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3.xml" ContentType="application/vnd.openxmlformats-officedocument.themeOverrid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4.xml" ContentType="application/vnd.openxmlformats-officedocument.themeOverrid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5.xml" ContentType="application/vnd.openxmlformats-officedocument.themeOverrid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6.xml" ContentType="application/vnd.openxmlformats-officedocument.themeOverride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pinxo\OneDrive - Universitat de Barcelona\Escritori NUVOL\DOCENCIA\ENGINYERIA BIOMEDICA\EST i Fun Car Respi\DANIEL-Agost 2020\Practiques\mecanica respiratoria i VM\paper practica Respi\"/>
    </mc:Choice>
  </mc:AlternateContent>
  <xr:revisionPtr revIDLastSave="110" documentId="8_{534BCD27-4707-4FD3-9D88-CAD3AA627056}" xr6:coauthVersionLast="45" xr6:coauthVersionMax="46" xr10:uidLastSave="{97ECF813-F0C1-4C8F-8AAD-BA5549442C4A}"/>
  <bookViews>
    <workbookView xWindow="-110" yWindow="-110" windowWidth="25820" windowHeight="15620" tabRatio="672" xr2:uid="{00000000-000D-0000-FFFF-FFFF00000000}"/>
  </bookViews>
  <sheets>
    <sheet name="Introduction" sheetId="1" r:id="rId1"/>
    <sheet name="DATA 1" sheetId="41" r:id="rId2"/>
    <sheet name="FIG 1" sheetId="42" r:id="rId3"/>
    <sheet name="DATA 2" sheetId="30" r:id="rId4"/>
    <sheet name="FIG 2" sheetId="31" r:id="rId5"/>
    <sheet name="DATA 3" sheetId="43" r:id="rId6"/>
    <sheet name="FIG 3" sheetId="44" r:id="rId7"/>
    <sheet name="DATA 4" sheetId="45" r:id="rId8"/>
    <sheet name="FIG 4" sheetId="46" r:id="rId9"/>
    <sheet name="DATA 5" sheetId="47" r:id="rId10"/>
    <sheet name="FIG 5" sheetId="48" r:id="rId11"/>
    <sheet name="FIG 6" sheetId="39" r:id="rId12"/>
    <sheet name="DATA 6" sheetId="38" r:id="rId13"/>
    <sheet name="Solutions" sheetId="49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41" l="1"/>
  <c r="J14" i="31"/>
  <c r="J13" i="31"/>
  <c r="J11" i="31"/>
  <c r="J10" i="31"/>
  <c r="J9" i="31"/>
  <c r="J8" i="31"/>
  <c r="J6" i="31"/>
  <c r="J5" i="31"/>
  <c r="J4" i="31"/>
  <c r="B417" i="47"/>
  <c r="B416" i="47"/>
  <c r="B415" i="47"/>
  <c r="B414" i="47"/>
  <c r="B413" i="47"/>
  <c r="B412" i="47"/>
  <c r="B411" i="47"/>
  <c r="B410" i="47"/>
  <c r="B409" i="47"/>
  <c r="B408" i="47"/>
  <c r="B407" i="47"/>
  <c r="B406" i="47"/>
  <c r="B405" i="47"/>
  <c r="B404" i="47"/>
  <c r="B403" i="47"/>
  <c r="B402" i="47"/>
  <c r="B401" i="47"/>
  <c r="B400" i="47"/>
  <c r="B399" i="47"/>
  <c r="B398" i="47"/>
  <c r="B397" i="47"/>
  <c r="B396" i="47"/>
  <c r="B395" i="47"/>
  <c r="B394" i="47"/>
  <c r="B393" i="47"/>
  <c r="B392" i="47"/>
  <c r="B391" i="47"/>
  <c r="B390" i="47"/>
  <c r="B389" i="47"/>
  <c r="B388" i="47"/>
  <c r="B387" i="47"/>
  <c r="B386" i="47"/>
  <c r="B385" i="47"/>
  <c r="B384" i="47"/>
  <c r="B383" i="47"/>
  <c r="B382" i="47"/>
  <c r="B381" i="47"/>
  <c r="B380" i="47"/>
  <c r="B379" i="47"/>
  <c r="B378" i="47"/>
  <c r="B377" i="47"/>
  <c r="B376" i="47"/>
  <c r="B375" i="47"/>
  <c r="B374" i="47"/>
  <c r="B373" i="47"/>
  <c r="B372" i="47"/>
  <c r="B371" i="47"/>
  <c r="B370" i="47"/>
  <c r="B369" i="47"/>
  <c r="B368" i="47"/>
  <c r="B367" i="47"/>
  <c r="B366" i="47"/>
  <c r="B365" i="47"/>
  <c r="B364" i="47"/>
  <c r="B363" i="47"/>
  <c r="B362" i="47"/>
  <c r="B361" i="47"/>
  <c r="B360" i="47"/>
  <c r="B359" i="47"/>
  <c r="B358" i="47"/>
  <c r="B357" i="47"/>
  <c r="B356" i="47"/>
  <c r="B355" i="47"/>
  <c r="B354" i="47"/>
  <c r="B353" i="47"/>
  <c r="B352" i="47"/>
  <c r="B351" i="47"/>
  <c r="B350" i="47"/>
  <c r="B349" i="47"/>
  <c r="B348" i="47"/>
  <c r="B347" i="47"/>
  <c r="B346" i="47"/>
  <c r="B345" i="47"/>
  <c r="B344" i="47"/>
  <c r="B343" i="47"/>
  <c r="B342" i="47"/>
  <c r="B341" i="47"/>
  <c r="B340" i="47"/>
  <c r="B339" i="47"/>
  <c r="B338" i="47"/>
  <c r="B337" i="47"/>
  <c r="B336" i="47"/>
  <c r="B335" i="47"/>
  <c r="B334" i="47"/>
  <c r="B333" i="47"/>
  <c r="B332" i="47"/>
  <c r="B331" i="47"/>
  <c r="B330" i="47"/>
  <c r="B329" i="47"/>
  <c r="B328" i="47"/>
  <c r="B327" i="47"/>
  <c r="B326" i="47"/>
  <c r="B325" i="47"/>
  <c r="B324" i="47"/>
  <c r="B323" i="47"/>
  <c r="B322" i="47"/>
  <c r="B321" i="47"/>
  <c r="B320" i="47"/>
  <c r="B319" i="47"/>
  <c r="B318" i="47"/>
  <c r="E197" i="47"/>
  <c r="E190" i="47"/>
  <c r="B117" i="47"/>
  <c r="B116" i="47"/>
  <c r="B115" i="47"/>
  <c r="B114" i="47"/>
  <c r="B113" i="47"/>
  <c r="B112" i="47"/>
  <c r="B111" i="47"/>
  <c r="B110" i="47"/>
  <c r="B109" i="47"/>
  <c r="B108" i="47"/>
  <c r="B107" i="47"/>
  <c r="B106" i="47"/>
  <c r="B105" i="47"/>
  <c r="B104" i="47"/>
  <c r="B103" i="47"/>
  <c r="B102" i="47"/>
  <c r="B101" i="47"/>
  <c r="B100" i="47"/>
  <c r="B99" i="47"/>
  <c r="B98" i="47"/>
  <c r="B97" i="47"/>
  <c r="B96" i="47"/>
  <c r="B95" i="47"/>
  <c r="B94" i="47"/>
  <c r="B93" i="47"/>
  <c r="B92" i="47"/>
  <c r="B91" i="47"/>
  <c r="B90" i="47"/>
  <c r="B89" i="47"/>
  <c r="B88" i="47"/>
  <c r="B87" i="47"/>
  <c r="B86" i="47"/>
  <c r="B85" i="47"/>
  <c r="B84" i="47"/>
  <c r="B83" i="47"/>
  <c r="B82" i="47"/>
  <c r="B81" i="47"/>
  <c r="B80" i="47"/>
  <c r="B79" i="47"/>
  <c r="B78" i="47"/>
  <c r="B77" i="47"/>
  <c r="B76" i="47"/>
  <c r="B75" i="47"/>
  <c r="B74" i="47"/>
  <c r="B73" i="47"/>
  <c r="B72" i="47"/>
  <c r="B71" i="47"/>
  <c r="B70" i="47"/>
  <c r="B69" i="47"/>
  <c r="B68" i="47"/>
  <c r="B67" i="47"/>
  <c r="B66" i="47"/>
  <c r="B65" i="47"/>
  <c r="B64" i="47"/>
  <c r="B63" i="47"/>
  <c r="B62" i="47"/>
  <c r="B61" i="47"/>
  <c r="B60" i="47"/>
  <c r="B59" i="47"/>
  <c r="B58" i="47"/>
  <c r="B57" i="47"/>
  <c r="B56" i="47"/>
  <c r="B55" i="47"/>
  <c r="B54" i="47"/>
  <c r="B53" i="47"/>
  <c r="B52" i="47"/>
  <c r="B51" i="47"/>
  <c r="B50" i="47"/>
  <c r="B49" i="47"/>
  <c r="B48" i="47"/>
  <c r="B47" i="47"/>
  <c r="B46" i="47"/>
  <c r="B45" i="47"/>
  <c r="B44" i="47"/>
  <c r="B43" i="47"/>
  <c r="B42" i="47"/>
  <c r="B41" i="47"/>
  <c r="B40" i="47"/>
  <c r="B39" i="47"/>
  <c r="B38" i="47"/>
  <c r="B37" i="47"/>
  <c r="B36" i="47"/>
  <c r="B35" i="47"/>
  <c r="B34" i="47"/>
  <c r="B33" i="47"/>
  <c r="B32" i="47"/>
  <c r="B31" i="47"/>
  <c r="B30" i="47"/>
  <c r="B29" i="47"/>
  <c r="B28" i="47"/>
  <c r="B27" i="47"/>
  <c r="B26" i="47"/>
  <c r="B25" i="47"/>
  <c r="B24" i="47"/>
  <c r="B23" i="47"/>
  <c r="B22" i="47"/>
  <c r="B21" i="47"/>
  <c r="B20" i="47"/>
  <c r="B19" i="47"/>
  <c r="B18" i="47"/>
  <c r="C18" i="47" s="1"/>
  <c r="C19" i="47" s="1"/>
  <c r="C20" i="47" s="1"/>
  <c r="C21" i="47" s="1"/>
  <c r="C22" i="47" s="1"/>
  <c r="C23" i="47" s="1"/>
  <c r="C24" i="47" s="1"/>
  <c r="C25" i="47" s="1"/>
  <c r="C26" i="47" s="1"/>
  <c r="C27" i="47" s="1"/>
  <c r="C28" i="47" s="1"/>
  <c r="C29" i="47" s="1"/>
  <c r="C30" i="47" s="1"/>
  <c r="C31" i="47" s="1"/>
  <c r="C32" i="47" s="1"/>
  <c r="C33" i="47" s="1"/>
  <c r="C34" i="47" s="1"/>
  <c r="C35" i="47" s="1"/>
  <c r="C36" i="47" s="1"/>
  <c r="C37" i="47" s="1"/>
  <c r="C38" i="47" s="1"/>
  <c r="C39" i="47" s="1"/>
  <c r="C40" i="47" s="1"/>
  <c r="C41" i="47" s="1"/>
  <c r="C42" i="47" s="1"/>
  <c r="C43" i="47" s="1"/>
  <c r="C44" i="47" s="1"/>
  <c r="C45" i="47" s="1"/>
  <c r="C46" i="47" s="1"/>
  <c r="C47" i="47" s="1"/>
  <c r="C48" i="47" s="1"/>
  <c r="C49" i="47" s="1"/>
  <c r="C50" i="47" s="1"/>
  <c r="C51" i="47" s="1"/>
  <c r="C52" i="47" s="1"/>
  <c r="C53" i="47" s="1"/>
  <c r="C54" i="47" s="1"/>
  <c r="C55" i="47" s="1"/>
  <c r="C56" i="47" s="1"/>
  <c r="C57" i="47" s="1"/>
  <c r="C58" i="47" s="1"/>
  <c r="C59" i="47" s="1"/>
  <c r="C60" i="47" s="1"/>
  <c r="C61" i="47" s="1"/>
  <c r="C62" i="47" s="1"/>
  <c r="C63" i="47" s="1"/>
  <c r="C64" i="47" s="1"/>
  <c r="C65" i="47" s="1"/>
  <c r="C66" i="47" s="1"/>
  <c r="C67" i="47" s="1"/>
  <c r="C68" i="47" s="1"/>
  <c r="C69" i="47" s="1"/>
  <c r="C70" i="47" s="1"/>
  <c r="C71" i="47" s="1"/>
  <c r="C72" i="47" s="1"/>
  <c r="C73" i="47" s="1"/>
  <c r="C74" i="47" s="1"/>
  <c r="C75" i="47" s="1"/>
  <c r="C76" i="47" s="1"/>
  <c r="C77" i="47" s="1"/>
  <c r="C78" i="47" s="1"/>
  <c r="C79" i="47" s="1"/>
  <c r="C80" i="47" s="1"/>
  <c r="C81" i="47" s="1"/>
  <c r="C82" i="47" s="1"/>
  <c r="C83" i="47" s="1"/>
  <c r="C84" i="47" s="1"/>
  <c r="C85" i="47" s="1"/>
  <c r="C86" i="47" s="1"/>
  <c r="C87" i="47" s="1"/>
  <c r="C88" i="47" s="1"/>
  <c r="C89" i="47" s="1"/>
  <c r="C90" i="47" s="1"/>
  <c r="C91" i="47" s="1"/>
  <c r="C92" i="47" s="1"/>
  <c r="C93" i="47" s="1"/>
  <c r="C94" i="47" s="1"/>
  <c r="C95" i="47" s="1"/>
  <c r="C96" i="47" s="1"/>
  <c r="C97" i="47" s="1"/>
  <c r="C98" i="47" s="1"/>
  <c r="C99" i="47" s="1"/>
  <c r="C100" i="47" s="1"/>
  <c r="C101" i="47" s="1"/>
  <c r="C102" i="47" s="1"/>
  <c r="C103" i="47" s="1"/>
  <c r="C104" i="47" s="1"/>
  <c r="C105" i="47" s="1"/>
  <c r="C106" i="47" s="1"/>
  <c r="C107" i="47" s="1"/>
  <c r="C108" i="47" s="1"/>
  <c r="C109" i="47" s="1"/>
  <c r="C110" i="47" s="1"/>
  <c r="C111" i="47" s="1"/>
  <c r="C112" i="47" s="1"/>
  <c r="C113" i="47" s="1"/>
  <c r="C114" i="47" s="1"/>
  <c r="C115" i="47" s="1"/>
  <c r="C116" i="47" s="1"/>
  <c r="C117" i="47" s="1"/>
  <c r="B17" i="47"/>
  <c r="E13" i="47"/>
  <c r="E12" i="47"/>
  <c r="E9" i="47"/>
  <c r="B417" i="45"/>
  <c r="B416" i="45"/>
  <c r="B415" i="45"/>
  <c r="B414" i="45"/>
  <c r="B413" i="45"/>
  <c r="B412" i="45"/>
  <c r="B411" i="45"/>
  <c r="B410" i="45"/>
  <c r="B409" i="45"/>
  <c r="B408" i="45"/>
  <c r="B407" i="45"/>
  <c r="B406" i="45"/>
  <c r="B405" i="45"/>
  <c r="B404" i="45"/>
  <c r="B403" i="45"/>
  <c r="B402" i="45"/>
  <c r="B401" i="45"/>
  <c r="B400" i="45"/>
  <c r="B399" i="45"/>
  <c r="B398" i="45"/>
  <c r="B397" i="45"/>
  <c r="B396" i="45"/>
  <c r="B395" i="45"/>
  <c r="B394" i="45"/>
  <c r="B393" i="45"/>
  <c r="B392" i="45"/>
  <c r="B391" i="45"/>
  <c r="B390" i="45"/>
  <c r="B389" i="45"/>
  <c r="B388" i="45"/>
  <c r="B387" i="45"/>
  <c r="B386" i="45"/>
  <c r="B385" i="45"/>
  <c r="B384" i="45"/>
  <c r="B383" i="45"/>
  <c r="B382" i="45"/>
  <c r="B381" i="45"/>
  <c r="B380" i="45"/>
  <c r="B379" i="45"/>
  <c r="B378" i="45"/>
  <c r="B377" i="45"/>
  <c r="B376" i="45"/>
  <c r="B375" i="45"/>
  <c r="B374" i="45"/>
  <c r="B373" i="45"/>
  <c r="B372" i="45"/>
  <c r="B371" i="45"/>
  <c r="B370" i="45"/>
  <c r="B369" i="45"/>
  <c r="B368" i="45"/>
  <c r="B367" i="45"/>
  <c r="B366" i="45"/>
  <c r="B365" i="45"/>
  <c r="B364" i="45"/>
  <c r="B363" i="45"/>
  <c r="B362" i="45"/>
  <c r="B361" i="45"/>
  <c r="B360" i="45"/>
  <c r="B359" i="45"/>
  <c r="B358" i="45"/>
  <c r="B357" i="45"/>
  <c r="B356" i="45"/>
  <c r="B355" i="45"/>
  <c r="B354" i="45"/>
  <c r="B353" i="45"/>
  <c r="B352" i="45"/>
  <c r="B351" i="45"/>
  <c r="B350" i="45"/>
  <c r="B349" i="45"/>
  <c r="B348" i="45"/>
  <c r="B347" i="45"/>
  <c r="B346" i="45"/>
  <c r="B345" i="45"/>
  <c r="B344" i="45"/>
  <c r="B343" i="45"/>
  <c r="B342" i="45"/>
  <c r="B341" i="45"/>
  <c r="B340" i="45"/>
  <c r="B339" i="45"/>
  <c r="B338" i="45"/>
  <c r="B337" i="45"/>
  <c r="B336" i="45"/>
  <c r="B335" i="45"/>
  <c r="B334" i="45"/>
  <c r="B333" i="45"/>
  <c r="B332" i="45"/>
  <c r="B331" i="45"/>
  <c r="B330" i="45"/>
  <c r="B329" i="45"/>
  <c r="B328" i="45"/>
  <c r="B327" i="45"/>
  <c r="B326" i="45"/>
  <c r="B325" i="45"/>
  <c r="B324" i="45"/>
  <c r="B323" i="45"/>
  <c r="B322" i="45"/>
  <c r="B321" i="45"/>
  <c r="B320" i="45"/>
  <c r="B319" i="45"/>
  <c r="B318" i="45"/>
  <c r="B117" i="45"/>
  <c r="B116" i="45"/>
  <c r="B115" i="45"/>
  <c r="B114" i="45"/>
  <c r="B113" i="45"/>
  <c r="B112" i="45"/>
  <c r="B111" i="45"/>
  <c r="B110" i="45"/>
  <c r="B109" i="45"/>
  <c r="B108" i="45"/>
  <c r="B107" i="45"/>
  <c r="B106" i="45"/>
  <c r="B105" i="45"/>
  <c r="B104" i="45"/>
  <c r="B103" i="45"/>
  <c r="B102" i="45"/>
  <c r="B101" i="45"/>
  <c r="B100" i="45"/>
  <c r="B99" i="45"/>
  <c r="B98" i="45"/>
  <c r="B97" i="45"/>
  <c r="B96" i="45"/>
  <c r="B95" i="45"/>
  <c r="B94" i="45"/>
  <c r="B93" i="45"/>
  <c r="B92" i="45"/>
  <c r="B91" i="45"/>
  <c r="B90" i="45"/>
  <c r="B89" i="45"/>
  <c r="B88" i="45"/>
  <c r="B87" i="45"/>
  <c r="B86" i="45"/>
  <c r="B85" i="45"/>
  <c r="B84" i="45"/>
  <c r="B83" i="45"/>
  <c r="B82" i="45"/>
  <c r="B81" i="45"/>
  <c r="B80" i="45"/>
  <c r="B79" i="45"/>
  <c r="B78" i="45"/>
  <c r="B77" i="45"/>
  <c r="B76" i="45"/>
  <c r="B75" i="45"/>
  <c r="B74" i="45"/>
  <c r="B73" i="45"/>
  <c r="B72" i="45"/>
  <c r="B71" i="45"/>
  <c r="B70" i="45"/>
  <c r="B69" i="45"/>
  <c r="B68" i="45"/>
  <c r="B67" i="45"/>
  <c r="B66" i="45"/>
  <c r="B65" i="45"/>
  <c r="B64" i="45"/>
  <c r="B63" i="45"/>
  <c r="B62" i="45"/>
  <c r="B61" i="45"/>
  <c r="B60" i="45"/>
  <c r="B59" i="45"/>
  <c r="B58" i="45"/>
  <c r="B57" i="45"/>
  <c r="B56" i="45"/>
  <c r="B55" i="45"/>
  <c r="B54" i="45"/>
  <c r="B53" i="45"/>
  <c r="B52" i="45"/>
  <c r="B51" i="45"/>
  <c r="B50" i="45"/>
  <c r="B49" i="45"/>
  <c r="B48" i="45"/>
  <c r="B47" i="45"/>
  <c r="B46" i="45"/>
  <c r="B45" i="45"/>
  <c r="B44" i="45"/>
  <c r="B43" i="45"/>
  <c r="B42" i="45"/>
  <c r="B41" i="45"/>
  <c r="B40" i="45"/>
  <c r="B39" i="45"/>
  <c r="B38" i="45"/>
  <c r="B37" i="45"/>
  <c r="B36" i="45"/>
  <c r="B35" i="45"/>
  <c r="B34" i="45"/>
  <c r="B33" i="45"/>
  <c r="B32" i="45"/>
  <c r="B31" i="45"/>
  <c r="B30" i="45"/>
  <c r="B29" i="45"/>
  <c r="B28" i="45"/>
  <c r="B27" i="45"/>
  <c r="B26" i="45"/>
  <c r="B25" i="45"/>
  <c r="B24" i="45"/>
  <c r="B23" i="45"/>
  <c r="B22" i="45"/>
  <c r="B21" i="45"/>
  <c r="B20" i="45"/>
  <c r="B19" i="45"/>
  <c r="B18" i="45"/>
  <c r="C18" i="45" s="1"/>
  <c r="C19" i="45" s="1"/>
  <c r="C20" i="45" s="1"/>
  <c r="C21" i="45" s="1"/>
  <c r="C22" i="45" s="1"/>
  <c r="C23" i="45" s="1"/>
  <c r="C24" i="45" s="1"/>
  <c r="C25" i="45" s="1"/>
  <c r="C26" i="45" s="1"/>
  <c r="C27" i="45" s="1"/>
  <c r="C28" i="45" s="1"/>
  <c r="C29" i="45" s="1"/>
  <c r="C30" i="45" s="1"/>
  <c r="C31" i="45" s="1"/>
  <c r="C32" i="45" s="1"/>
  <c r="C33" i="45" s="1"/>
  <c r="C34" i="45" s="1"/>
  <c r="C35" i="45" s="1"/>
  <c r="C36" i="45" s="1"/>
  <c r="C37" i="45" s="1"/>
  <c r="C38" i="45" s="1"/>
  <c r="C39" i="45" s="1"/>
  <c r="C40" i="45" s="1"/>
  <c r="C41" i="45" s="1"/>
  <c r="C42" i="45" s="1"/>
  <c r="C43" i="45" s="1"/>
  <c r="C44" i="45" s="1"/>
  <c r="C45" i="45" s="1"/>
  <c r="C46" i="45" s="1"/>
  <c r="C47" i="45" s="1"/>
  <c r="C48" i="45" s="1"/>
  <c r="C49" i="45" s="1"/>
  <c r="C50" i="45" s="1"/>
  <c r="C51" i="45" s="1"/>
  <c r="C52" i="45" s="1"/>
  <c r="C53" i="45" s="1"/>
  <c r="C54" i="45" s="1"/>
  <c r="C55" i="45" s="1"/>
  <c r="C56" i="45" s="1"/>
  <c r="C57" i="45" s="1"/>
  <c r="C58" i="45" s="1"/>
  <c r="C59" i="45" s="1"/>
  <c r="C60" i="45" s="1"/>
  <c r="C61" i="45" s="1"/>
  <c r="C62" i="45" s="1"/>
  <c r="C63" i="45" s="1"/>
  <c r="C64" i="45" s="1"/>
  <c r="C65" i="45" s="1"/>
  <c r="C66" i="45" s="1"/>
  <c r="C67" i="45" s="1"/>
  <c r="C68" i="45" s="1"/>
  <c r="C69" i="45" s="1"/>
  <c r="C70" i="45" s="1"/>
  <c r="C71" i="45" s="1"/>
  <c r="C72" i="45" s="1"/>
  <c r="C73" i="45" s="1"/>
  <c r="C74" i="45" s="1"/>
  <c r="C75" i="45" s="1"/>
  <c r="C76" i="45" s="1"/>
  <c r="C77" i="45" s="1"/>
  <c r="C78" i="45" s="1"/>
  <c r="C79" i="45" s="1"/>
  <c r="C80" i="45" s="1"/>
  <c r="C81" i="45" s="1"/>
  <c r="C82" i="45" s="1"/>
  <c r="C83" i="45" s="1"/>
  <c r="C84" i="45" s="1"/>
  <c r="C85" i="45" s="1"/>
  <c r="C86" i="45" s="1"/>
  <c r="C87" i="45" s="1"/>
  <c r="C88" i="45" s="1"/>
  <c r="C89" i="45" s="1"/>
  <c r="C90" i="45" s="1"/>
  <c r="C91" i="45" s="1"/>
  <c r="C92" i="45" s="1"/>
  <c r="C93" i="45" s="1"/>
  <c r="C94" i="45" s="1"/>
  <c r="C95" i="45" s="1"/>
  <c r="C96" i="45" s="1"/>
  <c r="C97" i="45" s="1"/>
  <c r="C98" i="45" s="1"/>
  <c r="C99" i="45" s="1"/>
  <c r="C100" i="45" s="1"/>
  <c r="C101" i="45" s="1"/>
  <c r="C102" i="45" s="1"/>
  <c r="C103" i="45" s="1"/>
  <c r="C104" i="45" s="1"/>
  <c r="C105" i="45" s="1"/>
  <c r="C106" i="45" s="1"/>
  <c r="C107" i="45" s="1"/>
  <c r="C108" i="45" s="1"/>
  <c r="C109" i="45" s="1"/>
  <c r="C110" i="45" s="1"/>
  <c r="C111" i="45" s="1"/>
  <c r="C112" i="45" s="1"/>
  <c r="C113" i="45" s="1"/>
  <c r="C114" i="45" s="1"/>
  <c r="C115" i="45" s="1"/>
  <c r="C116" i="45" s="1"/>
  <c r="C117" i="45" s="1"/>
  <c r="B17" i="45"/>
  <c r="E13" i="45"/>
  <c r="E12" i="45"/>
  <c r="E10" i="45"/>
  <c r="E312" i="45" s="1"/>
  <c r="E9" i="45"/>
  <c r="B417" i="43"/>
  <c r="B416" i="43"/>
  <c r="B415" i="43"/>
  <c r="B414" i="43"/>
  <c r="B413" i="43"/>
  <c r="B412" i="43"/>
  <c r="B411" i="43"/>
  <c r="B410" i="43"/>
  <c r="B409" i="43"/>
  <c r="B408" i="43"/>
  <c r="B407" i="43"/>
  <c r="B406" i="43"/>
  <c r="B405" i="43"/>
  <c r="B404" i="43"/>
  <c r="B403" i="43"/>
  <c r="B402" i="43"/>
  <c r="B401" i="43"/>
  <c r="B400" i="43"/>
  <c r="B399" i="43"/>
  <c r="B398" i="43"/>
  <c r="B397" i="43"/>
  <c r="B396" i="43"/>
  <c r="B395" i="43"/>
  <c r="B394" i="43"/>
  <c r="B393" i="43"/>
  <c r="B392" i="43"/>
  <c r="B391" i="43"/>
  <c r="B390" i="43"/>
  <c r="B389" i="43"/>
  <c r="B388" i="43"/>
  <c r="B387" i="43"/>
  <c r="B386" i="43"/>
  <c r="B385" i="43"/>
  <c r="B384" i="43"/>
  <c r="B383" i="43"/>
  <c r="B382" i="43"/>
  <c r="B381" i="43"/>
  <c r="B380" i="43"/>
  <c r="B379" i="43"/>
  <c r="B378" i="43"/>
  <c r="B377" i="43"/>
  <c r="B376" i="43"/>
  <c r="B375" i="43"/>
  <c r="B374" i="43"/>
  <c r="B373" i="43"/>
  <c r="B372" i="43"/>
  <c r="B371" i="43"/>
  <c r="B370" i="43"/>
  <c r="B369" i="43"/>
  <c r="B368" i="43"/>
  <c r="B367" i="43"/>
  <c r="B366" i="43"/>
  <c r="B365" i="43"/>
  <c r="B364" i="43"/>
  <c r="B363" i="43"/>
  <c r="B362" i="43"/>
  <c r="B361" i="43"/>
  <c r="B360" i="43"/>
  <c r="B359" i="43"/>
  <c r="B358" i="43"/>
  <c r="B357" i="43"/>
  <c r="B356" i="43"/>
  <c r="B355" i="43"/>
  <c r="B354" i="43"/>
  <c r="B353" i="43"/>
  <c r="B352" i="43"/>
  <c r="B351" i="43"/>
  <c r="B350" i="43"/>
  <c r="B349" i="43"/>
  <c r="B348" i="43"/>
  <c r="B347" i="43"/>
  <c r="B346" i="43"/>
  <c r="B345" i="43"/>
  <c r="B344" i="43"/>
  <c r="B343" i="43"/>
  <c r="B342" i="43"/>
  <c r="B341" i="43"/>
  <c r="B340" i="43"/>
  <c r="B339" i="43"/>
  <c r="B338" i="43"/>
  <c r="B337" i="43"/>
  <c r="B336" i="43"/>
  <c r="B335" i="43"/>
  <c r="B334" i="43"/>
  <c r="B333" i="43"/>
  <c r="B332" i="43"/>
  <c r="B331" i="43"/>
  <c r="B330" i="43"/>
  <c r="B329" i="43"/>
  <c r="B328" i="43"/>
  <c r="B327" i="43"/>
  <c r="B326" i="43"/>
  <c r="B325" i="43"/>
  <c r="B324" i="43"/>
  <c r="B323" i="43"/>
  <c r="B322" i="43"/>
  <c r="B321" i="43"/>
  <c r="B320" i="43"/>
  <c r="B319" i="43"/>
  <c r="B318" i="43"/>
  <c r="E288" i="43"/>
  <c r="E215" i="43"/>
  <c r="B117" i="43"/>
  <c r="B116" i="43"/>
  <c r="B115" i="43"/>
  <c r="B114" i="43"/>
  <c r="B113" i="43"/>
  <c r="B112" i="43"/>
  <c r="B111" i="43"/>
  <c r="B110" i="43"/>
  <c r="B109" i="43"/>
  <c r="B108" i="43"/>
  <c r="B107" i="43"/>
  <c r="B106" i="43"/>
  <c r="B105" i="43"/>
  <c r="B104" i="43"/>
  <c r="B103" i="43"/>
  <c r="B102" i="43"/>
  <c r="B101" i="43"/>
  <c r="B100" i="43"/>
  <c r="B99" i="43"/>
  <c r="B98" i="43"/>
  <c r="B97" i="43"/>
  <c r="B96" i="43"/>
  <c r="B95" i="43"/>
  <c r="B94" i="43"/>
  <c r="B93" i="43"/>
  <c r="B92" i="43"/>
  <c r="B91" i="43"/>
  <c r="B90" i="43"/>
  <c r="B89" i="43"/>
  <c r="B88" i="43"/>
  <c r="B87" i="43"/>
  <c r="B86" i="43"/>
  <c r="B85" i="43"/>
  <c r="B84" i="43"/>
  <c r="B83" i="43"/>
  <c r="B82" i="43"/>
  <c r="B81" i="43"/>
  <c r="B80" i="43"/>
  <c r="B79" i="43"/>
  <c r="B78" i="43"/>
  <c r="B77" i="43"/>
  <c r="B76" i="43"/>
  <c r="B75" i="43"/>
  <c r="B74" i="43"/>
  <c r="B73" i="43"/>
  <c r="B72" i="43"/>
  <c r="B71" i="43"/>
  <c r="B70" i="43"/>
  <c r="B69" i="43"/>
  <c r="B68" i="43"/>
  <c r="B67" i="43"/>
  <c r="B66" i="43"/>
  <c r="B65" i="43"/>
  <c r="B64" i="43"/>
  <c r="B63" i="43"/>
  <c r="B62" i="43"/>
  <c r="B61" i="43"/>
  <c r="B60" i="43"/>
  <c r="B59" i="43"/>
  <c r="B58" i="43"/>
  <c r="B57" i="43"/>
  <c r="B56" i="43"/>
  <c r="B55" i="43"/>
  <c r="B54" i="43"/>
  <c r="B53" i="43"/>
  <c r="B52" i="43"/>
  <c r="B51" i="43"/>
  <c r="B50" i="43"/>
  <c r="B49" i="43"/>
  <c r="B48" i="43"/>
  <c r="B47" i="43"/>
  <c r="B46" i="43"/>
  <c r="B45" i="43"/>
  <c r="B44" i="43"/>
  <c r="B43" i="43"/>
  <c r="B42" i="43"/>
  <c r="B41" i="43"/>
  <c r="B40" i="43"/>
  <c r="B39" i="43"/>
  <c r="B38" i="43"/>
  <c r="B37" i="43"/>
  <c r="B36" i="43"/>
  <c r="B35" i="43"/>
  <c r="B34" i="43"/>
  <c r="B33" i="43"/>
  <c r="B32" i="43"/>
  <c r="B31" i="43"/>
  <c r="B30" i="43"/>
  <c r="B29" i="43"/>
  <c r="B28" i="43"/>
  <c r="B27" i="43"/>
  <c r="B26" i="43"/>
  <c r="B25" i="43"/>
  <c r="B24" i="43"/>
  <c r="B23" i="43"/>
  <c r="B22" i="43"/>
  <c r="B21" i="43"/>
  <c r="B20" i="43"/>
  <c r="B19" i="43"/>
  <c r="B18" i="43"/>
  <c r="C18" i="43" s="1"/>
  <c r="C19" i="43" s="1"/>
  <c r="B17" i="43"/>
  <c r="E256" i="43"/>
  <c r="B417" i="30"/>
  <c r="B416" i="30"/>
  <c r="B415" i="30"/>
  <c r="B414" i="30"/>
  <c r="B413" i="30"/>
  <c r="B412" i="30"/>
  <c r="B411" i="30"/>
  <c r="B410" i="30"/>
  <c r="B409" i="30"/>
  <c r="B408" i="30"/>
  <c r="B407" i="30"/>
  <c r="B406" i="30"/>
  <c r="B405" i="30"/>
  <c r="B404" i="30"/>
  <c r="B403" i="30"/>
  <c r="B402" i="30"/>
  <c r="B401" i="30"/>
  <c r="B400" i="30"/>
  <c r="B399" i="30"/>
  <c r="B398" i="30"/>
  <c r="B397" i="30"/>
  <c r="B396" i="30"/>
  <c r="B395" i="30"/>
  <c r="B394" i="30"/>
  <c r="B393" i="30"/>
  <c r="B392" i="30"/>
  <c r="B391" i="30"/>
  <c r="B390" i="30"/>
  <c r="B389" i="30"/>
  <c r="B388" i="30"/>
  <c r="B387" i="30"/>
  <c r="B386" i="30"/>
  <c r="B385" i="30"/>
  <c r="B384" i="30"/>
  <c r="B383" i="30"/>
  <c r="B382" i="30"/>
  <c r="B381" i="30"/>
  <c r="B380" i="30"/>
  <c r="B379" i="30"/>
  <c r="B378" i="30"/>
  <c r="B377" i="30"/>
  <c r="B376" i="30"/>
  <c r="B375" i="30"/>
  <c r="B374" i="30"/>
  <c r="B373" i="30"/>
  <c r="B372" i="30"/>
  <c r="B371" i="30"/>
  <c r="B370" i="30"/>
  <c r="B369" i="30"/>
  <c r="B368" i="30"/>
  <c r="B367" i="30"/>
  <c r="B366" i="30"/>
  <c r="B365" i="30"/>
  <c r="B364" i="30"/>
  <c r="B363" i="30"/>
  <c r="B362" i="30"/>
  <c r="B361" i="30"/>
  <c r="B360" i="30"/>
  <c r="B359" i="30"/>
  <c r="B358" i="30"/>
  <c r="B357" i="30"/>
  <c r="B356" i="30"/>
  <c r="B355" i="30"/>
  <c r="B354" i="30"/>
  <c r="B353" i="30"/>
  <c r="B352" i="30"/>
  <c r="B351" i="30"/>
  <c r="B350" i="30"/>
  <c r="B349" i="30"/>
  <c r="B348" i="30"/>
  <c r="B347" i="30"/>
  <c r="B346" i="30"/>
  <c r="B345" i="30"/>
  <c r="B344" i="30"/>
  <c r="B343" i="30"/>
  <c r="B342" i="30"/>
  <c r="B341" i="30"/>
  <c r="B340" i="30"/>
  <c r="B339" i="30"/>
  <c r="B338" i="30"/>
  <c r="B337" i="30"/>
  <c r="B336" i="30"/>
  <c r="B335" i="30"/>
  <c r="B334" i="30"/>
  <c r="B333" i="30"/>
  <c r="B332" i="30"/>
  <c r="B331" i="30"/>
  <c r="B330" i="30"/>
  <c r="B329" i="30"/>
  <c r="B328" i="30"/>
  <c r="B327" i="30"/>
  <c r="B326" i="30"/>
  <c r="B325" i="30"/>
  <c r="B324" i="30"/>
  <c r="B323" i="30"/>
  <c r="B322" i="30"/>
  <c r="B321" i="30"/>
  <c r="B320" i="30"/>
  <c r="B319" i="30"/>
  <c r="B318" i="30"/>
  <c r="B117" i="30"/>
  <c r="B116" i="30"/>
  <c r="B115" i="30"/>
  <c r="B114" i="30"/>
  <c r="B113" i="30"/>
  <c r="B112" i="30"/>
  <c r="B111" i="30"/>
  <c r="B110" i="30"/>
  <c r="B109" i="30"/>
  <c r="B108" i="30"/>
  <c r="B107" i="30"/>
  <c r="B106" i="30"/>
  <c r="B105" i="30"/>
  <c r="B104" i="30"/>
  <c r="B103" i="30"/>
  <c r="B102" i="30"/>
  <c r="B101" i="30"/>
  <c r="B100" i="30"/>
  <c r="B99" i="30"/>
  <c r="B98" i="30"/>
  <c r="B97" i="30"/>
  <c r="B96" i="30"/>
  <c r="B95" i="30"/>
  <c r="B94" i="30"/>
  <c r="B93" i="30"/>
  <c r="B92" i="30"/>
  <c r="B91" i="30"/>
  <c r="B90" i="30"/>
  <c r="B89" i="30"/>
  <c r="B88" i="30"/>
  <c r="B87" i="30"/>
  <c r="B86" i="30"/>
  <c r="B85" i="30"/>
  <c r="B84" i="30"/>
  <c r="B83" i="30"/>
  <c r="B82" i="30"/>
  <c r="B81" i="30"/>
  <c r="B80" i="30"/>
  <c r="B79" i="30"/>
  <c r="B78" i="30"/>
  <c r="B77" i="30"/>
  <c r="B76" i="30"/>
  <c r="B75" i="30"/>
  <c r="B74" i="30"/>
  <c r="B73" i="30"/>
  <c r="B72" i="30"/>
  <c r="B71" i="30"/>
  <c r="B70" i="30"/>
  <c r="B69" i="30"/>
  <c r="B68" i="30"/>
  <c r="B67" i="30"/>
  <c r="B66" i="30"/>
  <c r="B65" i="30"/>
  <c r="B64" i="30"/>
  <c r="B63" i="30"/>
  <c r="B62" i="30"/>
  <c r="B61" i="30"/>
  <c r="B60" i="30"/>
  <c r="B59" i="30"/>
  <c r="B58" i="30"/>
  <c r="B57" i="30"/>
  <c r="B56" i="30"/>
  <c r="B55" i="30"/>
  <c r="B54" i="30"/>
  <c r="B53" i="30"/>
  <c r="B52" i="30"/>
  <c r="B51" i="30"/>
  <c r="B50" i="30"/>
  <c r="B49" i="30"/>
  <c r="B48" i="30"/>
  <c r="B47" i="30"/>
  <c r="B46" i="30"/>
  <c r="B45" i="30"/>
  <c r="B44" i="30"/>
  <c r="B43" i="30"/>
  <c r="B42" i="30"/>
  <c r="B41" i="30"/>
  <c r="B40" i="30"/>
  <c r="B39" i="30"/>
  <c r="B38" i="30"/>
  <c r="B37" i="30"/>
  <c r="B36" i="30"/>
  <c r="B35" i="30"/>
  <c r="B34" i="30"/>
  <c r="B33" i="30"/>
  <c r="B32" i="30"/>
  <c r="B31" i="30"/>
  <c r="B30" i="30"/>
  <c r="B29" i="30"/>
  <c r="B28" i="30"/>
  <c r="B27" i="30"/>
  <c r="B26" i="30"/>
  <c r="B25" i="30"/>
  <c r="B24" i="30"/>
  <c r="B23" i="30"/>
  <c r="B22" i="30"/>
  <c r="B21" i="30"/>
  <c r="B20" i="30"/>
  <c r="B19" i="30"/>
  <c r="B18" i="30"/>
  <c r="C18" i="30" s="1"/>
  <c r="B17" i="30"/>
  <c r="E10" i="30"/>
  <c r="E314" i="30" s="1"/>
  <c r="E7" i="30"/>
  <c r="C18" i="41" l="1"/>
  <c r="D18" i="41" s="1"/>
  <c r="C20" i="43"/>
  <c r="C21" i="43" s="1"/>
  <c r="C22" i="43" s="1"/>
  <c r="C23" i="43" s="1"/>
  <c r="C24" i="43" s="1"/>
  <c r="C25" i="43" s="1"/>
  <c r="C26" i="43" s="1"/>
  <c r="C27" i="43" s="1"/>
  <c r="C28" i="43" s="1"/>
  <c r="C29" i="43" s="1"/>
  <c r="C30" i="43" s="1"/>
  <c r="C31" i="43" s="1"/>
  <c r="C32" i="43" s="1"/>
  <c r="C33" i="43" s="1"/>
  <c r="C34" i="43" s="1"/>
  <c r="C35" i="43" s="1"/>
  <c r="C36" i="43" s="1"/>
  <c r="C37" i="43" s="1"/>
  <c r="C38" i="43" s="1"/>
  <c r="C39" i="43" s="1"/>
  <c r="C40" i="43" s="1"/>
  <c r="C41" i="43" s="1"/>
  <c r="C42" i="43" s="1"/>
  <c r="C43" i="43" s="1"/>
  <c r="C44" i="43" s="1"/>
  <c r="C45" i="43" s="1"/>
  <c r="C46" i="43" s="1"/>
  <c r="C47" i="43" s="1"/>
  <c r="C48" i="43" s="1"/>
  <c r="C49" i="43" s="1"/>
  <c r="C50" i="43" s="1"/>
  <c r="C51" i="43" s="1"/>
  <c r="C52" i="43" s="1"/>
  <c r="C53" i="43" s="1"/>
  <c r="C54" i="43" s="1"/>
  <c r="C55" i="43" s="1"/>
  <c r="C56" i="43" s="1"/>
  <c r="C57" i="43" s="1"/>
  <c r="C58" i="43" s="1"/>
  <c r="C59" i="43" s="1"/>
  <c r="C60" i="43" s="1"/>
  <c r="C61" i="43" s="1"/>
  <c r="C62" i="43" s="1"/>
  <c r="C63" i="43" s="1"/>
  <c r="C64" i="43" s="1"/>
  <c r="C65" i="43" s="1"/>
  <c r="C66" i="43" s="1"/>
  <c r="C67" i="43" s="1"/>
  <c r="C68" i="43" s="1"/>
  <c r="C69" i="43" s="1"/>
  <c r="C70" i="43" s="1"/>
  <c r="C71" i="43" s="1"/>
  <c r="C72" i="43" s="1"/>
  <c r="C73" i="43" s="1"/>
  <c r="C74" i="43" s="1"/>
  <c r="C75" i="43" s="1"/>
  <c r="C76" i="43" s="1"/>
  <c r="C77" i="43" s="1"/>
  <c r="C78" i="43" s="1"/>
  <c r="C79" i="43" s="1"/>
  <c r="C80" i="43" s="1"/>
  <c r="C81" i="43" s="1"/>
  <c r="C82" i="43" s="1"/>
  <c r="C83" i="43" s="1"/>
  <c r="C84" i="43" s="1"/>
  <c r="C85" i="43" s="1"/>
  <c r="C86" i="43" s="1"/>
  <c r="C87" i="43" s="1"/>
  <c r="C88" i="43" s="1"/>
  <c r="E192" i="45"/>
  <c r="E260" i="45"/>
  <c r="E276" i="45"/>
  <c r="E128" i="45"/>
  <c r="E120" i="30"/>
  <c r="E136" i="30"/>
  <c r="E160" i="30"/>
  <c r="E184" i="30"/>
  <c r="E200" i="30"/>
  <c r="E232" i="30"/>
  <c r="E138" i="30"/>
  <c r="E154" i="30"/>
  <c r="E170" i="30"/>
  <c r="E194" i="30"/>
  <c r="E202" i="30"/>
  <c r="E218" i="30"/>
  <c r="E234" i="30"/>
  <c r="E250" i="30"/>
  <c r="E274" i="30"/>
  <c r="E124" i="30"/>
  <c r="E132" i="30"/>
  <c r="E140" i="30"/>
  <c r="E148" i="30"/>
  <c r="E156" i="30"/>
  <c r="E164" i="30"/>
  <c r="E172" i="30"/>
  <c r="E180" i="30"/>
  <c r="E188" i="30"/>
  <c r="E196" i="30"/>
  <c r="E204" i="30"/>
  <c r="E212" i="30"/>
  <c r="E220" i="30"/>
  <c r="E228" i="30"/>
  <c r="E236" i="30"/>
  <c r="E244" i="30"/>
  <c r="E252" i="30"/>
  <c r="E260" i="30"/>
  <c r="E268" i="30"/>
  <c r="E276" i="30"/>
  <c r="E312" i="30"/>
  <c r="E120" i="45"/>
  <c r="E216" i="45"/>
  <c r="E292" i="45"/>
  <c r="E128" i="30"/>
  <c r="E152" i="30"/>
  <c r="E168" i="30"/>
  <c r="E192" i="30"/>
  <c r="E216" i="30"/>
  <c r="E240" i="30"/>
  <c r="E122" i="30"/>
  <c r="E146" i="30"/>
  <c r="E162" i="30"/>
  <c r="E178" i="30"/>
  <c r="E186" i="30"/>
  <c r="E210" i="30"/>
  <c r="E226" i="30"/>
  <c r="E242" i="30"/>
  <c r="E258" i="30"/>
  <c r="E282" i="30"/>
  <c r="E118" i="30"/>
  <c r="E126" i="30"/>
  <c r="E134" i="30"/>
  <c r="E142" i="30"/>
  <c r="E150" i="30"/>
  <c r="E158" i="30"/>
  <c r="E166" i="30"/>
  <c r="E174" i="30"/>
  <c r="E182" i="30"/>
  <c r="E190" i="30"/>
  <c r="E198" i="30"/>
  <c r="E206" i="30"/>
  <c r="E214" i="30"/>
  <c r="E222" i="30"/>
  <c r="E230" i="30"/>
  <c r="E238" i="30"/>
  <c r="E246" i="30"/>
  <c r="E254" i="30"/>
  <c r="E262" i="30"/>
  <c r="E270" i="30"/>
  <c r="E278" i="30"/>
  <c r="E124" i="45"/>
  <c r="E248" i="45"/>
  <c r="E308" i="45"/>
  <c r="E144" i="30"/>
  <c r="E176" i="30"/>
  <c r="E208" i="30"/>
  <c r="E224" i="30"/>
  <c r="E248" i="30"/>
  <c r="E256" i="30"/>
  <c r="E264" i="30"/>
  <c r="E272" i="30"/>
  <c r="E280" i="30"/>
  <c r="E130" i="30"/>
  <c r="E266" i="30"/>
  <c r="B118" i="47"/>
  <c r="C118" i="47" s="1"/>
  <c r="D59" i="47"/>
  <c r="D51" i="47"/>
  <c r="D47" i="47"/>
  <c r="D46" i="47"/>
  <c r="D44" i="47"/>
  <c r="D42" i="47"/>
  <c r="D40" i="47"/>
  <c r="D38" i="47"/>
  <c r="D37" i="47"/>
  <c r="D35" i="47"/>
  <c r="D33" i="47"/>
  <c r="D31" i="47"/>
  <c r="D29" i="47"/>
  <c r="D27" i="47"/>
  <c r="D25" i="47"/>
  <c r="D23" i="47"/>
  <c r="D21" i="47"/>
  <c r="D19" i="47"/>
  <c r="D17" i="47"/>
  <c r="D62" i="47"/>
  <c r="D58" i="47"/>
  <c r="D54" i="47"/>
  <c r="D50" i="47"/>
  <c r="D55" i="47"/>
  <c r="D45" i="47"/>
  <c r="D43" i="47"/>
  <c r="D41" i="47"/>
  <c r="D39" i="47"/>
  <c r="D36" i="47"/>
  <c r="D34" i="47"/>
  <c r="D32" i="47"/>
  <c r="D30" i="47"/>
  <c r="D28" i="47"/>
  <c r="D26" i="47"/>
  <c r="D24" i="47"/>
  <c r="D22" i="47"/>
  <c r="D20" i="47"/>
  <c r="D18" i="47"/>
  <c r="D52" i="47"/>
  <c r="D60" i="47"/>
  <c r="D48" i="47"/>
  <c r="D56" i="47"/>
  <c r="E317" i="47"/>
  <c r="E316" i="47"/>
  <c r="E315" i="47"/>
  <c r="E314" i="47"/>
  <c r="E313" i="47"/>
  <c r="E312" i="47"/>
  <c r="E311" i="47"/>
  <c r="E310" i="47"/>
  <c r="E309" i="47"/>
  <c r="E308" i="47"/>
  <c r="E307" i="47"/>
  <c r="E306" i="47"/>
  <c r="E305" i="47"/>
  <c r="E304" i="47"/>
  <c r="E303" i="47"/>
  <c r="E302" i="47"/>
  <c r="E301" i="47"/>
  <c r="E300" i="47"/>
  <c r="E299" i="47"/>
  <c r="E298" i="47"/>
  <c r="E297" i="47"/>
  <c r="E296" i="47"/>
  <c r="E295" i="47"/>
  <c r="E294" i="47"/>
  <c r="E293" i="47"/>
  <c r="E292" i="47"/>
  <c r="E290" i="47"/>
  <c r="E288" i="47"/>
  <c r="E286" i="47"/>
  <c r="E284" i="47"/>
  <c r="E282" i="47"/>
  <c r="E280" i="47"/>
  <c r="E278" i="47"/>
  <c r="E276" i="47"/>
  <c r="E274" i="47"/>
  <c r="E272" i="47"/>
  <c r="E270" i="47"/>
  <c r="E268" i="47"/>
  <c r="E266" i="47"/>
  <c r="E264" i="47"/>
  <c r="E262" i="47"/>
  <c r="E260" i="47"/>
  <c r="E258" i="47"/>
  <c r="E256" i="47"/>
  <c r="E253" i="47"/>
  <c r="E249" i="47"/>
  <c r="E254" i="47"/>
  <c r="E250" i="47"/>
  <c r="E246" i="47"/>
  <c r="E245" i="47"/>
  <c r="E244" i="47"/>
  <c r="E243" i="47"/>
  <c r="E242" i="47"/>
  <c r="E241" i="47"/>
  <c r="E240" i="47"/>
  <c r="E239" i="47"/>
  <c r="E238" i="47"/>
  <c r="E237" i="47"/>
  <c r="E236" i="47"/>
  <c r="E235" i="47"/>
  <c r="E234" i="47"/>
  <c r="E233" i="47"/>
  <c r="E232" i="47"/>
  <c r="E231" i="47"/>
  <c r="E230" i="47"/>
  <c r="E229" i="47"/>
  <c r="E228" i="47"/>
  <c r="E227" i="47"/>
  <c r="E226" i="47"/>
  <c r="E225" i="47"/>
  <c r="E224" i="47"/>
  <c r="E223" i="47"/>
  <c r="E222" i="47"/>
  <c r="E221" i="47"/>
  <c r="E220" i="47"/>
  <c r="E219" i="47"/>
  <c r="E218" i="47"/>
  <c r="E217" i="47"/>
  <c r="E216" i="47"/>
  <c r="E215" i="47"/>
  <c r="E214" i="47"/>
  <c r="E213" i="47"/>
  <c r="E212" i="47"/>
  <c r="E211" i="47"/>
  <c r="E210" i="47"/>
  <c r="E209" i="47"/>
  <c r="E208" i="47"/>
  <c r="E207" i="47"/>
  <c r="E206" i="47"/>
  <c r="E205" i="47"/>
  <c r="E204" i="47"/>
  <c r="E203" i="47"/>
  <c r="E291" i="47"/>
  <c r="E289" i="47"/>
  <c r="E287" i="47"/>
  <c r="E285" i="47"/>
  <c r="E283" i="47"/>
  <c r="E281" i="47"/>
  <c r="E279" i="47"/>
  <c r="E277" i="47"/>
  <c r="E275" i="47"/>
  <c r="E273" i="47"/>
  <c r="E271" i="47"/>
  <c r="E269" i="47"/>
  <c r="E267" i="47"/>
  <c r="E265" i="47"/>
  <c r="E263" i="47"/>
  <c r="E261" i="47"/>
  <c r="E259" i="47"/>
  <c r="E257" i="47"/>
  <c r="E255" i="47"/>
  <c r="E251" i="47"/>
  <c r="E247" i="47"/>
  <c r="E252" i="47"/>
  <c r="E191" i="47"/>
  <c r="E187" i="47"/>
  <c r="E186" i="47"/>
  <c r="E185" i="47"/>
  <c r="E184" i="47"/>
  <c r="E183" i="47"/>
  <c r="E182" i="47"/>
  <c r="E181" i="47"/>
  <c r="E180" i="47"/>
  <c r="E179" i="47"/>
  <c r="E178" i="47"/>
  <c r="E177" i="47"/>
  <c r="E176" i="47"/>
  <c r="E175" i="47"/>
  <c r="E174" i="47"/>
  <c r="E173" i="47"/>
  <c r="E172" i="47"/>
  <c r="E171" i="47"/>
  <c r="E170" i="47"/>
  <c r="E169" i="47"/>
  <c r="E168" i="47"/>
  <c r="E167" i="47"/>
  <c r="E166" i="47"/>
  <c r="E165" i="47"/>
  <c r="E164" i="47"/>
  <c r="E163" i="47"/>
  <c r="E162" i="47"/>
  <c r="E161" i="47"/>
  <c r="E160" i="47"/>
  <c r="E159" i="47"/>
  <c r="E158" i="47"/>
  <c r="E157" i="47"/>
  <c r="E156" i="47"/>
  <c r="E155" i="47"/>
  <c r="E154" i="47"/>
  <c r="E153" i="47"/>
  <c r="E152" i="47"/>
  <c r="E151" i="47"/>
  <c r="E150" i="47"/>
  <c r="E149" i="47"/>
  <c r="E148" i="47"/>
  <c r="E147" i="47"/>
  <c r="E146" i="47"/>
  <c r="E145" i="47"/>
  <c r="E144" i="47"/>
  <c r="E143" i="47"/>
  <c r="E142" i="47"/>
  <c r="E141" i="47"/>
  <c r="E140" i="47"/>
  <c r="E139" i="47"/>
  <c r="E138" i="47"/>
  <c r="E137" i="47"/>
  <c r="E136" i="47"/>
  <c r="E135" i="47"/>
  <c r="E134" i="47"/>
  <c r="E133" i="47"/>
  <c r="E132" i="47"/>
  <c r="E131" i="47"/>
  <c r="E130" i="47"/>
  <c r="E129" i="47"/>
  <c r="E128" i="47"/>
  <c r="E127" i="47"/>
  <c r="E126" i="47"/>
  <c r="E125" i="47"/>
  <c r="E124" i="47"/>
  <c r="E123" i="47"/>
  <c r="E122" i="47"/>
  <c r="E121" i="47"/>
  <c r="E120" i="47"/>
  <c r="E119" i="47"/>
  <c r="E118" i="47"/>
  <c r="E202" i="47"/>
  <c r="E200" i="47"/>
  <c r="E198" i="47"/>
  <c r="E196" i="47"/>
  <c r="E194" i="47"/>
  <c r="E192" i="47"/>
  <c r="E188" i="47"/>
  <c r="E189" i="47"/>
  <c r="E199" i="47"/>
  <c r="E117" i="47"/>
  <c r="E116" i="47"/>
  <c r="E115" i="47"/>
  <c r="E114" i="47"/>
  <c r="E113" i="47"/>
  <c r="E112" i="47"/>
  <c r="E111" i="47"/>
  <c r="E110" i="47"/>
  <c r="E109" i="47"/>
  <c r="E108" i="47"/>
  <c r="E107" i="47"/>
  <c r="E106" i="47"/>
  <c r="E105" i="47"/>
  <c r="E104" i="47"/>
  <c r="E103" i="47"/>
  <c r="E102" i="47"/>
  <c r="E101" i="47"/>
  <c r="E100" i="47"/>
  <c r="E99" i="47"/>
  <c r="E98" i="47"/>
  <c r="E97" i="47"/>
  <c r="E96" i="47"/>
  <c r="E95" i="47"/>
  <c r="E94" i="47"/>
  <c r="E93" i="47"/>
  <c r="E92" i="47"/>
  <c r="E91" i="47"/>
  <c r="E90" i="47"/>
  <c r="E89" i="47"/>
  <c r="E88" i="47"/>
  <c r="E87" i="47"/>
  <c r="E86" i="47"/>
  <c r="E85" i="47"/>
  <c r="E84" i="47"/>
  <c r="E83" i="47"/>
  <c r="E82" i="47"/>
  <c r="E81" i="47"/>
  <c r="E80" i="47"/>
  <c r="E79" i="47"/>
  <c r="E78" i="47"/>
  <c r="E77" i="47"/>
  <c r="E76" i="47"/>
  <c r="E75" i="47"/>
  <c r="E74" i="47"/>
  <c r="E73" i="47"/>
  <c r="E72" i="47"/>
  <c r="E71" i="47"/>
  <c r="E70" i="47"/>
  <c r="E69" i="47"/>
  <c r="E68" i="47"/>
  <c r="E67" i="47"/>
  <c r="E66" i="47"/>
  <c r="E65" i="47"/>
  <c r="E64" i="47"/>
  <c r="E63" i="47"/>
  <c r="E62" i="47"/>
  <c r="E61" i="47"/>
  <c r="E60" i="47"/>
  <c r="E59" i="47"/>
  <c r="E58" i="47"/>
  <c r="E57" i="47"/>
  <c r="E56" i="47"/>
  <c r="E55" i="47"/>
  <c r="E54" i="47"/>
  <c r="E53" i="47"/>
  <c r="E52" i="47"/>
  <c r="E51" i="47"/>
  <c r="E50" i="47"/>
  <c r="E49" i="47"/>
  <c r="E48" i="47"/>
  <c r="E47" i="47"/>
  <c r="E17" i="47"/>
  <c r="E18" i="47"/>
  <c r="E19" i="47"/>
  <c r="E20" i="47"/>
  <c r="E21" i="47"/>
  <c r="E22" i="47"/>
  <c r="E23" i="47"/>
  <c r="E24" i="47"/>
  <c r="E25" i="47"/>
  <c r="E26" i="47"/>
  <c r="E27" i="47"/>
  <c r="E28" i="47"/>
  <c r="E29" i="47"/>
  <c r="E30" i="47"/>
  <c r="E31" i="47"/>
  <c r="E32" i="47"/>
  <c r="E33" i="47"/>
  <c r="E34" i="47"/>
  <c r="E35" i="47"/>
  <c r="E36" i="47"/>
  <c r="E37" i="47"/>
  <c r="E38" i="47"/>
  <c r="E39" i="47"/>
  <c r="E40" i="47"/>
  <c r="E41" i="47"/>
  <c r="E42" i="47"/>
  <c r="E43" i="47"/>
  <c r="E44" i="47"/>
  <c r="E45" i="47"/>
  <c r="E46" i="47"/>
  <c r="E193" i="47"/>
  <c r="E201" i="47"/>
  <c r="E248" i="47"/>
  <c r="D117" i="47"/>
  <c r="D116" i="47"/>
  <c r="D115" i="47"/>
  <c r="D114" i="47"/>
  <c r="D113" i="47"/>
  <c r="D112" i="47"/>
  <c r="D111" i="47"/>
  <c r="D110" i="47"/>
  <c r="D109" i="47"/>
  <c r="D108" i="47"/>
  <c r="D107" i="47"/>
  <c r="D106" i="47"/>
  <c r="D105" i="47"/>
  <c r="D104" i="47"/>
  <c r="D103" i="47"/>
  <c r="D102" i="47"/>
  <c r="D101" i="47"/>
  <c r="D100" i="47"/>
  <c r="D99" i="47"/>
  <c r="D98" i="47"/>
  <c r="D97" i="47"/>
  <c r="D96" i="47"/>
  <c r="D95" i="47"/>
  <c r="D94" i="47"/>
  <c r="D93" i="47"/>
  <c r="D92" i="47"/>
  <c r="D91" i="47"/>
  <c r="D90" i="47"/>
  <c r="D89" i="47"/>
  <c r="D88" i="47"/>
  <c r="D87" i="47"/>
  <c r="D86" i="47"/>
  <c r="D85" i="47"/>
  <c r="D84" i="47"/>
  <c r="D83" i="47"/>
  <c r="D82" i="47"/>
  <c r="D81" i="47"/>
  <c r="D80" i="47"/>
  <c r="D79" i="47"/>
  <c r="D78" i="47"/>
  <c r="D77" i="47"/>
  <c r="D76" i="47"/>
  <c r="D75" i="47"/>
  <c r="D74" i="47"/>
  <c r="D73" i="47"/>
  <c r="D72" i="47"/>
  <c r="D71" i="47"/>
  <c r="D70" i="47"/>
  <c r="D69" i="47"/>
  <c r="D68" i="47"/>
  <c r="D67" i="47"/>
  <c r="D66" i="47"/>
  <c r="D65" i="47"/>
  <c r="D64" i="47"/>
  <c r="D63" i="47"/>
  <c r="D49" i="47"/>
  <c r="D53" i="47"/>
  <c r="D57" i="47"/>
  <c r="D61" i="47"/>
  <c r="B119" i="47"/>
  <c r="E195" i="47"/>
  <c r="E119" i="45"/>
  <c r="E123" i="45"/>
  <c r="E127" i="45"/>
  <c r="E187" i="45"/>
  <c r="E194" i="45"/>
  <c r="E201" i="45"/>
  <c r="E208" i="45"/>
  <c r="E240" i="45"/>
  <c r="E264" i="45"/>
  <c r="E280" i="45"/>
  <c r="E296" i="45"/>
  <c r="E317" i="45"/>
  <c r="E315" i="45"/>
  <c r="E313" i="45"/>
  <c r="E311" i="45"/>
  <c r="E309" i="45"/>
  <c r="E307" i="45"/>
  <c r="E305" i="45"/>
  <c r="E303" i="45"/>
  <c r="E301" i="45"/>
  <c r="E299" i="45"/>
  <c r="E297" i="45"/>
  <c r="E295" i="45"/>
  <c r="E293" i="45"/>
  <c r="E291" i="45"/>
  <c r="E289" i="45"/>
  <c r="E287" i="45"/>
  <c r="E285" i="45"/>
  <c r="E283" i="45"/>
  <c r="E281" i="45"/>
  <c r="E279" i="45"/>
  <c r="E277" i="45"/>
  <c r="E275" i="45"/>
  <c r="E273" i="45"/>
  <c r="E271" i="45"/>
  <c r="E269" i="45"/>
  <c r="E267" i="45"/>
  <c r="E265" i="45"/>
  <c r="E263" i="45"/>
  <c r="E261" i="45"/>
  <c r="E259" i="45"/>
  <c r="E257" i="45"/>
  <c r="E254" i="45"/>
  <c r="E250" i="45"/>
  <c r="E246" i="45"/>
  <c r="E242" i="45"/>
  <c r="E238" i="45"/>
  <c r="E234" i="45"/>
  <c r="E230" i="45"/>
  <c r="E226" i="45"/>
  <c r="E222" i="45"/>
  <c r="E218" i="45"/>
  <c r="E214" i="45"/>
  <c r="E210" i="45"/>
  <c r="E255" i="45"/>
  <c r="E251" i="45"/>
  <c r="E247" i="45"/>
  <c r="E243" i="45"/>
  <c r="E239" i="45"/>
  <c r="E235" i="45"/>
  <c r="E231" i="45"/>
  <c r="E227" i="45"/>
  <c r="E223" i="45"/>
  <c r="E219" i="45"/>
  <c r="E215" i="45"/>
  <c r="E211" i="45"/>
  <c r="E207" i="45"/>
  <c r="E203" i="45"/>
  <c r="E199" i="45"/>
  <c r="E195" i="45"/>
  <c r="E191" i="45"/>
  <c r="E253" i="45"/>
  <c r="E245" i="45"/>
  <c r="E237" i="45"/>
  <c r="E229" i="45"/>
  <c r="E221" i="45"/>
  <c r="E213" i="45"/>
  <c r="E206" i="45"/>
  <c r="E204" i="45"/>
  <c r="E197" i="45"/>
  <c r="E190" i="45"/>
  <c r="E188" i="45"/>
  <c r="E314" i="45"/>
  <c r="E310" i="45"/>
  <c r="E306" i="45"/>
  <c r="E302" i="45"/>
  <c r="E298" i="45"/>
  <c r="E294" i="45"/>
  <c r="E290" i="45"/>
  <c r="E286" i="45"/>
  <c r="E282" i="45"/>
  <c r="E278" i="45"/>
  <c r="E274" i="45"/>
  <c r="E270" i="45"/>
  <c r="E266" i="45"/>
  <c r="E262" i="45"/>
  <c r="E258" i="45"/>
  <c r="E252" i="45"/>
  <c r="E244" i="45"/>
  <c r="E236" i="45"/>
  <c r="E228" i="45"/>
  <c r="E220" i="45"/>
  <c r="E212" i="45"/>
  <c r="E202" i="45"/>
  <c r="E200" i="45"/>
  <c r="E193" i="45"/>
  <c r="E185" i="45"/>
  <c r="E184" i="45"/>
  <c r="E183" i="45"/>
  <c r="E182" i="45"/>
  <c r="E181" i="45"/>
  <c r="E180" i="45"/>
  <c r="E179" i="45"/>
  <c r="E178" i="45"/>
  <c r="E177" i="45"/>
  <c r="E176" i="45"/>
  <c r="E175" i="45"/>
  <c r="E174" i="45"/>
  <c r="E173" i="45"/>
  <c r="E172" i="45"/>
  <c r="E171" i="45"/>
  <c r="E170" i="45"/>
  <c r="E169" i="45"/>
  <c r="E168" i="45"/>
  <c r="E167" i="45"/>
  <c r="E166" i="45"/>
  <c r="E165" i="45"/>
  <c r="E164" i="45"/>
  <c r="E163" i="45"/>
  <c r="E162" i="45"/>
  <c r="E161" i="45"/>
  <c r="E160" i="45"/>
  <c r="E159" i="45"/>
  <c r="E158" i="45"/>
  <c r="E157" i="45"/>
  <c r="E156" i="45"/>
  <c r="E155" i="45"/>
  <c r="E154" i="45"/>
  <c r="E153" i="45"/>
  <c r="E152" i="45"/>
  <c r="E151" i="45"/>
  <c r="E150" i="45"/>
  <c r="E149" i="45"/>
  <c r="E148" i="45"/>
  <c r="E147" i="45"/>
  <c r="E146" i="45"/>
  <c r="E145" i="45"/>
  <c r="E144" i="45"/>
  <c r="E143" i="45"/>
  <c r="E142" i="45"/>
  <c r="E141" i="45"/>
  <c r="E140" i="45"/>
  <c r="E139" i="45"/>
  <c r="E138" i="45"/>
  <c r="E137" i="45"/>
  <c r="E136" i="45"/>
  <c r="E135" i="45"/>
  <c r="E134" i="45"/>
  <c r="E133" i="45"/>
  <c r="E132" i="45"/>
  <c r="E131" i="45"/>
  <c r="E130" i="45"/>
  <c r="E249" i="45"/>
  <c r="E241" i="45"/>
  <c r="E233" i="45"/>
  <c r="E225" i="45"/>
  <c r="E217" i="45"/>
  <c r="E209" i="45"/>
  <c r="E205" i="45"/>
  <c r="E198" i="45"/>
  <c r="E196" i="45"/>
  <c r="E189" i="45"/>
  <c r="E186" i="45"/>
  <c r="D17" i="45"/>
  <c r="D18" i="45"/>
  <c r="D19" i="45"/>
  <c r="D20" i="45"/>
  <c r="D21" i="45"/>
  <c r="D22" i="45"/>
  <c r="D23" i="45"/>
  <c r="D24" i="45"/>
  <c r="D25" i="45"/>
  <c r="D26" i="45"/>
  <c r="D27" i="45"/>
  <c r="D28" i="45"/>
  <c r="D29" i="45"/>
  <c r="D30" i="45"/>
  <c r="D31" i="45"/>
  <c r="D32" i="45"/>
  <c r="D33" i="45"/>
  <c r="D34" i="45"/>
  <c r="D35" i="45"/>
  <c r="D36" i="45"/>
  <c r="D37" i="45"/>
  <c r="D38" i="45"/>
  <c r="D39" i="45"/>
  <c r="D40" i="45"/>
  <c r="D41" i="45"/>
  <c r="D42" i="45"/>
  <c r="D43" i="45"/>
  <c r="D44" i="45"/>
  <c r="D45" i="45"/>
  <c r="D46" i="45"/>
  <c r="D47" i="45"/>
  <c r="D48" i="45"/>
  <c r="D49" i="45"/>
  <c r="D50" i="45"/>
  <c r="D51" i="45"/>
  <c r="D52" i="45"/>
  <c r="D53" i="45"/>
  <c r="D54" i="45"/>
  <c r="D55" i="45"/>
  <c r="D56" i="45"/>
  <c r="D57" i="45"/>
  <c r="D58" i="45"/>
  <c r="D59" i="45"/>
  <c r="D60" i="45"/>
  <c r="D61" i="45"/>
  <c r="D62" i="45"/>
  <c r="D63" i="45"/>
  <c r="D64" i="45"/>
  <c r="D65" i="45"/>
  <c r="D66" i="45"/>
  <c r="D67" i="45"/>
  <c r="D68" i="45"/>
  <c r="D69" i="45"/>
  <c r="D70" i="45"/>
  <c r="D71" i="45"/>
  <c r="D72" i="45"/>
  <c r="D73" i="45"/>
  <c r="D74" i="45"/>
  <c r="D75" i="45"/>
  <c r="D76" i="45"/>
  <c r="D77" i="45"/>
  <c r="D78" i="45"/>
  <c r="D79" i="45"/>
  <c r="D80" i="45"/>
  <c r="D81" i="45"/>
  <c r="D82" i="45"/>
  <c r="D83" i="45"/>
  <c r="D84" i="45"/>
  <c r="D85" i="45"/>
  <c r="D86" i="45"/>
  <c r="D87" i="45"/>
  <c r="D88" i="45"/>
  <c r="D89" i="45"/>
  <c r="D90" i="45"/>
  <c r="D91" i="45"/>
  <c r="D92" i="45"/>
  <c r="D93" i="45"/>
  <c r="D94" i="45"/>
  <c r="D95" i="45"/>
  <c r="D96" i="45"/>
  <c r="D97" i="45"/>
  <c r="D98" i="45"/>
  <c r="D99" i="45"/>
  <c r="D100" i="45"/>
  <c r="D101" i="45"/>
  <c r="D102" i="45"/>
  <c r="D103" i="45"/>
  <c r="D104" i="45"/>
  <c r="D105" i="45"/>
  <c r="D106" i="45"/>
  <c r="D107" i="45"/>
  <c r="D108" i="45"/>
  <c r="D109" i="45"/>
  <c r="D110" i="45"/>
  <c r="D111" i="45"/>
  <c r="D112" i="45"/>
  <c r="D113" i="45"/>
  <c r="D114" i="45"/>
  <c r="D115" i="45"/>
  <c r="D116" i="45"/>
  <c r="D117" i="45"/>
  <c r="E118" i="45"/>
  <c r="E122" i="45"/>
  <c r="E126" i="45"/>
  <c r="E232" i="45"/>
  <c r="E268" i="45"/>
  <c r="E284" i="45"/>
  <c r="E300" i="45"/>
  <c r="E316" i="45"/>
  <c r="B118" i="45"/>
  <c r="C118" i="45" s="1"/>
  <c r="B119" i="45" s="1"/>
  <c r="E17" i="45"/>
  <c r="E18" i="45"/>
  <c r="E19" i="45"/>
  <c r="E20" i="45"/>
  <c r="E21" i="45"/>
  <c r="E22" i="45"/>
  <c r="E23" i="45"/>
  <c r="E24" i="45"/>
  <c r="E25" i="45"/>
  <c r="E26" i="45"/>
  <c r="E27" i="45"/>
  <c r="E28" i="45"/>
  <c r="E29" i="45"/>
  <c r="E30" i="45"/>
  <c r="E31" i="45"/>
  <c r="E32" i="45"/>
  <c r="E33" i="45"/>
  <c r="E34" i="45"/>
  <c r="E35" i="45"/>
  <c r="E36" i="45"/>
  <c r="E37" i="45"/>
  <c r="E38" i="45"/>
  <c r="E39" i="45"/>
  <c r="E40" i="45"/>
  <c r="E41" i="45"/>
  <c r="E42" i="45"/>
  <c r="E43" i="45"/>
  <c r="E44" i="45"/>
  <c r="E45" i="45"/>
  <c r="E46" i="45"/>
  <c r="E47" i="45"/>
  <c r="E48" i="45"/>
  <c r="E49" i="45"/>
  <c r="E50" i="45"/>
  <c r="E51" i="45"/>
  <c r="E52" i="45"/>
  <c r="E53" i="45"/>
  <c r="E54" i="45"/>
  <c r="E55" i="45"/>
  <c r="E56" i="45"/>
  <c r="E57" i="45"/>
  <c r="E58" i="45"/>
  <c r="E59" i="45"/>
  <c r="E60" i="45"/>
  <c r="E61" i="45"/>
  <c r="E62" i="45"/>
  <c r="E63" i="45"/>
  <c r="E64" i="45"/>
  <c r="E65" i="45"/>
  <c r="E66" i="45"/>
  <c r="E67" i="45"/>
  <c r="E68" i="45"/>
  <c r="E69" i="45"/>
  <c r="E70" i="45"/>
  <c r="E71" i="45"/>
  <c r="E72" i="45"/>
  <c r="E73" i="45"/>
  <c r="E74" i="45"/>
  <c r="E75" i="45"/>
  <c r="E76" i="45"/>
  <c r="E77" i="45"/>
  <c r="E78" i="45"/>
  <c r="E79" i="45"/>
  <c r="E80" i="45"/>
  <c r="E81" i="45"/>
  <c r="E82" i="45"/>
  <c r="E83" i="45"/>
  <c r="E84" i="45"/>
  <c r="E85" i="45"/>
  <c r="E86" i="45"/>
  <c r="E87" i="45"/>
  <c r="E88" i="45"/>
  <c r="E89" i="45"/>
  <c r="E90" i="45"/>
  <c r="E91" i="45"/>
  <c r="E92" i="45"/>
  <c r="E93" i="45"/>
  <c r="E94" i="45"/>
  <c r="E95" i="45"/>
  <c r="E96" i="45"/>
  <c r="E97" i="45"/>
  <c r="E98" i="45"/>
  <c r="E99" i="45"/>
  <c r="E100" i="45"/>
  <c r="E101" i="45"/>
  <c r="E102" i="45"/>
  <c r="E103" i="45"/>
  <c r="E104" i="45"/>
  <c r="E105" i="45"/>
  <c r="E106" i="45"/>
  <c r="E107" i="45"/>
  <c r="E108" i="45"/>
  <c r="E109" i="45"/>
  <c r="E110" i="45"/>
  <c r="E111" i="45"/>
  <c r="E112" i="45"/>
  <c r="E113" i="45"/>
  <c r="E114" i="45"/>
  <c r="E115" i="45"/>
  <c r="E116" i="45"/>
  <c r="E117" i="45"/>
  <c r="E121" i="45"/>
  <c r="E125" i="45"/>
  <c r="E129" i="45"/>
  <c r="E224" i="45"/>
  <c r="E256" i="45"/>
  <c r="E272" i="45"/>
  <c r="E288" i="45"/>
  <c r="E304" i="45"/>
  <c r="E88" i="43"/>
  <c r="C89" i="43"/>
  <c r="C90" i="43" s="1"/>
  <c r="C91" i="43" s="1"/>
  <c r="C92" i="43" s="1"/>
  <c r="C93" i="43" s="1"/>
  <c r="C94" i="43" s="1"/>
  <c r="C95" i="43" s="1"/>
  <c r="C96" i="43" s="1"/>
  <c r="C97" i="43" s="1"/>
  <c r="C98" i="43" s="1"/>
  <c r="C99" i="43" s="1"/>
  <c r="C100" i="43" s="1"/>
  <c r="C101" i="43" s="1"/>
  <c r="C102" i="43" s="1"/>
  <c r="C103" i="43" s="1"/>
  <c r="C104" i="43" s="1"/>
  <c r="C105" i="43" s="1"/>
  <c r="C106" i="43" s="1"/>
  <c r="C107" i="43" s="1"/>
  <c r="C108" i="43" s="1"/>
  <c r="C109" i="43" s="1"/>
  <c r="C110" i="43" s="1"/>
  <c r="C111" i="43" s="1"/>
  <c r="C112" i="43" s="1"/>
  <c r="C113" i="43" s="1"/>
  <c r="C114" i="43" s="1"/>
  <c r="C115" i="43" s="1"/>
  <c r="C116" i="43" s="1"/>
  <c r="C117" i="43" s="1"/>
  <c r="B118" i="43" s="1"/>
  <c r="E80" i="43"/>
  <c r="E84" i="43"/>
  <c r="D17" i="43"/>
  <c r="D19" i="43"/>
  <c r="D21" i="43"/>
  <c r="D23" i="43"/>
  <c r="D25" i="43"/>
  <c r="D27" i="43"/>
  <c r="D29" i="43"/>
  <c r="D31" i="43"/>
  <c r="D33" i="43"/>
  <c r="D35" i="43"/>
  <c r="D37" i="43"/>
  <c r="D39" i="43"/>
  <c r="D41" i="43"/>
  <c r="D43" i="43"/>
  <c r="D45" i="43"/>
  <c r="D47" i="43"/>
  <c r="D49" i="43"/>
  <c r="D51" i="43"/>
  <c r="D53" i="43"/>
  <c r="D55" i="43"/>
  <c r="D57" i="43"/>
  <c r="D59" i="43"/>
  <c r="D61" i="43"/>
  <c r="D63" i="43"/>
  <c r="D65" i="43"/>
  <c r="D67" i="43"/>
  <c r="D69" i="43"/>
  <c r="D71" i="43"/>
  <c r="D73" i="43"/>
  <c r="D75" i="43"/>
  <c r="E79" i="43"/>
  <c r="E83" i="43"/>
  <c r="E87" i="43"/>
  <c r="E91" i="43"/>
  <c r="E116" i="43"/>
  <c r="E115" i="43"/>
  <c r="E111" i="43"/>
  <c r="E109" i="43"/>
  <c r="E108" i="43"/>
  <c r="E107" i="43"/>
  <c r="E105" i="43"/>
  <c r="E104" i="43"/>
  <c r="E103" i="43"/>
  <c r="E101" i="43"/>
  <c r="E100" i="43"/>
  <c r="E99" i="43"/>
  <c r="E97" i="43"/>
  <c r="E96" i="43"/>
  <c r="E95" i="43"/>
  <c r="E17" i="43"/>
  <c r="E18" i="43"/>
  <c r="E19" i="43"/>
  <c r="E20" i="43"/>
  <c r="E21" i="43"/>
  <c r="E22" i="43"/>
  <c r="E23" i="43"/>
  <c r="E24" i="43"/>
  <c r="E25" i="43"/>
  <c r="E26" i="43"/>
  <c r="E27" i="43"/>
  <c r="E28" i="43"/>
  <c r="E29" i="43"/>
  <c r="E30" i="43"/>
  <c r="E31" i="43"/>
  <c r="E32" i="43"/>
  <c r="E33" i="43"/>
  <c r="E34" i="43"/>
  <c r="E35" i="43"/>
  <c r="E36" i="43"/>
  <c r="E37" i="43"/>
  <c r="E38" i="43"/>
  <c r="E39" i="43"/>
  <c r="E40" i="43"/>
  <c r="E41" i="43"/>
  <c r="E42" i="43"/>
  <c r="E43" i="43"/>
  <c r="E44" i="43"/>
  <c r="E45" i="43"/>
  <c r="E46" i="43"/>
  <c r="E47" i="43"/>
  <c r="E48" i="43"/>
  <c r="E49" i="43"/>
  <c r="E50" i="43"/>
  <c r="E51" i="43"/>
  <c r="E52" i="43"/>
  <c r="E53" i="43"/>
  <c r="E54" i="43"/>
  <c r="E55" i="43"/>
  <c r="E56" i="43"/>
  <c r="E57" i="43"/>
  <c r="E58" i="43"/>
  <c r="E59" i="43"/>
  <c r="E60" i="43"/>
  <c r="E61" i="43"/>
  <c r="E62" i="43"/>
  <c r="E63" i="43"/>
  <c r="E64" i="43"/>
  <c r="E65" i="43"/>
  <c r="E66" i="43"/>
  <c r="E67" i="43"/>
  <c r="E68" i="43"/>
  <c r="E69" i="43"/>
  <c r="E70" i="43"/>
  <c r="E71" i="43"/>
  <c r="E72" i="43"/>
  <c r="E73" i="43"/>
  <c r="E74" i="43"/>
  <c r="E75" i="43"/>
  <c r="E76" i="43"/>
  <c r="E77" i="43"/>
  <c r="E78" i="43"/>
  <c r="E82" i="43"/>
  <c r="E86" i="43"/>
  <c r="E90" i="43"/>
  <c r="E94" i="43"/>
  <c r="D97" i="43"/>
  <c r="D100" i="43"/>
  <c r="D104" i="43"/>
  <c r="D110" i="43"/>
  <c r="D114" i="43"/>
  <c r="E317" i="43"/>
  <c r="E313" i="43"/>
  <c r="E309" i="43"/>
  <c r="E305" i="43"/>
  <c r="E301" i="43"/>
  <c r="E297" i="43"/>
  <c r="E293" i="43"/>
  <c r="E289" i="43"/>
  <c r="E285" i="43"/>
  <c r="E281" i="43"/>
  <c r="E277" i="43"/>
  <c r="E273" i="43"/>
  <c r="E269" i="43"/>
  <c r="E265" i="43"/>
  <c r="E261" i="43"/>
  <c r="E257" i="43"/>
  <c r="E253" i="43"/>
  <c r="E249" i="43"/>
  <c r="E245" i="43"/>
  <c r="E241" i="43"/>
  <c r="E237" i="43"/>
  <c r="E233" i="43"/>
  <c r="E229" i="43"/>
  <c r="E314" i="43"/>
  <c r="E310" i="43"/>
  <c r="E306" i="43"/>
  <c r="E302" i="43"/>
  <c r="E298" i="43"/>
  <c r="E294" i="43"/>
  <c r="E290" i="43"/>
  <c r="E286" i="43"/>
  <c r="E282" i="43"/>
  <c r="E278" i="43"/>
  <c r="E274" i="43"/>
  <c r="E270" i="43"/>
  <c r="E266" i="43"/>
  <c r="E262" i="43"/>
  <c r="E258" i="43"/>
  <c r="E254" i="43"/>
  <c r="E250" i="43"/>
  <c r="E246" i="43"/>
  <c r="E242" i="43"/>
  <c r="E238" i="43"/>
  <c r="E234" i="43"/>
  <c r="E230" i="43"/>
  <c r="E311" i="43"/>
  <c r="E303" i="43"/>
  <c r="E295" i="43"/>
  <c r="E287" i="43"/>
  <c r="E279" i="43"/>
  <c r="E271" i="43"/>
  <c r="E263" i="43"/>
  <c r="E255" i="43"/>
  <c r="E247" i="43"/>
  <c r="E239" i="43"/>
  <c r="E231" i="43"/>
  <c r="E224" i="43"/>
  <c r="E220" i="43"/>
  <c r="E216" i="43"/>
  <c r="E212" i="43"/>
  <c r="E208" i="43"/>
  <c r="E316" i="43"/>
  <c r="E308" i="43"/>
  <c r="E300" i="43"/>
  <c r="E292" i="43"/>
  <c r="E284" i="43"/>
  <c r="E276" i="43"/>
  <c r="E268" i="43"/>
  <c r="E260" i="43"/>
  <c r="E252" i="43"/>
  <c r="E244" i="43"/>
  <c r="E236" i="43"/>
  <c r="E228" i="43"/>
  <c r="E225" i="43"/>
  <c r="E221" i="43"/>
  <c r="E217" i="43"/>
  <c r="E213" i="43"/>
  <c r="E209" i="43"/>
  <c r="E205" i="43"/>
  <c r="E204" i="43"/>
  <c r="E203" i="43"/>
  <c r="E202" i="43"/>
  <c r="E201" i="43"/>
  <c r="E200" i="43"/>
  <c r="E199" i="43"/>
  <c r="E198" i="43"/>
  <c r="E197" i="43"/>
  <c r="E196" i="43"/>
  <c r="E195" i="43"/>
  <c r="E194" i="43"/>
  <c r="E193" i="43"/>
  <c r="E192" i="43"/>
  <c r="E191" i="43"/>
  <c r="E190" i="43"/>
  <c r="E189" i="43"/>
  <c r="E188" i="43"/>
  <c r="E187" i="43"/>
  <c r="E186" i="43"/>
  <c r="E185" i="43"/>
  <c r="E184" i="43"/>
  <c r="E183" i="43"/>
  <c r="E182" i="43"/>
  <c r="E181" i="43"/>
  <c r="E180" i="43"/>
  <c r="E179" i="43"/>
  <c r="E178" i="43"/>
  <c r="E177" i="43"/>
  <c r="E176" i="43"/>
  <c r="E175" i="43"/>
  <c r="E174" i="43"/>
  <c r="E173" i="43"/>
  <c r="E172" i="43"/>
  <c r="E171" i="43"/>
  <c r="E170" i="43"/>
  <c r="E169" i="43"/>
  <c r="E168" i="43"/>
  <c r="E167" i="43"/>
  <c r="E166" i="43"/>
  <c r="E165" i="43"/>
  <c r="E164" i="43"/>
  <c r="E163" i="43"/>
  <c r="E162" i="43"/>
  <c r="E161" i="43"/>
  <c r="E160" i="43"/>
  <c r="E159" i="43"/>
  <c r="E158" i="43"/>
  <c r="E157" i="43"/>
  <c r="E156" i="43"/>
  <c r="E155" i="43"/>
  <c r="E154" i="43"/>
  <c r="E153" i="43"/>
  <c r="E152" i="43"/>
  <c r="E151" i="43"/>
  <c r="E150" i="43"/>
  <c r="E149" i="43"/>
  <c r="E148" i="43"/>
  <c r="E147" i="43"/>
  <c r="E146" i="43"/>
  <c r="E145" i="43"/>
  <c r="E144" i="43"/>
  <c r="E143" i="43"/>
  <c r="E142" i="43"/>
  <c r="E141" i="43"/>
  <c r="E140" i="43"/>
  <c r="E139" i="43"/>
  <c r="E138" i="43"/>
  <c r="E137" i="43"/>
  <c r="E136" i="43"/>
  <c r="E135" i="43"/>
  <c r="E134" i="43"/>
  <c r="E133" i="43"/>
  <c r="E132" i="43"/>
  <c r="E131" i="43"/>
  <c r="E130" i="43"/>
  <c r="E129" i="43"/>
  <c r="E128" i="43"/>
  <c r="E127" i="43"/>
  <c r="E126" i="43"/>
  <c r="E125" i="43"/>
  <c r="E124" i="43"/>
  <c r="E123" i="43"/>
  <c r="E122" i="43"/>
  <c r="E121" i="43"/>
  <c r="E120" i="43"/>
  <c r="E119" i="43"/>
  <c r="E118" i="43"/>
  <c r="E307" i="43"/>
  <c r="E291" i="43"/>
  <c r="E275" i="43"/>
  <c r="E259" i="43"/>
  <c r="E243" i="43"/>
  <c r="E222" i="43"/>
  <c r="E214" i="43"/>
  <c r="E206" i="43"/>
  <c r="E312" i="43"/>
  <c r="E296" i="43"/>
  <c r="E280" i="43"/>
  <c r="E264" i="43"/>
  <c r="E248" i="43"/>
  <c r="E232" i="43"/>
  <c r="E227" i="43"/>
  <c r="E219" i="43"/>
  <c r="E211" i="43"/>
  <c r="E315" i="43"/>
  <c r="E299" i="43"/>
  <c r="E283" i="43"/>
  <c r="E267" i="43"/>
  <c r="E251" i="43"/>
  <c r="E235" i="43"/>
  <c r="E226" i="43"/>
  <c r="E218" i="43"/>
  <c r="E210" i="43"/>
  <c r="D18" i="43"/>
  <c r="D20" i="43"/>
  <c r="D22" i="43"/>
  <c r="D24" i="43"/>
  <c r="D26" i="43"/>
  <c r="D28" i="43"/>
  <c r="D30" i="43"/>
  <c r="D32" i="43"/>
  <c r="D34" i="43"/>
  <c r="D36" i="43"/>
  <c r="D38" i="43"/>
  <c r="D40" i="43"/>
  <c r="D42" i="43"/>
  <c r="D44" i="43"/>
  <c r="D46" i="43"/>
  <c r="D48" i="43"/>
  <c r="D50" i="43"/>
  <c r="D52" i="43"/>
  <c r="D54" i="43"/>
  <c r="D56" i="43"/>
  <c r="D58" i="43"/>
  <c r="D60" i="43"/>
  <c r="D62" i="43"/>
  <c r="D64" i="43"/>
  <c r="D66" i="43"/>
  <c r="D68" i="43"/>
  <c r="D70" i="43"/>
  <c r="D72" i="43"/>
  <c r="D74" i="43"/>
  <c r="D76" i="43"/>
  <c r="D77" i="43"/>
  <c r="D78" i="43"/>
  <c r="E207" i="43"/>
  <c r="E272" i="43"/>
  <c r="D115" i="43"/>
  <c r="D111" i="43"/>
  <c r="D107" i="43"/>
  <c r="D103" i="43"/>
  <c r="D99" i="43"/>
  <c r="D95" i="43"/>
  <c r="D94" i="43"/>
  <c r="D93" i="43"/>
  <c r="D92" i="43"/>
  <c r="D91" i="43"/>
  <c r="D90" i="43"/>
  <c r="D89" i="43"/>
  <c r="D88" i="43"/>
  <c r="D87" i="43"/>
  <c r="D86" i="43"/>
  <c r="D85" i="43"/>
  <c r="D84" i="43"/>
  <c r="D83" i="43"/>
  <c r="D82" i="43"/>
  <c r="D81" i="43"/>
  <c r="D80" i="43"/>
  <c r="D79" i="43"/>
  <c r="D117" i="43"/>
  <c r="D113" i="43"/>
  <c r="D109" i="43"/>
  <c r="D105" i="43"/>
  <c r="D101" i="43"/>
  <c r="E81" i="43"/>
  <c r="E85" i="43"/>
  <c r="E89" i="43"/>
  <c r="E93" i="43"/>
  <c r="D96" i="43"/>
  <c r="E223" i="43"/>
  <c r="E240" i="43"/>
  <c r="E304" i="43"/>
  <c r="E119" i="30"/>
  <c r="E123" i="30"/>
  <c r="E127" i="30"/>
  <c r="E131" i="30"/>
  <c r="E135" i="30"/>
  <c r="E139" i="30"/>
  <c r="E143" i="30"/>
  <c r="E147" i="30"/>
  <c r="E151" i="30"/>
  <c r="E155" i="30"/>
  <c r="E159" i="30"/>
  <c r="E163" i="30"/>
  <c r="E167" i="30"/>
  <c r="E171" i="30"/>
  <c r="E175" i="30"/>
  <c r="E179" i="30"/>
  <c r="E183" i="30"/>
  <c r="E187" i="30"/>
  <c r="E191" i="30"/>
  <c r="E195" i="30"/>
  <c r="E199" i="30"/>
  <c r="E203" i="30"/>
  <c r="E207" i="30"/>
  <c r="E211" i="30"/>
  <c r="E215" i="30"/>
  <c r="E219" i="30"/>
  <c r="E223" i="30"/>
  <c r="E227" i="30"/>
  <c r="E231" i="30"/>
  <c r="E235" i="30"/>
  <c r="E239" i="30"/>
  <c r="E243" i="30"/>
  <c r="E247" i="30"/>
  <c r="E251" i="30"/>
  <c r="E255" i="30"/>
  <c r="E259" i="30"/>
  <c r="E263" i="30"/>
  <c r="E267" i="30"/>
  <c r="E271" i="30"/>
  <c r="E275" i="30"/>
  <c r="E279" i="30"/>
  <c r="E283" i="30"/>
  <c r="E287" i="30"/>
  <c r="E291" i="30"/>
  <c r="E295" i="30"/>
  <c r="E299" i="30"/>
  <c r="E303" i="30"/>
  <c r="E307" i="30"/>
  <c r="E311" i="30"/>
  <c r="E315" i="30"/>
  <c r="E284" i="30"/>
  <c r="E288" i="30"/>
  <c r="E292" i="30"/>
  <c r="E296" i="30"/>
  <c r="E300" i="30"/>
  <c r="E304" i="30"/>
  <c r="E308" i="30"/>
  <c r="E316" i="30"/>
  <c r="E121" i="30"/>
  <c r="E125" i="30"/>
  <c r="E129" i="30"/>
  <c r="E133" i="30"/>
  <c r="E137" i="30"/>
  <c r="E141" i="30"/>
  <c r="E145" i="30"/>
  <c r="E149" i="30"/>
  <c r="E153" i="30"/>
  <c r="E157" i="30"/>
  <c r="E161" i="30"/>
  <c r="E165" i="30"/>
  <c r="E169" i="30"/>
  <c r="E173" i="30"/>
  <c r="E177" i="30"/>
  <c r="E181" i="30"/>
  <c r="E185" i="30"/>
  <c r="E189" i="30"/>
  <c r="E193" i="30"/>
  <c r="E197" i="30"/>
  <c r="E201" i="30"/>
  <c r="E205" i="30"/>
  <c r="E209" i="30"/>
  <c r="E213" i="30"/>
  <c r="E217" i="30"/>
  <c r="E221" i="30"/>
  <c r="E225" i="30"/>
  <c r="E229" i="30"/>
  <c r="E233" i="30"/>
  <c r="E237" i="30"/>
  <c r="E241" i="30"/>
  <c r="E245" i="30"/>
  <c r="E249" i="30"/>
  <c r="E253" i="30"/>
  <c r="E257" i="30"/>
  <c r="E261" i="30"/>
  <c r="E265" i="30"/>
  <c r="E269" i="30"/>
  <c r="E273" i="30"/>
  <c r="E277" i="30"/>
  <c r="E281" i="30"/>
  <c r="E285" i="30"/>
  <c r="E289" i="30"/>
  <c r="E293" i="30"/>
  <c r="E297" i="30"/>
  <c r="E301" i="30"/>
  <c r="E305" i="30"/>
  <c r="E309" i="30"/>
  <c r="E313" i="30"/>
  <c r="E317" i="30"/>
  <c r="E286" i="30"/>
  <c r="E290" i="30"/>
  <c r="E294" i="30"/>
  <c r="E298" i="30"/>
  <c r="E302" i="30"/>
  <c r="E306" i="30"/>
  <c r="E310" i="30"/>
  <c r="C19" i="30"/>
  <c r="E13" i="30"/>
  <c r="E12" i="30"/>
  <c r="E9" i="30"/>
  <c r="E8" i="30"/>
  <c r="E13" i="41"/>
  <c r="E12" i="41"/>
  <c r="E10" i="41"/>
  <c r="E9" i="41"/>
  <c r="E8" i="41"/>
  <c r="E7" i="41"/>
  <c r="E18" i="41" l="1"/>
  <c r="D17" i="30"/>
  <c r="D112" i="43"/>
  <c r="E117" i="43"/>
  <c r="D98" i="43"/>
  <c r="E112" i="43"/>
  <c r="E113" i="43"/>
  <c r="E92" i="43"/>
  <c r="E98" i="43"/>
  <c r="E102" i="43"/>
  <c r="E106" i="43"/>
  <c r="E110" i="43"/>
  <c r="E114" i="43"/>
  <c r="D108" i="43"/>
  <c r="C119" i="47"/>
  <c r="D118" i="47"/>
  <c r="C119" i="45"/>
  <c r="D118" i="45"/>
  <c r="C118" i="43"/>
  <c r="D106" i="43"/>
  <c r="D116" i="43"/>
  <c r="D102" i="43"/>
  <c r="D18" i="30"/>
  <c r="E17" i="30"/>
  <c r="E18" i="30"/>
  <c r="C20" i="30"/>
  <c r="D19" i="30"/>
  <c r="E19" i="30"/>
  <c r="B467" i="38"/>
  <c r="B466" i="38"/>
  <c r="B465" i="38"/>
  <c r="B464" i="38"/>
  <c r="B463" i="38"/>
  <c r="B462" i="38"/>
  <c r="B461" i="38"/>
  <c r="B460" i="38"/>
  <c r="B459" i="38"/>
  <c r="B458" i="38"/>
  <c r="B457" i="38"/>
  <c r="B456" i="38"/>
  <c r="B455" i="38"/>
  <c r="B454" i="38"/>
  <c r="B453" i="38"/>
  <c r="B452" i="38"/>
  <c r="B451" i="38"/>
  <c r="B450" i="38"/>
  <c r="B449" i="38"/>
  <c r="B448" i="38"/>
  <c r="B447" i="38"/>
  <c r="B446" i="38"/>
  <c r="B445" i="38"/>
  <c r="B444" i="38"/>
  <c r="B443" i="38"/>
  <c r="B442" i="38"/>
  <c r="B441" i="38"/>
  <c r="B440" i="38"/>
  <c r="B439" i="38"/>
  <c r="B438" i="38"/>
  <c r="B437" i="38"/>
  <c r="B436" i="38"/>
  <c r="B435" i="38"/>
  <c r="B434" i="38"/>
  <c r="B433" i="38"/>
  <c r="B432" i="38"/>
  <c r="B431" i="38"/>
  <c r="B430" i="38"/>
  <c r="B429" i="38"/>
  <c r="B428" i="38"/>
  <c r="B427" i="38"/>
  <c r="B426" i="38"/>
  <c r="B425" i="38"/>
  <c r="B424" i="38"/>
  <c r="B423" i="38"/>
  <c r="B422" i="38"/>
  <c r="B421" i="38"/>
  <c r="B420" i="38"/>
  <c r="B419" i="38"/>
  <c r="B418" i="38"/>
  <c r="B417" i="38"/>
  <c r="B416" i="38"/>
  <c r="B415" i="38"/>
  <c r="B414" i="38"/>
  <c r="B413" i="38"/>
  <c r="B412" i="38"/>
  <c r="B411" i="38"/>
  <c r="B410" i="38"/>
  <c r="B409" i="38"/>
  <c r="B408" i="38"/>
  <c r="B407" i="38"/>
  <c r="B406" i="38"/>
  <c r="B405" i="38"/>
  <c r="B404" i="38"/>
  <c r="B403" i="38"/>
  <c r="B402" i="38"/>
  <c r="B401" i="38"/>
  <c r="B400" i="38"/>
  <c r="B399" i="38"/>
  <c r="B398" i="38"/>
  <c r="B397" i="38"/>
  <c r="B396" i="38"/>
  <c r="B395" i="38"/>
  <c r="B394" i="38"/>
  <c r="B393" i="38"/>
  <c r="B392" i="38"/>
  <c r="B391" i="38"/>
  <c r="B390" i="38"/>
  <c r="B389" i="38"/>
  <c r="B388" i="38"/>
  <c r="B387" i="38"/>
  <c r="B386" i="38"/>
  <c r="B385" i="38"/>
  <c r="B384" i="38"/>
  <c r="B383" i="38"/>
  <c r="B382" i="38"/>
  <c r="B381" i="38"/>
  <c r="B380" i="38"/>
  <c r="B379" i="38"/>
  <c r="B378" i="38"/>
  <c r="B377" i="38"/>
  <c r="B376" i="38"/>
  <c r="B375" i="38"/>
  <c r="B374" i="38"/>
  <c r="B373" i="38"/>
  <c r="B372" i="38"/>
  <c r="B371" i="38"/>
  <c r="B370" i="38"/>
  <c r="B369" i="38"/>
  <c r="B368" i="38"/>
  <c r="E367" i="38"/>
  <c r="E366" i="38"/>
  <c r="E365" i="38"/>
  <c r="E364" i="38"/>
  <c r="E363" i="38"/>
  <c r="E362" i="38"/>
  <c r="E361" i="38"/>
  <c r="E360" i="38"/>
  <c r="E359" i="38"/>
  <c r="E358" i="38"/>
  <c r="E357" i="38"/>
  <c r="E356" i="38"/>
  <c r="E355" i="38"/>
  <c r="E354" i="38"/>
  <c r="E353" i="38"/>
  <c r="E352" i="38"/>
  <c r="E351" i="38"/>
  <c r="E350" i="38"/>
  <c r="E349" i="38"/>
  <c r="E348" i="38"/>
  <c r="E347" i="38"/>
  <c r="E346" i="38"/>
  <c r="E345" i="38"/>
  <c r="E344" i="38"/>
  <c r="E343" i="38"/>
  <c r="E342" i="38"/>
  <c r="E341" i="38"/>
  <c r="E340" i="38"/>
  <c r="E339" i="38"/>
  <c r="E338" i="38"/>
  <c r="E337" i="38"/>
  <c r="E336" i="38"/>
  <c r="E335" i="38"/>
  <c r="E334" i="38"/>
  <c r="E333" i="38"/>
  <c r="E332" i="38"/>
  <c r="E331" i="38"/>
  <c r="E330" i="38"/>
  <c r="E329" i="38"/>
  <c r="E328" i="38"/>
  <c r="E327" i="38"/>
  <c r="E326" i="38"/>
  <c r="E325" i="38"/>
  <c r="E324" i="38"/>
  <c r="E323" i="38"/>
  <c r="E322" i="38"/>
  <c r="E321" i="38"/>
  <c r="E320" i="38"/>
  <c r="E319" i="38"/>
  <c r="E318" i="38"/>
  <c r="E317" i="38"/>
  <c r="E316" i="38"/>
  <c r="E315" i="38"/>
  <c r="E314" i="38"/>
  <c r="E313" i="38"/>
  <c r="E312" i="38"/>
  <c r="E311" i="38"/>
  <c r="E310" i="38"/>
  <c r="E309" i="38"/>
  <c r="E308" i="38"/>
  <c r="E307" i="38"/>
  <c r="E306" i="38"/>
  <c r="E305" i="38"/>
  <c r="E304" i="38"/>
  <c r="E303" i="38"/>
  <c r="E302" i="38"/>
  <c r="E301" i="38"/>
  <c r="E300" i="38"/>
  <c r="E299" i="38"/>
  <c r="E298" i="38"/>
  <c r="E297" i="38"/>
  <c r="E296" i="38"/>
  <c r="E295" i="38"/>
  <c r="E294" i="38"/>
  <c r="E293" i="38"/>
  <c r="E292" i="38"/>
  <c r="E291" i="38"/>
  <c r="E290" i="38"/>
  <c r="E289" i="38"/>
  <c r="E288" i="38"/>
  <c r="E287" i="38"/>
  <c r="E286" i="38"/>
  <c r="E285" i="38"/>
  <c r="E284" i="38"/>
  <c r="E283" i="38"/>
  <c r="E282" i="38"/>
  <c r="E281" i="38"/>
  <c r="E280" i="38"/>
  <c r="E279" i="38"/>
  <c r="E278" i="38"/>
  <c r="E277" i="38"/>
  <c r="E276" i="38"/>
  <c r="E275" i="38"/>
  <c r="E274" i="38"/>
  <c r="E273" i="38"/>
  <c r="E272" i="38"/>
  <c r="E271" i="38"/>
  <c r="E270" i="38"/>
  <c r="E269" i="38"/>
  <c r="E268" i="38"/>
  <c r="E267" i="38"/>
  <c r="E266" i="38"/>
  <c r="E265" i="38"/>
  <c r="E264" i="38"/>
  <c r="E263" i="38"/>
  <c r="E262" i="38"/>
  <c r="E261" i="38"/>
  <c r="E260" i="38"/>
  <c r="E259" i="38"/>
  <c r="E258" i="38"/>
  <c r="E257" i="38"/>
  <c r="E256" i="38"/>
  <c r="E255" i="38"/>
  <c r="E254" i="38"/>
  <c r="E253" i="38"/>
  <c r="E252" i="38"/>
  <c r="E251" i="38"/>
  <c r="E250" i="38"/>
  <c r="E249" i="38"/>
  <c r="E248" i="38"/>
  <c r="E247" i="38"/>
  <c r="E246" i="38"/>
  <c r="E245" i="38"/>
  <c r="E244" i="38"/>
  <c r="E243" i="38"/>
  <c r="E242" i="38"/>
  <c r="E241" i="38"/>
  <c r="E240" i="38"/>
  <c r="E239" i="38"/>
  <c r="E238" i="38"/>
  <c r="E237" i="38"/>
  <c r="E236" i="38"/>
  <c r="E235" i="38"/>
  <c r="E234" i="38"/>
  <c r="E233" i="38"/>
  <c r="E232" i="38"/>
  <c r="E231" i="38"/>
  <c r="E230" i="38"/>
  <c r="E229" i="38"/>
  <c r="E228" i="38"/>
  <c r="E227" i="38"/>
  <c r="E226" i="38"/>
  <c r="E225" i="38"/>
  <c r="E224" i="38"/>
  <c r="E223" i="38"/>
  <c r="E222" i="38"/>
  <c r="E221" i="38"/>
  <c r="E220" i="38"/>
  <c r="E219" i="38"/>
  <c r="E218" i="38"/>
  <c r="E217" i="38"/>
  <c r="E216" i="38"/>
  <c r="E215" i="38"/>
  <c r="E214" i="38"/>
  <c r="E213" i="38"/>
  <c r="E212" i="38"/>
  <c r="E211" i="38"/>
  <c r="E210" i="38"/>
  <c r="E209" i="38"/>
  <c r="E208" i="38"/>
  <c r="E207" i="38"/>
  <c r="E206" i="38"/>
  <c r="E205" i="38"/>
  <c r="E204" i="38"/>
  <c r="E203" i="38"/>
  <c r="E202" i="38"/>
  <c r="E201" i="38"/>
  <c r="E200" i="38"/>
  <c r="E199" i="38"/>
  <c r="E198" i="38"/>
  <c r="E197" i="38"/>
  <c r="E196" i="38"/>
  <c r="E195" i="38"/>
  <c r="E194" i="38"/>
  <c r="E193" i="38"/>
  <c r="E192" i="38"/>
  <c r="E191" i="38"/>
  <c r="E190" i="38"/>
  <c r="E189" i="38"/>
  <c r="E188" i="38"/>
  <c r="E187" i="38"/>
  <c r="E186" i="38"/>
  <c r="E185" i="38"/>
  <c r="E184" i="38"/>
  <c r="E183" i="38"/>
  <c r="E182" i="38"/>
  <c r="E181" i="38"/>
  <c r="E180" i="38"/>
  <c r="E179" i="38"/>
  <c r="E178" i="38"/>
  <c r="E177" i="38"/>
  <c r="E176" i="38"/>
  <c r="E175" i="38"/>
  <c r="E174" i="38"/>
  <c r="E173" i="38"/>
  <c r="E172" i="38"/>
  <c r="E171" i="38"/>
  <c r="E170" i="38"/>
  <c r="E169" i="38"/>
  <c r="E168" i="38"/>
  <c r="B117" i="38"/>
  <c r="B116" i="38"/>
  <c r="B115" i="38"/>
  <c r="B114" i="38"/>
  <c r="B113" i="38"/>
  <c r="B112" i="38"/>
  <c r="B111" i="38"/>
  <c r="B110" i="38"/>
  <c r="B109" i="38"/>
  <c r="B108" i="38"/>
  <c r="B107" i="38"/>
  <c r="B106" i="38"/>
  <c r="B105" i="38"/>
  <c r="B104" i="38"/>
  <c r="B103" i="38"/>
  <c r="B102" i="38"/>
  <c r="B101" i="38"/>
  <c r="B100" i="38"/>
  <c r="B99" i="38"/>
  <c r="B98" i="38"/>
  <c r="B97" i="38"/>
  <c r="B96" i="38"/>
  <c r="B95" i="38"/>
  <c r="B94" i="38"/>
  <c r="B93" i="38"/>
  <c r="B92" i="38"/>
  <c r="B91" i="38"/>
  <c r="B90" i="38"/>
  <c r="B89" i="38"/>
  <c r="B88" i="38"/>
  <c r="B87" i="38"/>
  <c r="B86" i="38"/>
  <c r="B85" i="38"/>
  <c r="B84" i="38"/>
  <c r="B83" i="38"/>
  <c r="B82" i="38"/>
  <c r="B81" i="38"/>
  <c r="B80" i="38"/>
  <c r="B79" i="38"/>
  <c r="B78" i="38"/>
  <c r="B77" i="38"/>
  <c r="B76" i="38"/>
  <c r="B75" i="38"/>
  <c r="B74" i="38"/>
  <c r="B73" i="38"/>
  <c r="B72" i="38"/>
  <c r="B71" i="38"/>
  <c r="B70" i="38"/>
  <c r="B69" i="38"/>
  <c r="B68" i="38"/>
  <c r="B67" i="38"/>
  <c r="B66" i="38"/>
  <c r="B65" i="38"/>
  <c r="B64" i="38"/>
  <c r="B63" i="38"/>
  <c r="B62" i="38"/>
  <c r="B61" i="38"/>
  <c r="B60" i="38"/>
  <c r="B59" i="38"/>
  <c r="B58" i="38"/>
  <c r="B57" i="38"/>
  <c r="B56" i="38"/>
  <c r="B55" i="38"/>
  <c r="B54" i="38"/>
  <c r="B53" i="38"/>
  <c r="B52" i="38"/>
  <c r="B51" i="38"/>
  <c r="B50" i="38"/>
  <c r="B49" i="38"/>
  <c r="B48" i="38"/>
  <c r="B47" i="38"/>
  <c r="B46" i="38"/>
  <c r="B45" i="38"/>
  <c r="B44" i="38"/>
  <c r="B43" i="38"/>
  <c r="B42" i="38"/>
  <c r="B41" i="38"/>
  <c r="B40" i="38"/>
  <c r="B39" i="38"/>
  <c r="B38" i="38"/>
  <c r="B37" i="38"/>
  <c r="B36" i="38"/>
  <c r="B35" i="38"/>
  <c r="B34" i="38"/>
  <c r="B33" i="38"/>
  <c r="B32" i="38"/>
  <c r="B31" i="38"/>
  <c r="B30" i="38"/>
  <c r="B29" i="38"/>
  <c r="B28" i="38"/>
  <c r="B27" i="38"/>
  <c r="B26" i="38"/>
  <c r="B25" i="38"/>
  <c r="B24" i="38"/>
  <c r="B23" i="38"/>
  <c r="B22" i="38"/>
  <c r="B21" i="38"/>
  <c r="B20" i="38"/>
  <c r="B19" i="38"/>
  <c r="B18" i="38"/>
  <c r="D17" i="38"/>
  <c r="B17" i="38"/>
  <c r="E17" i="38" s="1"/>
  <c r="B120" i="47" l="1"/>
  <c r="C120" i="47" s="1"/>
  <c r="D119" i="47"/>
  <c r="D119" i="45"/>
  <c r="B120" i="45"/>
  <c r="C120" i="45" s="1"/>
  <c r="B119" i="43"/>
  <c r="C119" i="43" s="1"/>
  <c r="D118" i="43"/>
  <c r="E20" i="30"/>
  <c r="D20" i="30"/>
  <c r="C21" i="30"/>
  <c r="C18" i="38"/>
  <c r="B121" i="47" l="1"/>
  <c r="C121" i="47" s="1"/>
  <c r="D120" i="47"/>
  <c r="D120" i="45"/>
  <c r="B121" i="45"/>
  <c r="C121" i="45" s="1"/>
  <c r="B120" i="43"/>
  <c r="C120" i="43" s="1"/>
  <c r="D119" i="43"/>
  <c r="D21" i="30"/>
  <c r="E21" i="30"/>
  <c r="C22" i="30"/>
  <c r="D18" i="38"/>
  <c r="C19" i="38"/>
  <c r="E18" i="38"/>
  <c r="D121" i="47" l="1"/>
  <c r="B122" i="47"/>
  <c r="C122" i="47" s="1"/>
  <c r="D121" i="45"/>
  <c r="B122" i="45"/>
  <c r="C122" i="45" s="1"/>
  <c r="D120" i="43"/>
  <c r="B121" i="43"/>
  <c r="C121" i="43" s="1"/>
  <c r="C23" i="30"/>
  <c r="D22" i="30"/>
  <c r="E22" i="30"/>
  <c r="D19" i="38"/>
  <c r="C20" i="38"/>
  <c r="E19" i="38"/>
  <c r="D122" i="47" l="1"/>
  <c r="B123" i="47"/>
  <c r="C123" i="47" s="1"/>
  <c r="D122" i="45"/>
  <c r="B123" i="45"/>
  <c r="C123" i="45" s="1"/>
  <c r="D121" i="43"/>
  <c r="B122" i="43"/>
  <c r="C122" i="43" s="1"/>
  <c r="E23" i="30"/>
  <c r="D23" i="30"/>
  <c r="C24" i="30"/>
  <c r="D20" i="38"/>
  <c r="C21" i="38"/>
  <c r="E20" i="38"/>
  <c r="B417" i="41"/>
  <c r="B416" i="41"/>
  <c r="B415" i="41"/>
  <c r="B414" i="41"/>
  <c r="B413" i="41"/>
  <c r="B412" i="41"/>
  <c r="B411" i="41"/>
  <c r="B410" i="41"/>
  <c r="B409" i="41"/>
  <c r="B408" i="41"/>
  <c r="B407" i="41"/>
  <c r="B406" i="41"/>
  <c r="B405" i="41"/>
  <c r="B404" i="41"/>
  <c r="B403" i="41"/>
  <c r="B402" i="41"/>
  <c r="B401" i="41"/>
  <c r="B400" i="41"/>
  <c r="B399" i="41"/>
  <c r="B398" i="41"/>
  <c r="B397" i="41"/>
  <c r="B396" i="41"/>
  <c r="B395" i="41"/>
  <c r="B394" i="41"/>
  <c r="B393" i="41"/>
  <c r="B392" i="41"/>
  <c r="B391" i="41"/>
  <c r="B390" i="41"/>
  <c r="B389" i="41"/>
  <c r="B388" i="41"/>
  <c r="B387" i="41"/>
  <c r="B386" i="41"/>
  <c r="B385" i="41"/>
  <c r="B384" i="41"/>
  <c r="B383" i="41"/>
  <c r="B382" i="41"/>
  <c r="B381" i="41"/>
  <c r="B380" i="41"/>
  <c r="B379" i="41"/>
  <c r="B378" i="41"/>
  <c r="B377" i="41"/>
  <c r="B376" i="41"/>
  <c r="B375" i="41"/>
  <c r="B374" i="41"/>
  <c r="B373" i="41"/>
  <c r="B372" i="41"/>
  <c r="B371" i="41"/>
  <c r="B370" i="41"/>
  <c r="B369" i="41"/>
  <c r="B368" i="41"/>
  <c r="B367" i="41"/>
  <c r="B366" i="41"/>
  <c r="B365" i="41"/>
  <c r="B364" i="41"/>
  <c r="B363" i="41"/>
  <c r="B362" i="41"/>
  <c r="B361" i="41"/>
  <c r="B360" i="41"/>
  <c r="B359" i="41"/>
  <c r="B358" i="41"/>
  <c r="B357" i="41"/>
  <c r="B356" i="41"/>
  <c r="B355" i="41"/>
  <c r="B354" i="41"/>
  <c r="B353" i="41"/>
  <c r="B352" i="41"/>
  <c r="B351" i="41"/>
  <c r="B350" i="41"/>
  <c r="B349" i="41"/>
  <c r="B348" i="41"/>
  <c r="B347" i="41"/>
  <c r="B346" i="41"/>
  <c r="B345" i="41"/>
  <c r="B344" i="41"/>
  <c r="B343" i="41"/>
  <c r="B342" i="41"/>
  <c r="B341" i="41"/>
  <c r="B340" i="41"/>
  <c r="B339" i="41"/>
  <c r="B338" i="41"/>
  <c r="B337" i="41"/>
  <c r="B336" i="41"/>
  <c r="B335" i="41"/>
  <c r="B334" i="41"/>
  <c r="B333" i="41"/>
  <c r="B332" i="41"/>
  <c r="B331" i="41"/>
  <c r="B330" i="41"/>
  <c r="B329" i="41"/>
  <c r="B328" i="41"/>
  <c r="B327" i="41"/>
  <c r="B326" i="41"/>
  <c r="B325" i="41"/>
  <c r="B324" i="41"/>
  <c r="B323" i="41"/>
  <c r="B322" i="41"/>
  <c r="B321" i="41"/>
  <c r="B320" i="41"/>
  <c r="B319" i="41"/>
  <c r="B318" i="41"/>
  <c r="B117" i="41"/>
  <c r="B116" i="41"/>
  <c r="B115" i="41"/>
  <c r="B114" i="41"/>
  <c r="B113" i="41"/>
  <c r="B112" i="41"/>
  <c r="B111" i="41"/>
  <c r="B110" i="41"/>
  <c r="B109" i="41"/>
  <c r="B108" i="41"/>
  <c r="B107" i="41"/>
  <c r="B106" i="41"/>
  <c r="B105" i="41"/>
  <c r="B104" i="41"/>
  <c r="B103" i="41"/>
  <c r="B102" i="41"/>
  <c r="B101" i="41"/>
  <c r="B100" i="41"/>
  <c r="B99" i="41"/>
  <c r="B98" i="41"/>
  <c r="B97" i="41"/>
  <c r="B96" i="41"/>
  <c r="B95" i="41"/>
  <c r="B94" i="41"/>
  <c r="B93" i="41"/>
  <c r="B92" i="41"/>
  <c r="B91" i="41"/>
  <c r="B90" i="41"/>
  <c r="B89" i="41"/>
  <c r="B88" i="41"/>
  <c r="B87" i="41"/>
  <c r="B86" i="41"/>
  <c r="B85" i="41"/>
  <c r="B84" i="41"/>
  <c r="B83" i="41"/>
  <c r="B82" i="41"/>
  <c r="B81" i="41"/>
  <c r="B80" i="41"/>
  <c r="B79" i="41"/>
  <c r="B78" i="41"/>
  <c r="B77" i="41"/>
  <c r="B76" i="41"/>
  <c r="B75" i="41"/>
  <c r="B74" i="41"/>
  <c r="B73" i="41"/>
  <c r="B72" i="41"/>
  <c r="B71" i="41"/>
  <c r="B70" i="41"/>
  <c r="B69" i="41"/>
  <c r="B68" i="41"/>
  <c r="B67" i="41"/>
  <c r="B66" i="41"/>
  <c r="B65" i="41"/>
  <c r="B64" i="41"/>
  <c r="B63" i="41"/>
  <c r="B62" i="41"/>
  <c r="B61" i="41"/>
  <c r="B60" i="41"/>
  <c r="B59" i="41"/>
  <c r="B58" i="41"/>
  <c r="B57" i="41"/>
  <c r="B56" i="41"/>
  <c r="B55" i="41"/>
  <c r="B54" i="41"/>
  <c r="B53" i="41"/>
  <c r="B52" i="41"/>
  <c r="B51" i="41"/>
  <c r="B50" i="41"/>
  <c r="B49" i="41"/>
  <c r="B48" i="41"/>
  <c r="B47" i="41"/>
  <c r="B46" i="41"/>
  <c r="B45" i="41"/>
  <c r="B44" i="41"/>
  <c r="B43" i="41"/>
  <c r="B42" i="41"/>
  <c r="B41" i="41"/>
  <c r="B40" i="41"/>
  <c r="B39" i="41"/>
  <c r="B38" i="41"/>
  <c r="B37" i="41"/>
  <c r="B36" i="41"/>
  <c r="B35" i="41"/>
  <c r="B34" i="41"/>
  <c r="B33" i="41"/>
  <c r="B32" i="41"/>
  <c r="B31" i="41"/>
  <c r="B30" i="41"/>
  <c r="B29" i="41"/>
  <c r="B28" i="41"/>
  <c r="B27" i="41"/>
  <c r="B26" i="41"/>
  <c r="B25" i="41"/>
  <c r="B24" i="41"/>
  <c r="B23" i="41"/>
  <c r="B22" i="41"/>
  <c r="B21" i="41"/>
  <c r="B20" i="41"/>
  <c r="B19" i="41"/>
  <c r="B17" i="41"/>
  <c r="E317" i="41"/>
  <c r="E316" i="41"/>
  <c r="E315" i="41"/>
  <c r="E314" i="41"/>
  <c r="E313" i="41"/>
  <c r="E312" i="41"/>
  <c r="E311" i="41"/>
  <c r="E310" i="41"/>
  <c r="E309" i="41"/>
  <c r="E308" i="41"/>
  <c r="E307" i="41"/>
  <c r="E306" i="41"/>
  <c r="E305" i="41"/>
  <c r="E304" i="41"/>
  <c r="E303" i="41"/>
  <c r="E302" i="41"/>
  <c r="E301" i="41"/>
  <c r="E300" i="41"/>
  <c r="E299" i="41"/>
  <c r="E298" i="41"/>
  <c r="E297" i="41"/>
  <c r="E296" i="41"/>
  <c r="E295" i="41"/>
  <c r="E294" i="41"/>
  <c r="E293" i="41"/>
  <c r="E292" i="41"/>
  <c r="E291" i="41"/>
  <c r="E290" i="41"/>
  <c r="E289" i="41"/>
  <c r="E288" i="41"/>
  <c r="E287" i="41"/>
  <c r="E286" i="41"/>
  <c r="E285" i="41"/>
  <c r="E284" i="41"/>
  <c r="E283" i="41"/>
  <c r="E282" i="41"/>
  <c r="E281" i="41"/>
  <c r="E280" i="41"/>
  <c r="E279" i="41"/>
  <c r="E278" i="41"/>
  <c r="E277" i="41"/>
  <c r="E276" i="41"/>
  <c r="E275" i="41"/>
  <c r="E274" i="41"/>
  <c r="E273" i="41"/>
  <c r="E272" i="41"/>
  <c r="E271" i="41"/>
  <c r="E270" i="41"/>
  <c r="E269" i="41"/>
  <c r="E268" i="41"/>
  <c r="E267" i="41"/>
  <c r="E266" i="41"/>
  <c r="E265" i="41"/>
  <c r="E264" i="41"/>
  <c r="E263" i="41"/>
  <c r="E262" i="41"/>
  <c r="E261" i="41"/>
  <c r="E260" i="41"/>
  <c r="E259" i="41"/>
  <c r="E258" i="41"/>
  <c r="E257" i="41"/>
  <c r="E256" i="41"/>
  <c r="E255" i="41"/>
  <c r="E254" i="41"/>
  <c r="E253" i="41"/>
  <c r="E252" i="41"/>
  <c r="E251" i="41"/>
  <c r="E250" i="41"/>
  <c r="E249" i="41"/>
  <c r="E248" i="41"/>
  <c r="E247" i="41"/>
  <c r="E246" i="41"/>
  <c r="E245" i="41"/>
  <c r="E244" i="41"/>
  <c r="E243" i="41"/>
  <c r="E242" i="41"/>
  <c r="E241" i="41"/>
  <c r="E240" i="41"/>
  <c r="E239" i="41"/>
  <c r="E238" i="41"/>
  <c r="E237" i="41"/>
  <c r="E236" i="41"/>
  <c r="E235" i="41"/>
  <c r="E234" i="41"/>
  <c r="E233" i="41"/>
  <c r="E232" i="41"/>
  <c r="E231" i="41"/>
  <c r="E230" i="41"/>
  <c r="E229" i="41"/>
  <c r="E228" i="41"/>
  <c r="E227" i="41"/>
  <c r="E226" i="41"/>
  <c r="E225" i="41"/>
  <c r="E224" i="41"/>
  <c r="E223" i="41"/>
  <c r="E222" i="41"/>
  <c r="E221" i="41"/>
  <c r="E220" i="41"/>
  <c r="E219" i="41"/>
  <c r="E218" i="41"/>
  <c r="E217" i="41"/>
  <c r="E216" i="41"/>
  <c r="E215" i="41"/>
  <c r="E214" i="41"/>
  <c r="E213" i="41"/>
  <c r="E212" i="41"/>
  <c r="E211" i="41"/>
  <c r="E210" i="41"/>
  <c r="E209" i="41"/>
  <c r="E208" i="41"/>
  <c r="E207" i="41"/>
  <c r="E206" i="41"/>
  <c r="E205" i="41"/>
  <c r="E204" i="41"/>
  <c r="E203" i="41"/>
  <c r="E202" i="41"/>
  <c r="E201" i="41"/>
  <c r="E200" i="41"/>
  <c r="E199" i="41"/>
  <c r="E198" i="41"/>
  <c r="E197" i="41"/>
  <c r="E196" i="41"/>
  <c r="E195" i="41"/>
  <c r="E194" i="41"/>
  <c r="E193" i="41"/>
  <c r="E192" i="41"/>
  <c r="E191" i="41"/>
  <c r="E190" i="41"/>
  <c r="E189" i="41"/>
  <c r="E188" i="41"/>
  <c r="E187" i="41"/>
  <c r="E186" i="41"/>
  <c r="E185" i="41"/>
  <c r="E184" i="41"/>
  <c r="E183" i="41"/>
  <c r="E182" i="41"/>
  <c r="E181" i="41"/>
  <c r="E180" i="41"/>
  <c r="E179" i="41"/>
  <c r="E178" i="41"/>
  <c r="E177" i="41"/>
  <c r="E176" i="41"/>
  <c r="E175" i="41"/>
  <c r="E174" i="41"/>
  <c r="E173" i="41"/>
  <c r="E172" i="41"/>
  <c r="E171" i="41"/>
  <c r="E170" i="41"/>
  <c r="E169" i="41"/>
  <c r="E168" i="41"/>
  <c r="E167" i="41"/>
  <c r="E166" i="41"/>
  <c r="E165" i="41"/>
  <c r="E164" i="41"/>
  <c r="E163" i="41"/>
  <c r="E162" i="41"/>
  <c r="E161" i="41"/>
  <c r="E160" i="41"/>
  <c r="E159" i="41"/>
  <c r="E158" i="41"/>
  <c r="E157" i="41"/>
  <c r="E156" i="41"/>
  <c r="E155" i="41"/>
  <c r="E154" i="41"/>
  <c r="E153" i="41"/>
  <c r="E152" i="41"/>
  <c r="E151" i="41"/>
  <c r="E150" i="41"/>
  <c r="E149" i="41"/>
  <c r="E148" i="41"/>
  <c r="E147" i="41"/>
  <c r="E146" i="41"/>
  <c r="E145" i="41"/>
  <c r="E144" i="41"/>
  <c r="E143" i="41"/>
  <c r="E142" i="41"/>
  <c r="E141" i="41"/>
  <c r="E140" i="41"/>
  <c r="E139" i="41"/>
  <c r="E138" i="41"/>
  <c r="E137" i="41"/>
  <c r="E136" i="41"/>
  <c r="E135" i="41"/>
  <c r="E134" i="41"/>
  <c r="E133" i="41"/>
  <c r="E132" i="41"/>
  <c r="E131" i="41"/>
  <c r="E130" i="41"/>
  <c r="E129" i="41"/>
  <c r="E128" i="41"/>
  <c r="E127" i="41"/>
  <c r="E126" i="41"/>
  <c r="E125" i="41"/>
  <c r="E124" i="41"/>
  <c r="E123" i="41"/>
  <c r="E122" i="41"/>
  <c r="E121" i="41"/>
  <c r="E120" i="41"/>
  <c r="E119" i="41"/>
  <c r="E118" i="41"/>
  <c r="B124" i="47" l="1"/>
  <c r="C124" i="47" s="1"/>
  <c r="D123" i="47"/>
  <c r="D123" i="45"/>
  <c r="B124" i="45"/>
  <c r="C124" i="45" s="1"/>
  <c r="B123" i="43"/>
  <c r="C123" i="43" s="1"/>
  <c r="D122" i="43"/>
  <c r="D24" i="30"/>
  <c r="C25" i="30"/>
  <c r="E24" i="30"/>
  <c r="D21" i="38"/>
  <c r="C22" i="38"/>
  <c r="E21" i="38"/>
  <c r="D124" i="47" l="1"/>
  <c r="B125" i="47"/>
  <c r="C125" i="47" s="1"/>
  <c r="B125" i="45"/>
  <c r="C125" i="45" s="1"/>
  <c r="D124" i="45"/>
  <c r="B124" i="43"/>
  <c r="C124" i="43" s="1"/>
  <c r="D123" i="43"/>
  <c r="E25" i="30"/>
  <c r="C26" i="30"/>
  <c r="D25" i="30"/>
  <c r="C19" i="41"/>
  <c r="D22" i="38"/>
  <c r="C23" i="38"/>
  <c r="E22" i="38"/>
  <c r="C20" i="41" l="1"/>
  <c r="D19" i="41"/>
  <c r="E19" i="41"/>
  <c r="B126" i="47"/>
  <c r="C126" i="47" s="1"/>
  <c r="D125" i="47"/>
  <c r="D125" i="45"/>
  <c r="B126" i="45"/>
  <c r="C126" i="45" s="1"/>
  <c r="D124" i="43"/>
  <c r="B125" i="43"/>
  <c r="C125" i="43" s="1"/>
  <c r="D26" i="30"/>
  <c r="E26" i="30"/>
  <c r="C27" i="30"/>
  <c r="D23" i="38"/>
  <c r="C24" i="38"/>
  <c r="E23" i="38"/>
  <c r="C21" i="41"/>
  <c r="D21" i="41" l="1"/>
  <c r="E21" i="41"/>
  <c r="D20" i="41"/>
  <c r="E20" i="41"/>
  <c r="D126" i="47"/>
  <c r="B127" i="47"/>
  <c r="C127" i="47" s="1"/>
  <c r="D126" i="45"/>
  <c r="B127" i="45"/>
  <c r="C127" i="45" s="1"/>
  <c r="D125" i="43"/>
  <c r="B126" i="43"/>
  <c r="C126" i="43" s="1"/>
  <c r="E27" i="30"/>
  <c r="D27" i="30"/>
  <c r="C28" i="30"/>
  <c r="D24" i="38"/>
  <c r="C25" i="38"/>
  <c r="E24" i="38"/>
  <c r="C22" i="41"/>
  <c r="D22" i="41" l="1"/>
  <c r="E22" i="41"/>
  <c r="B128" i="47"/>
  <c r="C128" i="47" s="1"/>
  <c r="D127" i="47"/>
  <c r="D127" i="45"/>
  <c r="B128" i="45"/>
  <c r="C128" i="45" s="1"/>
  <c r="B127" i="43"/>
  <c r="C127" i="43" s="1"/>
  <c r="D126" i="43"/>
  <c r="D28" i="30"/>
  <c r="E28" i="30"/>
  <c r="C29" i="30"/>
  <c r="D25" i="38"/>
  <c r="C26" i="38"/>
  <c r="E25" i="38"/>
  <c r="C23" i="41"/>
  <c r="D23" i="41" l="1"/>
  <c r="E23" i="41"/>
  <c r="B129" i="47"/>
  <c r="C129" i="47" s="1"/>
  <c r="D128" i="47"/>
  <c r="D128" i="45"/>
  <c r="B129" i="45"/>
  <c r="C129" i="45" s="1"/>
  <c r="B128" i="43"/>
  <c r="C128" i="43" s="1"/>
  <c r="D127" i="43"/>
  <c r="E29" i="30"/>
  <c r="D29" i="30"/>
  <c r="C30" i="30"/>
  <c r="D26" i="38"/>
  <c r="C27" i="38"/>
  <c r="E26" i="38"/>
  <c r="C24" i="41"/>
  <c r="D24" i="41" l="1"/>
  <c r="E24" i="41"/>
  <c r="B130" i="47"/>
  <c r="C130" i="47" s="1"/>
  <c r="D129" i="47"/>
  <c r="D129" i="45"/>
  <c r="B130" i="45"/>
  <c r="C130" i="45" s="1"/>
  <c r="D128" i="43"/>
  <c r="B129" i="43"/>
  <c r="C129" i="43" s="1"/>
  <c r="C31" i="30"/>
  <c r="D30" i="30"/>
  <c r="E30" i="30"/>
  <c r="D27" i="38"/>
  <c r="C28" i="38"/>
  <c r="E27" i="38"/>
  <c r="C25" i="41"/>
  <c r="D25" i="41" l="1"/>
  <c r="E25" i="41"/>
  <c r="D130" i="47"/>
  <c r="B131" i="47"/>
  <c r="C131" i="47" s="1"/>
  <c r="D130" i="45"/>
  <c r="B131" i="45"/>
  <c r="C131" i="45" s="1"/>
  <c r="D129" i="43"/>
  <c r="B130" i="43"/>
  <c r="C130" i="43" s="1"/>
  <c r="E31" i="30"/>
  <c r="D31" i="30"/>
  <c r="C32" i="30"/>
  <c r="D28" i="38"/>
  <c r="C29" i="38"/>
  <c r="E28" i="38"/>
  <c r="C26" i="41"/>
  <c r="D26" i="41" l="1"/>
  <c r="E26" i="41"/>
  <c r="B132" i="47"/>
  <c r="C132" i="47" s="1"/>
  <c r="D131" i="47"/>
  <c r="B132" i="45"/>
  <c r="C132" i="45" s="1"/>
  <c r="D131" i="45"/>
  <c r="B131" i="43"/>
  <c r="C131" i="43" s="1"/>
  <c r="D130" i="43"/>
  <c r="D32" i="30"/>
  <c r="C33" i="30"/>
  <c r="E32" i="30"/>
  <c r="D29" i="38"/>
  <c r="C30" i="38"/>
  <c r="E29" i="38"/>
  <c r="C27" i="41"/>
  <c r="D27" i="41" l="1"/>
  <c r="E27" i="41"/>
  <c r="D132" i="47"/>
  <c r="B133" i="47"/>
  <c r="C133" i="47" s="1"/>
  <c r="D132" i="45"/>
  <c r="B133" i="45"/>
  <c r="C133" i="45" s="1"/>
  <c r="B132" i="43"/>
  <c r="C132" i="43" s="1"/>
  <c r="D131" i="43"/>
  <c r="E33" i="30"/>
  <c r="C34" i="30"/>
  <c r="D33" i="30"/>
  <c r="D30" i="38"/>
  <c r="C31" i="38"/>
  <c r="E30" i="38"/>
  <c r="C28" i="41"/>
  <c r="D28" i="41" l="1"/>
  <c r="E28" i="41"/>
  <c r="D133" i="47"/>
  <c r="B134" i="47"/>
  <c r="C134" i="47" s="1"/>
  <c r="B134" i="45"/>
  <c r="C134" i="45" s="1"/>
  <c r="D133" i="45"/>
  <c r="D132" i="43"/>
  <c r="B133" i="43"/>
  <c r="C133" i="43" s="1"/>
  <c r="D34" i="30"/>
  <c r="E34" i="30"/>
  <c r="C35" i="30"/>
  <c r="D31" i="38"/>
  <c r="C32" i="38"/>
  <c r="E31" i="38"/>
  <c r="C29" i="41"/>
  <c r="D29" i="41" l="1"/>
  <c r="E29" i="41"/>
  <c r="D134" i="47"/>
  <c r="B135" i="47"/>
  <c r="C135" i="47" s="1"/>
  <c r="D134" i="45"/>
  <c r="B135" i="45"/>
  <c r="C135" i="45" s="1"/>
  <c r="D133" i="43"/>
  <c r="B134" i="43"/>
  <c r="C134" i="43" s="1"/>
  <c r="E35" i="30"/>
  <c r="D35" i="30"/>
  <c r="C36" i="30"/>
  <c r="C33" i="38"/>
  <c r="D32" i="38"/>
  <c r="E32" i="38"/>
  <c r="C30" i="41"/>
  <c r="D30" i="41" l="1"/>
  <c r="E30" i="41"/>
  <c r="B136" i="47"/>
  <c r="C136" i="47" s="1"/>
  <c r="D135" i="47"/>
  <c r="D135" i="45"/>
  <c r="B136" i="45"/>
  <c r="C136" i="45" s="1"/>
  <c r="B135" i="43"/>
  <c r="C135" i="43" s="1"/>
  <c r="D134" i="43"/>
  <c r="D36" i="30"/>
  <c r="E36" i="30"/>
  <c r="C37" i="30"/>
  <c r="C34" i="38"/>
  <c r="D33" i="38"/>
  <c r="E33" i="38"/>
  <c r="C31" i="41"/>
  <c r="D31" i="41" l="1"/>
  <c r="E31" i="41"/>
  <c r="B137" i="47"/>
  <c r="C137" i="47" s="1"/>
  <c r="D136" i="47"/>
  <c r="D136" i="45"/>
  <c r="B137" i="45"/>
  <c r="C137" i="45" s="1"/>
  <c r="B136" i="43"/>
  <c r="C136" i="43" s="1"/>
  <c r="D135" i="43"/>
  <c r="E37" i="30"/>
  <c r="C38" i="30"/>
  <c r="D37" i="30"/>
  <c r="C35" i="38"/>
  <c r="D34" i="38"/>
  <c r="E34" i="38"/>
  <c r="C32" i="41"/>
  <c r="D32" i="41" l="1"/>
  <c r="E32" i="41"/>
  <c r="D137" i="47"/>
  <c r="B138" i="47"/>
  <c r="C138" i="47" s="1"/>
  <c r="B138" i="45"/>
  <c r="C138" i="45" s="1"/>
  <c r="D137" i="45"/>
  <c r="B137" i="43"/>
  <c r="C137" i="43" s="1"/>
  <c r="D136" i="43"/>
  <c r="D38" i="30"/>
  <c r="C39" i="30"/>
  <c r="E38" i="30"/>
  <c r="C36" i="38"/>
  <c r="D35" i="38"/>
  <c r="E35" i="38"/>
  <c r="C33" i="41"/>
  <c r="D33" i="41" l="1"/>
  <c r="E33" i="41"/>
  <c r="D138" i="47"/>
  <c r="B139" i="47"/>
  <c r="C139" i="47" s="1"/>
  <c r="D138" i="45"/>
  <c r="B139" i="45"/>
  <c r="C139" i="45" s="1"/>
  <c r="B138" i="43"/>
  <c r="C138" i="43" s="1"/>
  <c r="D137" i="43"/>
  <c r="E39" i="30"/>
  <c r="D39" i="30"/>
  <c r="C40" i="30"/>
  <c r="C37" i="38"/>
  <c r="E36" i="38"/>
  <c r="D36" i="38"/>
  <c r="C34" i="41"/>
  <c r="D34" i="41" l="1"/>
  <c r="E34" i="41"/>
  <c r="B140" i="47"/>
  <c r="C140" i="47" s="1"/>
  <c r="D139" i="47"/>
  <c r="B140" i="45"/>
  <c r="C140" i="45" s="1"/>
  <c r="D139" i="45"/>
  <c r="B139" i="43"/>
  <c r="C139" i="43" s="1"/>
  <c r="D138" i="43"/>
  <c r="D40" i="30"/>
  <c r="E40" i="30"/>
  <c r="C41" i="30"/>
  <c r="C38" i="38"/>
  <c r="D37" i="38"/>
  <c r="E37" i="38"/>
  <c r="C35" i="41"/>
  <c r="D35" i="41" l="1"/>
  <c r="E35" i="41"/>
  <c r="D140" i="47"/>
  <c r="B141" i="47"/>
  <c r="C141" i="47" s="1"/>
  <c r="D140" i="45"/>
  <c r="B141" i="45"/>
  <c r="C141" i="45" s="1"/>
  <c r="B140" i="43"/>
  <c r="C140" i="43" s="1"/>
  <c r="D139" i="43"/>
  <c r="E41" i="30"/>
  <c r="C42" i="30"/>
  <c r="D41" i="30"/>
  <c r="C39" i="38"/>
  <c r="D38" i="38"/>
  <c r="E38" i="38"/>
  <c r="C36" i="41"/>
  <c r="D36" i="41" l="1"/>
  <c r="E36" i="41"/>
  <c r="B142" i="47"/>
  <c r="C142" i="47" s="1"/>
  <c r="D141" i="47"/>
  <c r="B142" i="45"/>
  <c r="C142" i="45" s="1"/>
  <c r="D141" i="45"/>
  <c r="D140" i="43"/>
  <c r="B141" i="43"/>
  <c r="C141" i="43" s="1"/>
  <c r="D42" i="30"/>
  <c r="C43" i="30"/>
  <c r="E42" i="30"/>
  <c r="C40" i="38"/>
  <c r="D39" i="38"/>
  <c r="E39" i="38"/>
  <c r="C37" i="41"/>
  <c r="D37" i="41" l="1"/>
  <c r="E37" i="41"/>
  <c r="D142" i="47"/>
  <c r="B143" i="47"/>
  <c r="C143" i="47" s="1"/>
  <c r="D142" i="45"/>
  <c r="B143" i="45"/>
  <c r="C143" i="45" s="1"/>
  <c r="D141" i="43"/>
  <c r="B142" i="43"/>
  <c r="C142" i="43" s="1"/>
  <c r="E43" i="30"/>
  <c r="D43" i="30"/>
  <c r="C44" i="30"/>
  <c r="C41" i="38"/>
  <c r="E40" i="38"/>
  <c r="D40" i="38"/>
  <c r="C38" i="41"/>
  <c r="D38" i="41" l="1"/>
  <c r="E38" i="41"/>
  <c r="B144" i="47"/>
  <c r="C144" i="47" s="1"/>
  <c r="D143" i="47"/>
  <c r="D143" i="45"/>
  <c r="B144" i="45"/>
  <c r="C144" i="45" s="1"/>
  <c r="B143" i="43"/>
  <c r="C143" i="43" s="1"/>
  <c r="D142" i="43"/>
  <c r="C45" i="30"/>
  <c r="D44" i="30"/>
  <c r="E44" i="30"/>
  <c r="C42" i="38"/>
  <c r="D41" i="38"/>
  <c r="E41" i="38"/>
  <c r="C39" i="41"/>
  <c r="D39" i="41" l="1"/>
  <c r="E39" i="41"/>
  <c r="B145" i="47"/>
  <c r="C145" i="47" s="1"/>
  <c r="D144" i="47"/>
  <c r="D144" i="45"/>
  <c r="B145" i="45"/>
  <c r="C145" i="45" s="1"/>
  <c r="B144" i="43"/>
  <c r="C144" i="43" s="1"/>
  <c r="D143" i="43"/>
  <c r="E45" i="30"/>
  <c r="D45" i="30"/>
  <c r="C46" i="30"/>
  <c r="C43" i="38"/>
  <c r="D42" i="38"/>
  <c r="E42" i="38"/>
  <c r="C40" i="41"/>
  <c r="D40" i="41" l="1"/>
  <c r="E40" i="41"/>
  <c r="B146" i="47"/>
  <c r="C146" i="47" s="1"/>
  <c r="D145" i="47"/>
  <c r="B146" i="45"/>
  <c r="C146" i="45" s="1"/>
  <c r="D145" i="45"/>
  <c r="D144" i="43"/>
  <c r="B145" i="43"/>
  <c r="C145" i="43" s="1"/>
  <c r="D46" i="30"/>
  <c r="E46" i="30"/>
  <c r="C47" i="30"/>
  <c r="C44" i="38"/>
  <c r="D43" i="38"/>
  <c r="E43" i="38"/>
  <c r="C41" i="41"/>
  <c r="D41" i="41" l="1"/>
  <c r="E41" i="41"/>
  <c r="D146" i="47"/>
  <c r="B147" i="47"/>
  <c r="C147" i="47" s="1"/>
  <c r="D146" i="45"/>
  <c r="B147" i="45"/>
  <c r="C147" i="45" s="1"/>
  <c r="D145" i="43"/>
  <c r="B146" i="43"/>
  <c r="C146" i="43" s="1"/>
  <c r="E47" i="30"/>
  <c r="D47" i="30"/>
  <c r="C48" i="30"/>
  <c r="C45" i="38"/>
  <c r="E44" i="38"/>
  <c r="D44" i="38"/>
  <c r="C42" i="41"/>
  <c r="D42" i="41" l="1"/>
  <c r="E42" i="41"/>
  <c r="B148" i="47"/>
  <c r="C148" i="47" s="1"/>
  <c r="D147" i="47"/>
  <c r="B148" i="45"/>
  <c r="C148" i="45" s="1"/>
  <c r="D147" i="45"/>
  <c r="B147" i="43"/>
  <c r="C147" i="43" s="1"/>
  <c r="D146" i="43"/>
  <c r="C49" i="30"/>
  <c r="D48" i="30"/>
  <c r="E48" i="30"/>
  <c r="C46" i="38"/>
  <c r="D45" i="38"/>
  <c r="E45" i="38"/>
  <c r="C43" i="41"/>
  <c r="D43" i="41" l="1"/>
  <c r="E43" i="41"/>
  <c r="D148" i="47"/>
  <c r="B149" i="47"/>
  <c r="C149" i="47" s="1"/>
  <c r="D148" i="45"/>
  <c r="B149" i="45"/>
  <c r="C149" i="45" s="1"/>
  <c r="B148" i="43"/>
  <c r="C148" i="43" s="1"/>
  <c r="D147" i="43"/>
  <c r="E49" i="30"/>
  <c r="D49" i="30"/>
  <c r="C50" i="30"/>
  <c r="C47" i="38"/>
  <c r="D46" i="38"/>
  <c r="E46" i="38"/>
  <c r="C44" i="41"/>
  <c r="D44" i="41" l="1"/>
  <c r="E44" i="41"/>
  <c r="D149" i="47"/>
  <c r="B150" i="47"/>
  <c r="C150" i="47" s="1"/>
  <c r="B150" i="45"/>
  <c r="C150" i="45" s="1"/>
  <c r="D149" i="45"/>
  <c r="D148" i="43"/>
  <c r="B149" i="43"/>
  <c r="C149" i="43" s="1"/>
  <c r="D50" i="30"/>
  <c r="C51" i="30"/>
  <c r="E50" i="30"/>
  <c r="C48" i="38"/>
  <c r="D47" i="38"/>
  <c r="E47" i="38"/>
  <c r="C45" i="41"/>
  <c r="D45" i="41" l="1"/>
  <c r="E45" i="41"/>
  <c r="D150" i="47"/>
  <c r="B151" i="47"/>
  <c r="C151" i="47" s="1"/>
  <c r="D150" i="45"/>
  <c r="B151" i="45"/>
  <c r="C151" i="45" s="1"/>
  <c r="D149" i="43"/>
  <c r="B150" i="43"/>
  <c r="C150" i="43" s="1"/>
  <c r="D51" i="30"/>
  <c r="C52" i="30"/>
  <c r="E51" i="30"/>
  <c r="C49" i="38"/>
  <c r="E48" i="38"/>
  <c r="D48" i="38"/>
  <c r="C46" i="41"/>
  <c r="D46" i="41" l="1"/>
  <c r="E46" i="41"/>
  <c r="B152" i="47"/>
  <c r="C152" i="47" s="1"/>
  <c r="D151" i="47"/>
  <c r="D151" i="45"/>
  <c r="B152" i="45"/>
  <c r="C152" i="45" s="1"/>
  <c r="B151" i="43"/>
  <c r="C151" i="43" s="1"/>
  <c r="D150" i="43"/>
  <c r="C53" i="30"/>
  <c r="D52" i="30"/>
  <c r="E52" i="30"/>
  <c r="C50" i="38"/>
  <c r="D49" i="38"/>
  <c r="E49" i="38"/>
  <c r="C47" i="41"/>
  <c r="D47" i="41" l="1"/>
  <c r="E47" i="41"/>
  <c r="B153" i="47"/>
  <c r="C153" i="47" s="1"/>
  <c r="D152" i="47"/>
  <c r="D152" i="45"/>
  <c r="B153" i="45"/>
  <c r="C153" i="45" s="1"/>
  <c r="B152" i="43"/>
  <c r="C152" i="43" s="1"/>
  <c r="D151" i="43"/>
  <c r="C54" i="30"/>
  <c r="D53" i="30"/>
  <c r="E53" i="30"/>
  <c r="C51" i="38"/>
  <c r="D50" i="38"/>
  <c r="E50" i="38"/>
  <c r="C48" i="41"/>
  <c r="D48" i="41" l="1"/>
  <c r="E48" i="41"/>
  <c r="D153" i="47"/>
  <c r="B154" i="47"/>
  <c r="C154" i="47" s="1"/>
  <c r="B154" i="45"/>
  <c r="C154" i="45" s="1"/>
  <c r="D153" i="45"/>
  <c r="D152" i="43"/>
  <c r="B153" i="43"/>
  <c r="C153" i="43" s="1"/>
  <c r="C55" i="30"/>
  <c r="D54" i="30"/>
  <c r="E54" i="30"/>
  <c r="C52" i="38"/>
  <c r="D51" i="38"/>
  <c r="E51" i="38"/>
  <c r="C49" i="41"/>
  <c r="D49" i="41" l="1"/>
  <c r="E49" i="41"/>
  <c r="D154" i="47"/>
  <c r="B155" i="47"/>
  <c r="C155" i="47" s="1"/>
  <c r="D154" i="45"/>
  <c r="B155" i="45"/>
  <c r="C155" i="45" s="1"/>
  <c r="B154" i="43"/>
  <c r="C154" i="43" s="1"/>
  <c r="D153" i="43"/>
  <c r="C56" i="30"/>
  <c r="D55" i="30"/>
  <c r="E55" i="30"/>
  <c r="C53" i="38"/>
  <c r="E52" i="38"/>
  <c r="D52" i="38"/>
  <c r="C50" i="41"/>
  <c r="D50" i="41" l="1"/>
  <c r="E50" i="41"/>
  <c r="B156" i="47"/>
  <c r="C156" i="47" s="1"/>
  <c r="D155" i="47"/>
  <c r="B156" i="45"/>
  <c r="C156" i="45" s="1"/>
  <c r="D155" i="45"/>
  <c r="B155" i="43"/>
  <c r="C155" i="43" s="1"/>
  <c r="D154" i="43"/>
  <c r="C57" i="30"/>
  <c r="D56" i="30"/>
  <c r="E56" i="30"/>
  <c r="C54" i="38"/>
  <c r="D53" i="38"/>
  <c r="E53" i="38"/>
  <c r="C51" i="41"/>
  <c r="D51" i="41" l="1"/>
  <c r="E51" i="41"/>
  <c r="D156" i="47"/>
  <c r="B157" i="47"/>
  <c r="C157" i="47" s="1"/>
  <c r="D156" i="45"/>
  <c r="B157" i="45"/>
  <c r="C157" i="45" s="1"/>
  <c r="B156" i="43"/>
  <c r="C156" i="43" s="1"/>
  <c r="D155" i="43"/>
  <c r="C58" i="30"/>
  <c r="D57" i="30"/>
  <c r="E57" i="30"/>
  <c r="C55" i="38"/>
  <c r="D54" i="38"/>
  <c r="E54" i="38"/>
  <c r="C52" i="41"/>
  <c r="D52" i="41" l="1"/>
  <c r="E52" i="41"/>
  <c r="B158" i="47"/>
  <c r="C158" i="47" s="1"/>
  <c r="D157" i="47"/>
  <c r="B158" i="45"/>
  <c r="C158" i="45" s="1"/>
  <c r="D157" i="45"/>
  <c r="D156" i="43"/>
  <c r="B157" i="43"/>
  <c r="C157" i="43" s="1"/>
  <c r="C59" i="30"/>
  <c r="D58" i="30"/>
  <c r="E58" i="30"/>
  <c r="C56" i="38"/>
  <c r="D55" i="38"/>
  <c r="E55" i="38"/>
  <c r="C53" i="41"/>
  <c r="D53" i="41" l="1"/>
  <c r="E53" i="41"/>
  <c r="D158" i="47"/>
  <c r="B159" i="47"/>
  <c r="C159" i="47" s="1"/>
  <c r="D158" i="45"/>
  <c r="B159" i="45"/>
  <c r="C159" i="45" s="1"/>
  <c r="D157" i="43"/>
  <c r="B158" i="43"/>
  <c r="C158" i="43" s="1"/>
  <c r="C60" i="30"/>
  <c r="D59" i="30"/>
  <c r="E59" i="30"/>
  <c r="C57" i="38"/>
  <c r="E56" i="38"/>
  <c r="D56" i="38"/>
  <c r="C54" i="41"/>
  <c r="D54" i="41" l="1"/>
  <c r="E54" i="41"/>
  <c r="B160" i="47"/>
  <c r="C160" i="47" s="1"/>
  <c r="D159" i="47"/>
  <c r="D159" i="45"/>
  <c r="B160" i="45"/>
  <c r="C160" i="45" s="1"/>
  <c r="B159" i="43"/>
  <c r="C159" i="43" s="1"/>
  <c r="D158" i="43"/>
  <c r="C61" i="30"/>
  <c r="D60" i="30"/>
  <c r="E60" i="30"/>
  <c r="C58" i="38"/>
  <c r="D57" i="38"/>
  <c r="E57" i="38"/>
  <c r="C55" i="41"/>
  <c r="D55" i="41" l="1"/>
  <c r="E55" i="41"/>
  <c r="B161" i="47"/>
  <c r="C161" i="47" s="1"/>
  <c r="D160" i="47"/>
  <c r="D160" i="45"/>
  <c r="B161" i="45"/>
  <c r="C161" i="45" s="1"/>
  <c r="B160" i="43"/>
  <c r="C160" i="43" s="1"/>
  <c r="D159" i="43"/>
  <c r="C62" i="30"/>
  <c r="D61" i="30"/>
  <c r="E61" i="30"/>
  <c r="C59" i="38"/>
  <c r="D58" i="38"/>
  <c r="E58" i="38"/>
  <c r="C56" i="41"/>
  <c r="D56" i="41" l="1"/>
  <c r="E56" i="41"/>
  <c r="B162" i="47"/>
  <c r="C162" i="47" s="1"/>
  <c r="D161" i="47"/>
  <c r="D161" i="45"/>
  <c r="B162" i="45"/>
  <c r="C162" i="45" s="1"/>
  <c r="B161" i="43"/>
  <c r="C161" i="43" s="1"/>
  <c r="D160" i="43"/>
  <c r="C63" i="30"/>
  <c r="D62" i="30"/>
  <c r="E62" i="30"/>
  <c r="C60" i="38"/>
  <c r="D59" i="38"/>
  <c r="E59" i="38"/>
  <c r="C57" i="41"/>
  <c r="D57" i="41" l="1"/>
  <c r="E57" i="41"/>
  <c r="D162" i="47"/>
  <c r="B163" i="47"/>
  <c r="C163" i="47" s="1"/>
  <c r="D162" i="45"/>
  <c r="B163" i="45"/>
  <c r="C163" i="45" s="1"/>
  <c r="D161" i="43"/>
  <c r="B162" i="43"/>
  <c r="C162" i="43" s="1"/>
  <c r="C64" i="30"/>
  <c r="D63" i="30"/>
  <c r="E63" i="30"/>
  <c r="C61" i="38"/>
  <c r="E60" i="38"/>
  <c r="D60" i="38"/>
  <c r="C58" i="41"/>
  <c r="D58" i="41" l="1"/>
  <c r="E58" i="41"/>
  <c r="B164" i="47"/>
  <c r="C164" i="47" s="1"/>
  <c r="D163" i="47"/>
  <c r="D163" i="45"/>
  <c r="B164" i="45"/>
  <c r="C164" i="45" s="1"/>
  <c r="B163" i="43"/>
  <c r="C163" i="43" s="1"/>
  <c r="D162" i="43"/>
  <c r="C65" i="30"/>
  <c r="D64" i="30"/>
  <c r="E64" i="30"/>
  <c r="C62" i="38"/>
  <c r="D61" i="38"/>
  <c r="E61" i="38"/>
  <c r="C59" i="41"/>
  <c r="D59" i="41" l="1"/>
  <c r="E59" i="41"/>
  <c r="D164" i="47"/>
  <c r="B165" i="47"/>
  <c r="C165" i="47" s="1"/>
  <c r="D164" i="45"/>
  <c r="B165" i="45"/>
  <c r="C165" i="45" s="1"/>
  <c r="B164" i="43"/>
  <c r="C164" i="43" s="1"/>
  <c r="D163" i="43"/>
  <c r="C66" i="30"/>
  <c r="D65" i="30"/>
  <c r="E65" i="30"/>
  <c r="C63" i="38"/>
  <c r="D62" i="38"/>
  <c r="E62" i="38"/>
  <c r="C60" i="41"/>
  <c r="D60" i="41" l="1"/>
  <c r="E60" i="41"/>
  <c r="D165" i="47"/>
  <c r="B166" i="47"/>
  <c r="C166" i="47" s="1"/>
  <c r="D165" i="45"/>
  <c r="B166" i="45"/>
  <c r="C166" i="45" s="1"/>
  <c r="D164" i="43"/>
  <c r="B165" i="43"/>
  <c r="C165" i="43" s="1"/>
  <c r="C67" i="30"/>
  <c r="D66" i="30"/>
  <c r="E66" i="30"/>
  <c r="C64" i="38"/>
  <c r="D63" i="38"/>
  <c r="E63" i="38"/>
  <c r="C61" i="41"/>
  <c r="D61" i="41" l="1"/>
  <c r="E61" i="41"/>
  <c r="D166" i="47"/>
  <c r="B167" i="47"/>
  <c r="C167" i="47" s="1"/>
  <c r="D166" i="45"/>
  <c r="B167" i="45"/>
  <c r="C167" i="45" s="1"/>
  <c r="D165" i="43"/>
  <c r="B166" i="43"/>
  <c r="C166" i="43" s="1"/>
  <c r="C68" i="30"/>
  <c r="D67" i="30"/>
  <c r="E67" i="30"/>
  <c r="D64" i="38"/>
  <c r="C65" i="38"/>
  <c r="E64" i="38"/>
  <c r="C62" i="41"/>
  <c r="D62" i="41" l="1"/>
  <c r="E62" i="41"/>
  <c r="B168" i="47"/>
  <c r="C168" i="47" s="1"/>
  <c r="D167" i="47"/>
  <c r="D167" i="45"/>
  <c r="B168" i="45"/>
  <c r="C168" i="45" s="1"/>
  <c r="B167" i="43"/>
  <c r="C167" i="43" s="1"/>
  <c r="D166" i="43"/>
  <c r="C69" i="30"/>
  <c r="D68" i="30"/>
  <c r="E68" i="30"/>
  <c r="D65" i="38"/>
  <c r="C66" i="38"/>
  <c r="E65" i="38"/>
  <c r="C63" i="41"/>
  <c r="D63" i="41" l="1"/>
  <c r="E63" i="41"/>
  <c r="B169" i="47"/>
  <c r="C169" i="47" s="1"/>
  <c r="D168" i="47"/>
  <c r="D168" i="45"/>
  <c r="B169" i="45"/>
  <c r="C169" i="45" s="1"/>
  <c r="B168" i="43"/>
  <c r="C168" i="43" s="1"/>
  <c r="D167" i="43"/>
  <c r="C70" i="30"/>
  <c r="D69" i="30"/>
  <c r="E69" i="30"/>
  <c r="D66" i="38"/>
  <c r="C67" i="38"/>
  <c r="E66" i="38"/>
  <c r="C64" i="41"/>
  <c r="D64" i="41" l="1"/>
  <c r="E64" i="41"/>
  <c r="D169" i="47"/>
  <c r="B170" i="47"/>
  <c r="C170" i="47" s="1"/>
  <c r="D169" i="45"/>
  <c r="B170" i="45"/>
  <c r="C170" i="45" s="1"/>
  <c r="D168" i="43"/>
  <c r="B169" i="43"/>
  <c r="C169" i="43" s="1"/>
  <c r="C71" i="30"/>
  <c r="D70" i="30"/>
  <c r="E70" i="30"/>
  <c r="D67" i="38"/>
  <c r="C68" i="38"/>
  <c r="E67" i="38"/>
  <c r="C65" i="41"/>
  <c r="D65" i="41" l="1"/>
  <c r="E65" i="41"/>
  <c r="D170" i="47"/>
  <c r="B171" i="47"/>
  <c r="C171" i="47" s="1"/>
  <c r="D170" i="45"/>
  <c r="B171" i="45"/>
  <c r="C171" i="45" s="1"/>
  <c r="D169" i="43"/>
  <c r="B170" i="43"/>
  <c r="C170" i="43" s="1"/>
  <c r="C72" i="30"/>
  <c r="D71" i="30"/>
  <c r="E71" i="30"/>
  <c r="D68" i="38"/>
  <c r="C69" i="38"/>
  <c r="E68" i="38"/>
  <c r="C66" i="41"/>
  <c r="D66" i="41" l="1"/>
  <c r="E66" i="41"/>
  <c r="B172" i="47"/>
  <c r="C172" i="47" s="1"/>
  <c r="D171" i="47"/>
  <c r="D171" i="45"/>
  <c r="B172" i="45"/>
  <c r="C172" i="45" s="1"/>
  <c r="B171" i="43"/>
  <c r="C171" i="43" s="1"/>
  <c r="D170" i="43"/>
  <c r="C73" i="30"/>
  <c r="D72" i="30"/>
  <c r="E72" i="30"/>
  <c r="D69" i="38"/>
  <c r="C70" i="38"/>
  <c r="E69" i="38"/>
  <c r="C67" i="41"/>
  <c r="D67" i="41" l="1"/>
  <c r="E67" i="41"/>
  <c r="D172" i="47"/>
  <c r="B173" i="47"/>
  <c r="C173" i="47" s="1"/>
  <c r="D172" i="45"/>
  <c r="B173" i="45"/>
  <c r="C173" i="45" s="1"/>
  <c r="B172" i="43"/>
  <c r="C172" i="43" s="1"/>
  <c r="D171" i="43"/>
  <c r="C74" i="30"/>
  <c r="D73" i="30"/>
  <c r="E73" i="30"/>
  <c r="D70" i="38"/>
  <c r="C71" i="38"/>
  <c r="E70" i="38"/>
  <c r="C68" i="41"/>
  <c r="D68" i="41" l="1"/>
  <c r="E68" i="41"/>
  <c r="B174" i="47"/>
  <c r="C174" i="47" s="1"/>
  <c r="D173" i="47"/>
  <c r="D173" i="45"/>
  <c r="B174" i="45"/>
  <c r="C174" i="45" s="1"/>
  <c r="D172" i="43"/>
  <c r="B173" i="43"/>
  <c r="C173" i="43" s="1"/>
  <c r="C75" i="30"/>
  <c r="D74" i="30"/>
  <c r="E74" i="30"/>
  <c r="D71" i="38"/>
  <c r="C72" i="38"/>
  <c r="E71" i="38"/>
  <c r="C69" i="41"/>
  <c r="D69" i="41" l="1"/>
  <c r="E69" i="41"/>
  <c r="D174" i="47"/>
  <c r="B175" i="47"/>
  <c r="C175" i="47" s="1"/>
  <c r="D174" i="45"/>
  <c r="B175" i="45"/>
  <c r="C175" i="45" s="1"/>
  <c r="D173" i="43"/>
  <c r="B174" i="43"/>
  <c r="C174" i="43" s="1"/>
  <c r="C76" i="30"/>
  <c r="D75" i="30"/>
  <c r="E75" i="30"/>
  <c r="D72" i="38"/>
  <c r="C73" i="38"/>
  <c r="E72" i="38"/>
  <c r="C70" i="41"/>
  <c r="D70" i="41" l="1"/>
  <c r="E70" i="41"/>
  <c r="B176" i="47"/>
  <c r="C176" i="47" s="1"/>
  <c r="D175" i="47"/>
  <c r="D175" i="45"/>
  <c r="B176" i="45"/>
  <c r="C176" i="45" s="1"/>
  <c r="B175" i="43"/>
  <c r="C175" i="43" s="1"/>
  <c r="D174" i="43"/>
  <c r="C77" i="30"/>
  <c r="D76" i="30"/>
  <c r="E76" i="30"/>
  <c r="D73" i="38"/>
  <c r="C74" i="38"/>
  <c r="E73" i="38"/>
  <c r="C71" i="41"/>
  <c r="D71" i="41" l="1"/>
  <c r="E71" i="41"/>
  <c r="B177" i="47"/>
  <c r="C177" i="47" s="1"/>
  <c r="D176" i="47"/>
  <c r="D176" i="45"/>
  <c r="B177" i="45"/>
  <c r="C177" i="45" s="1"/>
  <c r="B176" i="43"/>
  <c r="C176" i="43" s="1"/>
  <c r="D175" i="43"/>
  <c r="C78" i="30"/>
  <c r="D77" i="30"/>
  <c r="E77" i="30"/>
  <c r="D74" i="38"/>
  <c r="C75" i="38"/>
  <c r="E74" i="38"/>
  <c r="C72" i="41"/>
  <c r="D72" i="41" l="1"/>
  <c r="E72" i="41"/>
  <c r="B178" i="47"/>
  <c r="C178" i="47" s="1"/>
  <c r="D177" i="47"/>
  <c r="D177" i="45"/>
  <c r="B178" i="45"/>
  <c r="C178" i="45" s="1"/>
  <c r="D176" i="43"/>
  <c r="B177" i="43"/>
  <c r="C177" i="43" s="1"/>
  <c r="C79" i="30"/>
  <c r="D78" i="30"/>
  <c r="E78" i="30"/>
  <c r="D75" i="38"/>
  <c r="C76" i="38"/>
  <c r="E75" i="38"/>
  <c r="C73" i="41"/>
  <c r="D73" i="41" l="1"/>
  <c r="E73" i="41"/>
  <c r="D178" i="47"/>
  <c r="B179" i="47"/>
  <c r="C179" i="47" s="1"/>
  <c r="D178" i="45"/>
  <c r="B179" i="45"/>
  <c r="C179" i="45" s="1"/>
  <c r="B178" i="43"/>
  <c r="C178" i="43" s="1"/>
  <c r="D177" i="43"/>
  <c r="C80" i="30"/>
  <c r="D79" i="30"/>
  <c r="E79" i="30"/>
  <c r="D76" i="38"/>
  <c r="C77" i="38"/>
  <c r="E76" i="38"/>
  <c r="C74" i="41"/>
  <c r="D74" i="41" l="1"/>
  <c r="E74" i="41"/>
  <c r="B180" i="47"/>
  <c r="C180" i="47" s="1"/>
  <c r="D179" i="47"/>
  <c r="D179" i="45"/>
  <c r="B180" i="45"/>
  <c r="C180" i="45" s="1"/>
  <c r="B179" i="43"/>
  <c r="C179" i="43" s="1"/>
  <c r="D178" i="43"/>
  <c r="C81" i="30"/>
  <c r="D80" i="30"/>
  <c r="E80" i="30"/>
  <c r="D77" i="38"/>
  <c r="C78" i="38"/>
  <c r="E77" i="38"/>
  <c r="C75" i="41"/>
  <c r="D75" i="41" l="1"/>
  <c r="E75" i="41"/>
  <c r="D180" i="47"/>
  <c r="B181" i="47"/>
  <c r="C181" i="47" s="1"/>
  <c r="D180" i="45"/>
  <c r="B181" i="45"/>
  <c r="C181" i="45" s="1"/>
  <c r="B180" i="43"/>
  <c r="C180" i="43" s="1"/>
  <c r="D179" i="43"/>
  <c r="C82" i="30"/>
  <c r="D81" i="30"/>
  <c r="E81" i="30"/>
  <c r="D78" i="38"/>
  <c r="C79" i="38"/>
  <c r="E78" i="38"/>
  <c r="C76" i="41"/>
  <c r="D76" i="41" l="1"/>
  <c r="E76" i="41"/>
  <c r="B182" i="47"/>
  <c r="C182" i="47" s="1"/>
  <c r="D181" i="47"/>
  <c r="D181" i="45"/>
  <c r="B182" i="45"/>
  <c r="C182" i="45" s="1"/>
  <c r="D180" i="43"/>
  <c r="B181" i="43"/>
  <c r="C181" i="43" s="1"/>
  <c r="C83" i="30"/>
  <c r="D82" i="30"/>
  <c r="E82" i="30"/>
  <c r="D79" i="38"/>
  <c r="C80" i="38"/>
  <c r="E79" i="38"/>
  <c r="C77" i="41"/>
  <c r="D77" i="41" l="1"/>
  <c r="E77" i="41"/>
  <c r="D182" i="47"/>
  <c r="B183" i="47"/>
  <c r="C183" i="47" s="1"/>
  <c r="D182" i="45"/>
  <c r="B183" i="45"/>
  <c r="C183" i="45" s="1"/>
  <c r="D181" i="43"/>
  <c r="B182" i="43"/>
  <c r="C182" i="43" s="1"/>
  <c r="C84" i="30"/>
  <c r="D83" i="30"/>
  <c r="E83" i="30"/>
  <c r="D80" i="38"/>
  <c r="C81" i="38"/>
  <c r="E80" i="38"/>
  <c r="C78" i="41"/>
  <c r="D78" i="41" l="1"/>
  <c r="E78" i="41"/>
  <c r="B184" i="47"/>
  <c r="C184" i="47" s="1"/>
  <c r="D183" i="47"/>
  <c r="D183" i="45"/>
  <c r="B184" i="45"/>
  <c r="C184" i="45" s="1"/>
  <c r="B183" i="43"/>
  <c r="C183" i="43" s="1"/>
  <c r="D182" i="43"/>
  <c r="C85" i="30"/>
  <c r="D84" i="30"/>
  <c r="E84" i="30"/>
  <c r="D81" i="38"/>
  <c r="C82" i="38"/>
  <c r="E81" i="38"/>
  <c r="C79" i="41"/>
  <c r="D79" i="41" l="1"/>
  <c r="E79" i="41"/>
  <c r="B185" i="47"/>
  <c r="C185" i="47" s="1"/>
  <c r="D184" i="47"/>
  <c r="D184" i="45"/>
  <c r="B185" i="45"/>
  <c r="C185" i="45" s="1"/>
  <c r="B184" i="43"/>
  <c r="C184" i="43" s="1"/>
  <c r="D183" i="43"/>
  <c r="C86" i="30"/>
  <c r="D85" i="30"/>
  <c r="E85" i="30"/>
  <c r="D82" i="38"/>
  <c r="C83" i="38"/>
  <c r="E82" i="38"/>
  <c r="C80" i="41"/>
  <c r="D80" i="41" l="1"/>
  <c r="E80" i="41"/>
  <c r="B186" i="47"/>
  <c r="C186" i="47" s="1"/>
  <c r="D185" i="47"/>
  <c r="D185" i="45"/>
  <c r="B186" i="45"/>
  <c r="C186" i="45" s="1"/>
  <c r="B185" i="43"/>
  <c r="C185" i="43" s="1"/>
  <c r="D184" i="43"/>
  <c r="C87" i="30"/>
  <c r="D86" i="30"/>
  <c r="E86" i="30"/>
  <c r="D83" i="38"/>
  <c r="C84" i="38"/>
  <c r="E83" i="38"/>
  <c r="C81" i="41"/>
  <c r="D81" i="41" l="1"/>
  <c r="E81" i="41"/>
  <c r="B187" i="47"/>
  <c r="C187" i="47" s="1"/>
  <c r="D186" i="47"/>
  <c r="D186" i="45"/>
  <c r="B187" i="45"/>
  <c r="C187" i="45" s="1"/>
  <c r="D185" i="43"/>
  <c r="B186" i="43"/>
  <c r="C186" i="43" s="1"/>
  <c r="C88" i="30"/>
  <c r="D87" i="30"/>
  <c r="E87" i="30"/>
  <c r="D84" i="38"/>
  <c r="C85" i="38"/>
  <c r="E84" i="38"/>
  <c r="C82" i="41"/>
  <c r="D82" i="41" l="1"/>
  <c r="E82" i="41"/>
  <c r="B188" i="47"/>
  <c r="C188" i="47" s="1"/>
  <c r="D187" i="47"/>
  <c r="D187" i="45"/>
  <c r="B188" i="45"/>
  <c r="C188" i="45" s="1"/>
  <c r="B187" i="43"/>
  <c r="C187" i="43" s="1"/>
  <c r="D186" i="43"/>
  <c r="C89" i="30"/>
  <c r="D88" i="30"/>
  <c r="E88" i="30"/>
  <c r="D85" i="38"/>
  <c r="C86" i="38"/>
  <c r="E85" i="38"/>
  <c r="C83" i="41"/>
  <c r="D83" i="41" l="1"/>
  <c r="E83" i="41"/>
  <c r="B189" i="47"/>
  <c r="C189" i="47" s="1"/>
  <c r="D188" i="47"/>
  <c r="D188" i="45"/>
  <c r="B189" i="45"/>
  <c r="C189" i="45" s="1"/>
  <c r="B188" i="43"/>
  <c r="C188" i="43" s="1"/>
  <c r="D187" i="43"/>
  <c r="C90" i="30"/>
  <c r="D89" i="30"/>
  <c r="E89" i="30"/>
  <c r="D86" i="38"/>
  <c r="C87" i="38"/>
  <c r="E86" i="38"/>
  <c r="C84" i="41"/>
  <c r="D84" i="41" l="1"/>
  <c r="E84" i="41"/>
  <c r="D189" i="47"/>
  <c r="B190" i="47"/>
  <c r="C190" i="47" s="1"/>
  <c r="D189" i="45"/>
  <c r="B190" i="45"/>
  <c r="C190" i="45" s="1"/>
  <c r="D188" i="43"/>
  <c r="B189" i="43"/>
  <c r="C189" i="43" s="1"/>
  <c r="C91" i="30"/>
  <c r="D90" i="30"/>
  <c r="E90" i="30"/>
  <c r="D87" i="38"/>
  <c r="C88" i="38"/>
  <c r="E87" i="38"/>
  <c r="C85" i="41"/>
  <c r="D85" i="41" l="1"/>
  <c r="E85" i="41"/>
  <c r="B191" i="47"/>
  <c r="C191" i="47" s="1"/>
  <c r="D190" i="47"/>
  <c r="D190" i="45"/>
  <c r="B191" i="45"/>
  <c r="C191" i="45" s="1"/>
  <c r="D189" i="43"/>
  <c r="B190" i="43"/>
  <c r="C190" i="43" s="1"/>
  <c r="C92" i="30"/>
  <c r="D91" i="30"/>
  <c r="E91" i="30"/>
  <c r="D88" i="38"/>
  <c r="C89" i="38"/>
  <c r="E88" i="38"/>
  <c r="C86" i="41"/>
  <c r="D86" i="41" l="1"/>
  <c r="E86" i="41"/>
  <c r="B192" i="47"/>
  <c r="C192" i="47" s="1"/>
  <c r="D191" i="47"/>
  <c r="D191" i="45"/>
  <c r="B192" i="45"/>
  <c r="C192" i="45" s="1"/>
  <c r="B191" i="43"/>
  <c r="C191" i="43" s="1"/>
  <c r="D190" i="43"/>
  <c r="C93" i="30"/>
  <c r="D92" i="30"/>
  <c r="E92" i="30"/>
  <c r="D89" i="38"/>
  <c r="C90" i="38"/>
  <c r="E89" i="38"/>
  <c r="C87" i="41"/>
  <c r="D87" i="41" l="1"/>
  <c r="E87" i="41"/>
  <c r="B193" i="47"/>
  <c r="C193" i="47" s="1"/>
  <c r="D192" i="47"/>
  <c r="D192" i="45"/>
  <c r="B193" i="45"/>
  <c r="C193" i="45" s="1"/>
  <c r="B192" i="43"/>
  <c r="C192" i="43" s="1"/>
  <c r="D191" i="43"/>
  <c r="C94" i="30"/>
  <c r="D93" i="30"/>
  <c r="E93" i="30"/>
  <c r="D90" i="38"/>
  <c r="C91" i="38"/>
  <c r="E90" i="38"/>
  <c r="C88" i="41"/>
  <c r="D88" i="41" l="1"/>
  <c r="E88" i="41"/>
  <c r="D193" i="47"/>
  <c r="B194" i="47"/>
  <c r="C194" i="47" s="1"/>
  <c r="D193" i="45"/>
  <c r="B194" i="45"/>
  <c r="C194" i="45" s="1"/>
  <c r="D192" i="43"/>
  <c r="B193" i="43"/>
  <c r="C193" i="43" s="1"/>
  <c r="C95" i="30"/>
  <c r="D94" i="30"/>
  <c r="E94" i="30"/>
  <c r="D91" i="38"/>
  <c r="C92" i="38"/>
  <c r="E91" i="38"/>
  <c r="C89" i="41"/>
  <c r="D89" i="41" l="1"/>
  <c r="E89" i="41"/>
  <c r="D194" i="47"/>
  <c r="B195" i="47"/>
  <c r="C195" i="47" s="1"/>
  <c r="D194" i="45"/>
  <c r="B195" i="45"/>
  <c r="C195" i="45" s="1"/>
  <c r="D193" i="43"/>
  <c r="B194" i="43"/>
  <c r="C194" i="43" s="1"/>
  <c r="C96" i="30"/>
  <c r="D95" i="30"/>
  <c r="E95" i="30"/>
  <c r="D92" i="38"/>
  <c r="C93" i="38"/>
  <c r="E92" i="38"/>
  <c r="C90" i="41"/>
  <c r="D90" i="41" l="1"/>
  <c r="E90" i="41"/>
  <c r="B196" i="47"/>
  <c r="C196" i="47" s="1"/>
  <c r="D195" i="47"/>
  <c r="D195" i="45"/>
  <c r="B196" i="45"/>
  <c r="C196" i="45" s="1"/>
  <c r="B195" i="43"/>
  <c r="C195" i="43" s="1"/>
  <c r="D194" i="43"/>
  <c r="C97" i="30"/>
  <c r="D96" i="30"/>
  <c r="E96" i="30"/>
  <c r="D93" i="38"/>
  <c r="C94" i="38"/>
  <c r="E93" i="38"/>
  <c r="C91" i="41"/>
  <c r="D91" i="41" l="1"/>
  <c r="E91" i="41"/>
  <c r="B197" i="47"/>
  <c r="C197" i="47" s="1"/>
  <c r="D196" i="47"/>
  <c r="D196" i="45"/>
  <c r="B197" i="45"/>
  <c r="C197" i="45" s="1"/>
  <c r="B196" i="43"/>
  <c r="C196" i="43" s="1"/>
  <c r="D195" i="43"/>
  <c r="C98" i="30"/>
  <c r="D97" i="30"/>
  <c r="E97" i="30"/>
  <c r="D94" i="38"/>
  <c r="C95" i="38"/>
  <c r="E94" i="38"/>
  <c r="C92" i="41"/>
  <c r="D92" i="41" l="1"/>
  <c r="E92" i="41"/>
  <c r="D197" i="47"/>
  <c r="B198" i="47"/>
  <c r="C198" i="47" s="1"/>
  <c r="D197" i="45"/>
  <c r="B198" i="45"/>
  <c r="C198" i="45" s="1"/>
  <c r="D196" i="43"/>
  <c r="B197" i="43"/>
  <c r="C197" i="43" s="1"/>
  <c r="C99" i="30"/>
  <c r="D98" i="30"/>
  <c r="E98" i="30"/>
  <c r="D95" i="38"/>
  <c r="C96" i="38"/>
  <c r="E95" i="38"/>
  <c r="C93" i="41"/>
  <c r="D93" i="41" l="1"/>
  <c r="E93" i="41"/>
  <c r="D198" i="47"/>
  <c r="B199" i="47"/>
  <c r="C199" i="47" s="1"/>
  <c r="D198" i="45"/>
  <c r="B199" i="45"/>
  <c r="C199" i="45" s="1"/>
  <c r="D197" i="43"/>
  <c r="B198" i="43"/>
  <c r="C198" i="43" s="1"/>
  <c r="C100" i="30"/>
  <c r="D99" i="30"/>
  <c r="E99" i="30"/>
  <c r="D96" i="38"/>
  <c r="C97" i="38"/>
  <c r="E96" i="38"/>
  <c r="C94" i="41"/>
  <c r="D94" i="41" l="1"/>
  <c r="E94" i="41"/>
  <c r="B200" i="47"/>
  <c r="C200" i="47" s="1"/>
  <c r="D199" i="47"/>
  <c r="D199" i="45"/>
  <c r="B200" i="45"/>
  <c r="C200" i="45" s="1"/>
  <c r="B199" i="43"/>
  <c r="C199" i="43" s="1"/>
  <c r="D198" i="43"/>
  <c r="C101" i="30"/>
  <c r="D100" i="30"/>
  <c r="E100" i="30"/>
  <c r="D97" i="38"/>
  <c r="C98" i="38"/>
  <c r="E97" i="38"/>
  <c r="C95" i="41"/>
  <c r="D95" i="41" l="1"/>
  <c r="E95" i="41"/>
  <c r="B201" i="47"/>
  <c r="C201" i="47" s="1"/>
  <c r="D200" i="47"/>
  <c r="D200" i="45"/>
  <c r="B201" i="45"/>
  <c r="C201" i="45" s="1"/>
  <c r="B200" i="43"/>
  <c r="C200" i="43" s="1"/>
  <c r="D199" i="43"/>
  <c r="C102" i="30"/>
  <c r="D101" i="30"/>
  <c r="E101" i="30"/>
  <c r="D98" i="38"/>
  <c r="C99" i="38"/>
  <c r="E98" i="38"/>
  <c r="C96" i="41"/>
  <c r="D96" i="41" l="1"/>
  <c r="E96" i="41"/>
  <c r="D201" i="47"/>
  <c r="B202" i="47"/>
  <c r="C202" i="47" s="1"/>
  <c r="D201" i="45"/>
  <c r="B202" i="45"/>
  <c r="C202" i="45" s="1"/>
  <c r="D200" i="43"/>
  <c r="B201" i="43"/>
  <c r="C201" i="43" s="1"/>
  <c r="C103" i="30"/>
  <c r="D102" i="30"/>
  <c r="E102" i="30"/>
  <c r="D99" i="38"/>
  <c r="C100" i="38"/>
  <c r="E99" i="38"/>
  <c r="C97" i="41"/>
  <c r="D97" i="41" l="1"/>
  <c r="E97" i="41"/>
  <c r="D202" i="47"/>
  <c r="B203" i="47"/>
  <c r="C203" i="47" s="1"/>
  <c r="D202" i="45"/>
  <c r="B203" i="45"/>
  <c r="C203" i="45" s="1"/>
  <c r="B202" i="43"/>
  <c r="C202" i="43" s="1"/>
  <c r="D201" i="43"/>
  <c r="C104" i="30"/>
  <c r="D103" i="30"/>
  <c r="E103" i="30"/>
  <c r="D100" i="38"/>
  <c r="C101" i="38"/>
  <c r="E100" i="38"/>
  <c r="C98" i="41"/>
  <c r="D98" i="41" l="1"/>
  <c r="E98" i="41"/>
  <c r="B204" i="47"/>
  <c r="C204" i="47" s="1"/>
  <c r="D203" i="47"/>
  <c r="D203" i="45"/>
  <c r="B204" i="45"/>
  <c r="C204" i="45" s="1"/>
  <c r="B203" i="43"/>
  <c r="C203" i="43" s="1"/>
  <c r="D202" i="43"/>
  <c r="C105" i="30"/>
  <c r="D104" i="30"/>
  <c r="E104" i="30"/>
  <c r="D101" i="38"/>
  <c r="C102" i="38"/>
  <c r="E101" i="38"/>
  <c r="C99" i="41"/>
  <c r="D99" i="41" l="1"/>
  <c r="E99" i="41"/>
  <c r="B205" i="47"/>
  <c r="C205" i="47" s="1"/>
  <c r="D204" i="47"/>
  <c r="D204" i="45"/>
  <c r="B205" i="45"/>
  <c r="C205" i="45" s="1"/>
  <c r="B204" i="43"/>
  <c r="C204" i="43" s="1"/>
  <c r="D203" i="43"/>
  <c r="C106" i="30"/>
  <c r="D105" i="30"/>
  <c r="E105" i="30"/>
  <c r="D102" i="38"/>
  <c r="C103" i="38"/>
  <c r="E102" i="38"/>
  <c r="C100" i="41"/>
  <c r="D100" i="41" l="1"/>
  <c r="E100" i="41"/>
  <c r="D205" i="47"/>
  <c r="B206" i="47"/>
  <c r="C206" i="47" s="1"/>
  <c r="D205" i="45"/>
  <c r="B206" i="45"/>
  <c r="C206" i="45" s="1"/>
  <c r="D204" i="43"/>
  <c r="B205" i="43"/>
  <c r="C205" i="43" s="1"/>
  <c r="C107" i="30"/>
  <c r="D106" i="30"/>
  <c r="E106" i="30"/>
  <c r="D103" i="38"/>
  <c r="C104" i="38"/>
  <c r="E103" i="38"/>
  <c r="C101" i="41"/>
  <c r="D101" i="41" l="1"/>
  <c r="E101" i="41"/>
  <c r="D206" i="47"/>
  <c r="B207" i="47"/>
  <c r="C207" i="47" s="1"/>
  <c r="D206" i="45"/>
  <c r="B207" i="45"/>
  <c r="C207" i="45" s="1"/>
  <c r="D205" i="43"/>
  <c r="B206" i="43"/>
  <c r="C206" i="43" s="1"/>
  <c r="C108" i="30"/>
  <c r="D107" i="30"/>
  <c r="E107" i="30"/>
  <c r="D104" i="38"/>
  <c r="C105" i="38"/>
  <c r="E104" i="38"/>
  <c r="C102" i="41"/>
  <c r="D102" i="41" l="1"/>
  <c r="E102" i="41"/>
  <c r="B208" i="47"/>
  <c r="C208" i="47" s="1"/>
  <c r="D207" i="47"/>
  <c r="D207" i="45"/>
  <c r="B208" i="45"/>
  <c r="C208" i="45" s="1"/>
  <c r="B207" i="43"/>
  <c r="C207" i="43" s="1"/>
  <c r="D206" i="43"/>
  <c r="C109" i="30"/>
  <c r="D108" i="30"/>
  <c r="E108" i="30"/>
  <c r="D105" i="38"/>
  <c r="C106" i="38"/>
  <c r="E105" i="38"/>
  <c r="C103" i="41"/>
  <c r="D103" i="41" l="1"/>
  <c r="E103" i="41"/>
  <c r="B209" i="47"/>
  <c r="C209" i="47" s="1"/>
  <c r="D208" i="47"/>
  <c r="D208" i="45"/>
  <c r="B209" i="45"/>
  <c r="C209" i="45" s="1"/>
  <c r="B208" i="43"/>
  <c r="C208" i="43" s="1"/>
  <c r="D207" i="43"/>
  <c r="C110" i="30"/>
  <c r="D109" i="30"/>
  <c r="E109" i="30"/>
  <c r="D106" i="38"/>
  <c r="C107" i="38"/>
  <c r="E106" i="38"/>
  <c r="C104" i="41"/>
  <c r="D104" i="41" l="1"/>
  <c r="E104" i="41"/>
  <c r="D209" i="47"/>
  <c r="B210" i="47"/>
  <c r="C210" i="47" s="1"/>
  <c r="D209" i="45"/>
  <c r="B210" i="45"/>
  <c r="C210" i="45" s="1"/>
  <c r="B209" i="43"/>
  <c r="C209" i="43" s="1"/>
  <c r="D208" i="43"/>
  <c r="C111" i="30"/>
  <c r="D110" i="30"/>
  <c r="E110" i="30"/>
  <c r="D107" i="38"/>
  <c r="C108" i="38"/>
  <c r="E107" i="38"/>
  <c r="C105" i="41"/>
  <c r="D105" i="41" l="1"/>
  <c r="E105" i="41"/>
  <c r="D210" i="47"/>
  <c r="B211" i="47"/>
  <c r="C211" i="47" s="1"/>
  <c r="D210" i="45"/>
  <c r="B211" i="45"/>
  <c r="C211" i="45" s="1"/>
  <c r="B210" i="43"/>
  <c r="C210" i="43" s="1"/>
  <c r="D209" i="43"/>
  <c r="C112" i="30"/>
  <c r="D111" i="30"/>
  <c r="E111" i="30"/>
  <c r="D108" i="38"/>
  <c r="C109" i="38"/>
  <c r="E108" i="38"/>
  <c r="C106" i="41"/>
  <c r="D106" i="41" l="1"/>
  <c r="E106" i="41"/>
  <c r="B212" i="47"/>
  <c r="C212" i="47" s="1"/>
  <c r="D211" i="47"/>
  <c r="D211" i="45"/>
  <c r="B212" i="45"/>
  <c r="C212" i="45" s="1"/>
  <c r="B211" i="43"/>
  <c r="C211" i="43" s="1"/>
  <c r="D210" i="43"/>
  <c r="C113" i="30"/>
  <c r="D112" i="30"/>
  <c r="E112" i="30"/>
  <c r="D109" i="38"/>
  <c r="C110" i="38"/>
  <c r="E109" i="38"/>
  <c r="C107" i="41"/>
  <c r="D107" i="41" l="1"/>
  <c r="E107" i="41"/>
  <c r="B213" i="47"/>
  <c r="C213" i="47" s="1"/>
  <c r="D212" i="47"/>
  <c r="D212" i="45"/>
  <c r="B213" i="45"/>
  <c r="C213" i="45" s="1"/>
  <c r="D211" i="43"/>
  <c r="B212" i="43"/>
  <c r="C212" i="43" s="1"/>
  <c r="C114" i="30"/>
  <c r="D113" i="30"/>
  <c r="E113" i="30"/>
  <c r="D110" i="38"/>
  <c r="C111" i="38"/>
  <c r="E110" i="38"/>
  <c r="C108" i="41"/>
  <c r="D108" i="41" l="1"/>
  <c r="E108" i="41"/>
  <c r="D213" i="47"/>
  <c r="B214" i="47"/>
  <c r="C214" i="47" s="1"/>
  <c r="D213" i="45"/>
  <c r="B214" i="45"/>
  <c r="C214" i="45" s="1"/>
  <c r="D212" i="43"/>
  <c r="B213" i="43"/>
  <c r="C213" i="43" s="1"/>
  <c r="C115" i="30"/>
  <c r="D114" i="30"/>
  <c r="E114" i="30"/>
  <c r="D111" i="38"/>
  <c r="C112" i="38"/>
  <c r="E111" i="38"/>
  <c r="C109" i="41"/>
  <c r="D109" i="41" l="1"/>
  <c r="E109" i="41"/>
  <c r="D214" i="47"/>
  <c r="B215" i="47"/>
  <c r="C215" i="47" s="1"/>
  <c r="D214" i="45"/>
  <c r="B215" i="45"/>
  <c r="C215" i="45" s="1"/>
  <c r="B214" i="43"/>
  <c r="C214" i="43" s="1"/>
  <c r="D213" i="43"/>
  <c r="C116" i="30"/>
  <c r="D115" i="30"/>
  <c r="E115" i="30"/>
  <c r="D112" i="38"/>
  <c r="C113" i="38"/>
  <c r="E112" i="38"/>
  <c r="C110" i="41"/>
  <c r="D110" i="41" l="1"/>
  <c r="E110" i="41"/>
  <c r="B216" i="47"/>
  <c r="C216" i="47" s="1"/>
  <c r="D215" i="47"/>
  <c r="D215" i="45"/>
  <c r="B216" i="45"/>
  <c r="C216" i="45" s="1"/>
  <c r="D214" i="43"/>
  <c r="B215" i="43"/>
  <c r="C215" i="43" s="1"/>
  <c r="C117" i="30"/>
  <c r="D116" i="30"/>
  <c r="E116" i="30"/>
  <c r="D113" i="38"/>
  <c r="C114" i="38"/>
  <c r="E113" i="38"/>
  <c r="C111" i="41"/>
  <c r="D111" i="41" l="1"/>
  <c r="E111" i="41"/>
  <c r="B217" i="47"/>
  <c r="C217" i="47" s="1"/>
  <c r="D216" i="47"/>
  <c r="D216" i="45"/>
  <c r="B217" i="45"/>
  <c r="C217" i="45" s="1"/>
  <c r="B216" i="43"/>
  <c r="C216" i="43" s="1"/>
  <c r="D215" i="43"/>
  <c r="B118" i="30"/>
  <c r="C118" i="30" s="1"/>
  <c r="D117" i="30"/>
  <c r="E117" i="30"/>
  <c r="D114" i="38"/>
  <c r="C115" i="38"/>
  <c r="E114" i="38"/>
  <c r="C112" i="41"/>
  <c r="D112" i="41" l="1"/>
  <c r="E112" i="41"/>
  <c r="D217" i="47"/>
  <c r="B218" i="47"/>
  <c r="C218" i="47" s="1"/>
  <c r="D217" i="45"/>
  <c r="B218" i="45"/>
  <c r="C218" i="45" s="1"/>
  <c r="B217" i="43"/>
  <c r="C217" i="43" s="1"/>
  <c r="D216" i="43"/>
  <c r="B119" i="30"/>
  <c r="C119" i="30" s="1"/>
  <c r="D118" i="30"/>
  <c r="D115" i="38"/>
  <c r="C116" i="38"/>
  <c r="E115" i="38"/>
  <c r="C113" i="41"/>
  <c r="D113" i="41" l="1"/>
  <c r="E113" i="41"/>
  <c r="D218" i="47"/>
  <c r="B219" i="47"/>
  <c r="C219" i="47" s="1"/>
  <c r="D218" i="45"/>
  <c r="B219" i="45"/>
  <c r="C219" i="45" s="1"/>
  <c r="B218" i="43"/>
  <c r="C218" i="43" s="1"/>
  <c r="D217" i="43"/>
  <c r="B120" i="30"/>
  <c r="C120" i="30" s="1"/>
  <c r="D119" i="30"/>
  <c r="D116" i="38"/>
  <c r="C117" i="38"/>
  <c r="E116" i="38"/>
  <c r="C114" i="41"/>
  <c r="D114" i="41" l="1"/>
  <c r="E114" i="41"/>
  <c r="B220" i="47"/>
  <c r="C220" i="47" s="1"/>
  <c r="D219" i="47"/>
  <c r="D219" i="45"/>
  <c r="B220" i="45"/>
  <c r="C220" i="45" s="1"/>
  <c r="B219" i="43"/>
  <c r="C219" i="43" s="1"/>
  <c r="D218" i="43"/>
  <c r="B121" i="30"/>
  <c r="C121" i="30" s="1"/>
  <c r="D120" i="30"/>
  <c r="D117" i="38"/>
  <c r="E117" i="38"/>
  <c r="C115" i="41"/>
  <c r="D115" i="41" l="1"/>
  <c r="E115" i="41"/>
  <c r="B221" i="47"/>
  <c r="C221" i="47" s="1"/>
  <c r="D220" i="47"/>
  <c r="D220" i="45"/>
  <c r="B221" i="45"/>
  <c r="C221" i="45" s="1"/>
  <c r="B220" i="43"/>
  <c r="C220" i="43" s="1"/>
  <c r="D219" i="43"/>
  <c r="B122" i="30"/>
  <c r="C122" i="30" s="1"/>
  <c r="D121" i="30"/>
  <c r="C116" i="41"/>
  <c r="D116" i="41" l="1"/>
  <c r="E116" i="41"/>
  <c r="D221" i="47"/>
  <c r="B222" i="47"/>
  <c r="C222" i="47" s="1"/>
  <c r="D221" i="45"/>
  <c r="B222" i="45"/>
  <c r="C222" i="45" s="1"/>
  <c r="B221" i="43"/>
  <c r="C221" i="43" s="1"/>
  <c r="D220" i="43"/>
  <c r="B123" i="30"/>
  <c r="C123" i="30" s="1"/>
  <c r="D122" i="30"/>
  <c r="C117" i="41"/>
  <c r="D117" i="41" l="1"/>
  <c r="E117" i="41"/>
  <c r="D222" i="47"/>
  <c r="B223" i="47"/>
  <c r="C223" i="47" s="1"/>
  <c r="D222" i="45"/>
  <c r="B223" i="45"/>
  <c r="C223" i="45" s="1"/>
  <c r="D221" i="43"/>
  <c r="B222" i="43"/>
  <c r="C222" i="43" s="1"/>
  <c r="B124" i="30"/>
  <c r="C124" i="30" s="1"/>
  <c r="D123" i="30"/>
  <c r="C118" i="38"/>
  <c r="B224" i="47" l="1"/>
  <c r="C224" i="47" s="1"/>
  <c r="D223" i="47"/>
  <c r="D223" i="45"/>
  <c r="B224" i="45"/>
  <c r="C224" i="45" s="1"/>
  <c r="B223" i="43"/>
  <c r="C223" i="43" s="1"/>
  <c r="D222" i="43"/>
  <c r="B125" i="30"/>
  <c r="C125" i="30" s="1"/>
  <c r="D124" i="30"/>
  <c r="C119" i="38"/>
  <c r="E118" i="38"/>
  <c r="D118" i="38" s="1"/>
  <c r="B225" i="47" l="1"/>
  <c r="C225" i="47" s="1"/>
  <c r="D224" i="47"/>
  <c r="D224" i="45"/>
  <c r="B225" i="45"/>
  <c r="C225" i="45" s="1"/>
  <c r="B224" i="43"/>
  <c r="C224" i="43" s="1"/>
  <c r="D223" i="43"/>
  <c r="B126" i="30"/>
  <c r="C126" i="30" s="1"/>
  <c r="D125" i="30"/>
  <c r="E119" i="38"/>
  <c r="D119" i="38" s="1"/>
  <c r="C120" i="38"/>
  <c r="D225" i="47" l="1"/>
  <c r="B226" i="47"/>
  <c r="C226" i="47" s="1"/>
  <c r="D225" i="45"/>
  <c r="B226" i="45"/>
  <c r="C226" i="45" s="1"/>
  <c r="B225" i="43"/>
  <c r="C225" i="43" s="1"/>
  <c r="D224" i="43"/>
  <c r="B127" i="30"/>
  <c r="C127" i="30" s="1"/>
  <c r="D126" i="30"/>
  <c r="E120" i="38"/>
  <c r="D120" i="38" s="1"/>
  <c r="C121" i="38"/>
  <c r="D226" i="47" l="1"/>
  <c r="B227" i="47"/>
  <c r="C227" i="47" s="1"/>
  <c r="D226" i="45"/>
  <c r="B227" i="45"/>
  <c r="C227" i="45" s="1"/>
  <c r="B226" i="43"/>
  <c r="C226" i="43" s="1"/>
  <c r="D225" i="43"/>
  <c r="B128" i="30"/>
  <c r="C128" i="30" s="1"/>
  <c r="D127" i="30"/>
  <c r="E121" i="38"/>
  <c r="D121" i="38" s="1"/>
  <c r="C122" i="38"/>
  <c r="B228" i="47" l="1"/>
  <c r="C228" i="47" s="1"/>
  <c r="D227" i="47"/>
  <c r="D227" i="45"/>
  <c r="B228" i="45"/>
  <c r="C228" i="45" s="1"/>
  <c r="D226" i="43"/>
  <c r="B227" i="43"/>
  <c r="C227" i="43" s="1"/>
  <c r="B129" i="30"/>
  <c r="C129" i="30" s="1"/>
  <c r="D128" i="30"/>
  <c r="E122" i="38"/>
  <c r="D122" i="38" s="1"/>
  <c r="C123" i="38"/>
  <c r="B229" i="47" l="1"/>
  <c r="C229" i="47" s="1"/>
  <c r="D228" i="47"/>
  <c r="D228" i="45"/>
  <c r="B229" i="45"/>
  <c r="C229" i="45" s="1"/>
  <c r="D227" i="43"/>
  <c r="B228" i="43"/>
  <c r="C228" i="43" s="1"/>
  <c r="B130" i="30"/>
  <c r="C130" i="30" s="1"/>
  <c r="D129" i="30"/>
  <c r="E123" i="38"/>
  <c r="D123" i="38" s="1"/>
  <c r="C124" i="38"/>
  <c r="D229" i="47" l="1"/>
  <c r="B230" i="47"/>
  <c r="C230" i="47" s="1"/>
  <c r="D229" i="45"/>
  <c r="B230" i="45"/>
  <c r="C230" i="45" s="1"/>
  <c r="B229" i="43"/>
  <c r="C229" i="43" s="1"/>
  <c r="D228" i="43"/>
  <c r="B131" i="30"/>
  <c r="C131" i="30" s="1"/>
  <c r="D130" i="30"/>
  <c r="C125" i="38"/>
  <c r="E124" i="38"/>
  <c r="D124" i="38" s="1"/>
  <c r="D230" i="47" l="1"/>
  <c r="B231" i="47"/>
  <c r="C231" i="47" s="1"/>
  <c r="D230" i="45"/>
  <c r="B231" i="45"/>
  <c r="C231" i="45" s="1"/>
  <c r="D229" i="43"/>
  <c r="B230" i="43"/>
  <c r="C230" i="43" s="1"/>
  <c r="B132" i="30"/>
  <c r="C132" i="30" s="1"/>
  <c r="D131" i="30"/>
  <c r="C126" i="38"/>
  <c r="E125" i="38"/>
  <c r="D125" i="38" s="1"/>
  <c r="B232" i="47" l="1"/>
  <c r="C232" i="47" s="1"/>
  <c r="D231" i="47"/>
  <c r="D231" i="45"/>
  <c r="B232" i="45"/>
  <c r="C232" i="45" s="1"/>
  <c r="D230" i="43"/>
  <c r="B231" i="43"/>
  <c r="C231" i="43" s="1"/>
  <c r="B133" i="30"/>
  <c r="C133" i="30" s="1"/>
  <c r="D132" i="30"/>
  <c r="E126" i="38"/>
  <c r="D126" i="38" s="1"/>
  <c r="C127" i="38"/>
  <c r="B233" i="47" l="1"/>
  <c r="C233" i="47" s="1"/>
  <c r="D232" i="47"/>
  <c r="D232" i="45"/>
  <c r="B233" i="45"/>
  <c r="C233" i="45" s="1"/>
  <c r="B232" i="43"/>
  <c r="C232" i="43" s="1"/>
  <c r="D231" i="43"/>
  <c r="B134" i="30"/>
  <c r="C134" i="30" s="1"/>
  <c r="D133" i="30"/>
  <c r="E127" i="38"/>
  <c r="D127" i="38" s="1"/>
  <c r="C128" i="38"/>
  <c r="D233" i="47" l="1"/>
  <c r="B234" i="47"/>
  <c r="C234" i="47" s="1"/>
  <c r="D233" i="45"/>
  <c r="B234" i="45"/>
  <c r="C234" i="45" s="1"/>
  <c r="D232" i="43"/>
  <c r="B233" i="43"/>
  <c r="C233" i="43" s="1"/>
  <c r="B135" i="30"/>
  <c r="C135" i="30" s="1"/>
  <c r="D134" i="30"/>
  <c r="C129" i="38"/>
  <c r="E128" i="38"/>
  <c r="D128" i="38" s="1"/>
  <c r="D234" i="47" l="1"/>
  <c r="B235" i="47"/>
  <c r="C235" i="47" s="1"/>
  <c r="D234" i="45"/>
  <c r="B235" i="45"/>
  <c r="C235" i="45" s="1"/>
  <c r="B234" i="43"/>
  <c r="C234" i="43" s="1"/>
  <c r="D233" i="43"/>
  <c r="B136" i="30"/>
  <c r="C136" i="30" s="1"/>
  <c r="D135" i="30"/>
  <c r="C130" i="38"/>
  <c r="E129" i="38"/>
  <c r="D129" i="38" s="1"/>
  <c r="B236" i="47" l="1"/>
  <c r="C236" i="47" s="1"/>
  <c r="D235" i="47"/>
  <c r="B236" i="45"/>
  <c r="C236" i="45" s="1"/>
  <c r="D235" i="45"/>
  <c r="B235" i="43"/>
  <c r="C235" i="43" s="1"/>
  <c r="D234" i="43"/>
  <c r="B137" i="30"/>
  <c r="C137" i="30" s="1"/>
  <c r="D136" i="30"/>
  <c r="E130" i="38"/>
  <c r="D130" i="38" s="1"/>
  <c r="C131" i="38"/>
  <c r="B237" i="47" l="1"/>
  <c r="C237" i="47" s="1"/>
  <c r="D236" i="47"/>
  <c r="D236" i="45"/>
  <c r="B237" i="45"/>
  <c r="C237" i="45" s="1"/>
  <c r="D235" i="43"/>
  <c r="B236" i="43"/>
  <c r="C236" i="43" s="1"/>
  <c r="B138" i="30"/>
  <c r="C138" i="30" s="1"/>
  <c r="D137" i="30"/>
  <c r="E131" i="38"/>
  <c r="D131" i="38" s="1"/>
  <c r="C132" i="38"/>
  <c r="D237" i="47" l="1"/>
  <c r="B238" i="47"/>
  <c r="C238" i="47" s="1"/>
  <c r="D237" i="45"/>
  <c r="B238" i="45"/>
  <c r="C238" i="45" s="1"/>
  <c r="D236" i="43"/>
  <c r="B237" i="43"/>
  <c r="C237" i="43" s="1"/>
  <c r="B139" i="30"/>
  <c r="C139" i="30" s="1"/>
  <c r="D138" i="30"/>
  <c r="C133" i="38"/>
  <c r="E132" i="38"/>
  <c r="D132" i="38" s="1"/>
  <c r="D238" i="47" l="1"/>
  <c r="B239" i="47"/>
  <c r="C239" i="47" s="1"/>
  <c r="D238" i="45"/>
  <c r="B239" i="45"/>
  <c r="C239" i="45" s="1"/>
  <c r="B238" i="43"/>
  <c r="C238" i="43" s="1"/>
  <c r="D237" i="43"/>
  <c r="B140" i="30"/>
  <c r="C140" i="30" s="1"/>
  <c r="D139" i="30"/>
  <c r="C134" i="38"/>
  <c r="E133" i="38"/>
  <c r="D133" i="38" s="1"/>
  <c r="B240" i="47" l="1"/>
  <c r="C240" i="47" s="1"/>
  <c r="D239" i="47"/>
  <c r="D239" i="45"/>
  <c r="B240" i="45"/>
  <c r="C240" i="45" s="1"/>
  <c r="B239" i="43"/>
  <c r="C239" i="43" s="1"/>
  <c r="D238" i="43"/>
  <c r="B141" i="30"/>
  <c r="C141" i="30" s="1"/>
  <c r="D140" i="30"/>
  <c r="E134" i="38"/>
  <c r="D134" i="38" s="1"/>
  <c r="C135" i="38"/>
  <c r="B241" i="47" l="1"/>
  <c r="C241" i="47" s="1"/>
  <c r="D240" i="47"/>
  <c r="D240" i="45"/>
  <c r="B241" i="45"/>
  <c r="C241" i="45" s="1"/>
  <c r="B240" i="43"/>
  <c r="C240" i="43" s="1"/>
  <c r="D239" i="43"/>
  <c r="B142" i="30"/>
  <c r="C142" i="30" s="1"/>
  <c r="D141" i="30"/>
  <c r="E135" i="38"/>
  <c r="D135" i="38" s="1"/>
  <c r="C136" i="38"/>
  <c r="D241" i="47" l="1"/>
  <c r="B242" i="47"/>
  <c r="C242" i="47" s="1"/>
  <c r="D241" i="45"/>
  <c r="B242" i="45"/>
  <c r="C242" i="45" s="1"/>
  <c r="B241" i="43"/>
  <c r="C241" i="43" s="1"/>
  <c r="D240" i="43"/>
  <c r="B143" i="30"/>
  <c r="C143" i="30" s="1"/>
  <c r="D142" i="30"/>
  <c r="C137" i="38"/>
  <c r="E136" i="38"/>
  <c r="D136" i="38" s="1"/>
  <c r="D242" i="47" l="1"/>
  <c r="B243" i="47"/>
  <c r="C243" i="47" s="1"/>
  <c r="D242" i="45"/>
  <c r="B243" i="45"/>
  <c r="C243" i="45" s="1"/>
  <c r="B242" i="43"/>
  <c r="C242" i="43" s="1"/>
  <c r="D241" i="43"/>
  <c r="B144" i="30"/>
  <c r="C144" i="30" s="1"/>
  <c r="D143" i="30"/>
  <c r="C138" i="38"/>
  <c r="E137" i="38"/>
  <c r="D137" i="38" s="1"/>
  <c r="B244" i="47" l="1"/>
  <c r="C244" i="47" s="1"/>
  <c r="D243" i="47"/>
  <c r="D243" i="45"/>
  <c r="B244" i="45"/>
  <c r="C244" i="45" s="1"/>
  <c r="B243" i="43"/>
  <c r="C243" i="43" s="1"/>
  <c r="D242" i="43"/>
  <c r="B145" i="30"/>
  <c r="C145" i="30" s="1"/>
  <c r="D144" i="30"/>
  <c r="E138" i="38"/>
  <c r="D138" i="38" s="1"/>
  <c r="C139" i="38"/>
  <c r="B245" i="47" l="1"/>
  <c r="C245" i="47" s="1"/>
  <c r="D244" i="47"/>
  <c r="D244" i="45"/>
  <c r="B245" i="45"/>
  <c r="C245" i="45" s="1"/>
  <c r="B244" i="43"/>
  <c r="C244" i="43" s="1"/>
  <c r="D243" i="43"/>
  <c r="B146" i="30"/>
  <c r="C146" i="30" s="1"/>
  <c r="D145" i="30"/>
  <c r="E139" i="38"/>
  <c r="D139" i="38" s="1"/>
  <c r="C140" i="38"/>
  <c r="D245" i="47" l="1"/>
  <c r="B246" i="47"/>
  <c r="C246" i="47" s="1"/>
  <c r="D245" i="45"/>
  <c r="B246" i="45"/>
  <c r="C246" i="45" s="1"/>
  <c r="B245" i="43"/>
  <c r="C245" i="43" s="1"/>
  <c r="D244" i="43"/>
  <c r="B147" i="30"/>
  <c r="C147" i="30" s="1"/>
  <c r="D146" i="30"/>
  <c r="C141" i="38"/>
  <c r="E140" i="38"/>
  <c r="D140" i="38" s="1"/>
  <c r="D246" i="47" l="1"/>
  <c r="B247" i="47"/>
  <c r="C247" i="47" s="1"/>
  <c r="D246" i="45"/>
  <c r="B247" i="45"/>
  <c r="C247" i="45" s="1"/>
  <c r="D245" i="43"/>
  <c r="B246" i="43"/>
  <c r="C246" i="43" s="1"/>
  <c r="B148" i="30"/>
  <c r="C148" i="30" s="1"/>
  <c r="D147" i="30"/>
  <c r="C142" i="38"/>
  <c r="E141" i="38"/>
  <c r="D141" i="38" s="1"/>
  <c r="B248" i="47" l="1"/>
  <c r="C248" i="47" s="1"/>
  <c r="D247" i="47"/>
  <c r="B248" i="45"/>
  <c r="C248" i="45" s="1"/>
  <c r="D247" i="45"/>
  <c r="D246" i="43"/>
  <c r="B247" i="43"/>
  <c r="C247" i="43" s="1"/>
  <c r="B149" i="30"/>
  <c r="C149" i="30" s="1"/>
  <c r="D148" i="30"/>
  <c r="C143" i="38"/>
  <c r="E142" i="38"/>
  <c r="D142" i="38" s="1"/>
  <c r="B249" i="47" l="1"/>
  <c r="C249" i="47" s="1"/>
  <c r="D248" i="47"/>
  <c r="D248" i="45"/>
  <c r="B249" i="45"/>
  <c r="C249" i="45" s="1"/>
  <c r="B248" i="43"/>
  <c r="C248" i="43" s="1"/>
  <c r="D247" i="43"/>
  <c r="B150" i="30"/>
  <c r="C150" i="30" s="1"/>
  <c r="D149" i="30"/>
  <c r="E143" i="38"/>
  <c r="D143" i="38" s="1"/>
  <c r="C144" i="38"/>
  <c r="B250" i="47" l="1"/>
  <c r="C250" i="47" s="1"/>
  <c r="D249" i="47"/>
  <c r="D249" i="45"/>
  <c r="B250" i="45"/>
  <c r="C250" i="45" s="1"/>
  <c r="B249" i="43"/>
  <c r="C249" i="43" s="1"/>
  <c r="D248" i="43"/>
  <c r="B151" i="30"/>
  <c r="C151" i="30" s="1"/>
  <c r="D150" i="30"/>
  <c r="C145" i="38"/>
  <c r="E144" i="38"/>
  <c r="D144" i="38" s="1"/>
  <c r="D250" i="47" l="1"/>
  <c r="B251" i="47"/>
  <c r="C251" i="47" s="1"/>
  <c r="D250" i="45"/>
  <c r="B251" i="45"/>
  <c r="C251" i="45" s="1"/>
  <c r="B250" i="43"/>
  <c r="C250" i="43" s="1"/>
  <c r="D249" i="43"/>
  <c r="B152" i="30"/>
  <c r="C152" i="30" s="1"/>
  <c r="D151" i="30"/>
  <c r="C146" i="38"/>
  <c r="E145" i="38"/>
  <c r="D145" i="38" s="1"/>
  <c r="D251" i="47" l="1"/>
  <c r="B252" i="47"/>
  <c r="C252" i="47" s="1"/>
  <c r="B252" i="45"/>
  <c r="C252" i="45" s="1"/>
  <c r="D251" i="45"/>
  <c r="B251" i="43"/>
  <c r="C251" i="43" s="1"/>
  <c r="D250" i="43"/>
  <c r="B153" i="30"/>
  <c r="C153" i="30" s="1"/>
  <c r="D152" i="30"/>
  <c r="C147" i="38"/>
  <c r="E146" i="38"/>
  <c r="D146" i="38" s="1"/>
  <c r="B253" i="47" l="1"/>
  <c r="C253" i="47" s="1"/>
  <c r="D252" i="47"/>
  <c r="D252" i="45"/>
  <c r="B253" i="45"/>
  <c r="C253" i="45" s="1"/>
  <c r="D251" i="43"/>
  <c r="B252" i="43"/>
  <c r="C252" i="43" s="1"/>
  <c r="B154" i="30"/>
  <c r="C154" i="30" s="1"/>
  <c r="D153" i="30"/>
  <c r="E147" i="38"/>
  <c r="D147" i="38" s="1"/>
  <c r="C148" i="38"/>
  <c r="B254" i="47" l="1"/>
  <c r="C254" i="47" s="1"/>
  <c r="D253" i="47"/>
  <c r="D253" i="45"/>
  <c r="B254" i="45"/>
  <c r="C254" i="45" s="1"/>
  <c r="D252" i="43"/>
  <c r="B253" i="43"/>
  <c r="C253" i="43" s="1"/>
  <c r="B155" i="30"/>
  <c r="C155" i="30" s="1"/>
  <c r="D154" i="30"/>
  <c r="C149" i="38"/>
  <c r="E148" i="38"/>
  <c r="D148" i="38" s="1"/>
  <c r="D254" i="47" l="1"/>
  <c r="B255" i="47"/>
  <c r="C255" i="47" s="1"/>
  <c r="D254" i="45"/>
  <c r="B255" i="45"/>
  <c r="C255" i="45" s="1"/>
  <c r="D253" i="43"/>
  <c r="B254" i="43"/>
  <c r="C254" i="43" s="1"/>
  <c r="B156" i="30"/>
  <c r="C156" i="30" s="1"/>
  <c r="D155" i="30"/>
  <c r="C150" i="38"/>
  <c r="E149" i="38"/>
  <c r="D149" i="38" s="1"/>
  <c r="D255" i="47" l="1"/>
  <c r="B256" i="47"/>
  <c r="C256" i="47" s="1"/>
  <c r="B256" i="45"/>
  <c r="C256" i="45" s="1"/>
  <c r="D255" i="45"/>
  <c r="B255" i="43"/>
  <c r="C255" i="43" s="1"/>
  <c r="D254" i="43"/>
  <c r="B157" i="30"/>
  <c r="C157" i="30" s="1"/>
  <c r="D156" i="30"/>
  <c r="E150" i="38"/>
  <c r="D150" i="38" s="1"/>
  <c r="C151" i="38"/>
  <c r="B257" i="47" l="1"/>
  <c r="C257" i="47" s="1"/>
  <c r="D256" i="47"/>
  <c r="D256" i="45"/>
  <c r="B257" i="45"/>
  <c r="C257" i="45" s="1"/>
  <c r="D255" i="43"/>
  <c r="B256" i="43"/>
  <c r="C256" i="43" s="1"/>
  <c r="B158" i="30"/>
  <c r="C158" i="30" s="1"/>
  <c r="D157" i="30"/>
  <c r="E151" i="38"/>
  <c r="D151" i="38" s="1"/>
  <c r="C152" i="38"/>
  <c r="B258" i="47" l="1"/>
  <c r="C258" i="47" s="1"/>
  <c r="D257" i="47"/>
  <c r="D257" i="45"/>
  <c r="B258" i="45"/>
  <c r="C258" i="45" s="1"/>
  <c r="B257" i="43"/>
  <c r="C257" i="43" s="1"/>
  <c r="D256" i="43"/>
  <c r="B159" i="30"/>
  <c r="C159" i="30" s="1"/>
  <c r="D158" i="30"/>
  <c r="C153" i="38"/>
  <c r="E152" i="38"/>
  <c r="D152" i="38" s="1"/>
  <c r="D258" i="47" l="1"/>
  <c r="B259" i="47"/>
  <c r="C259" i="47" s="1"/>
  <c r="D258" i="45"/>
  <c r="B259" i="45"/>
  <c r="C259" i="45" s="1"/>
  <c r="D257" i="43"/>
  <c r="B258" i="43"/>
  <c r="C258" i="43" s="1"/>
  <c r="B160" i="30"/>
  <c r="C160" i="30" s="1"/>
  <c r="D159" i="30"/>
  <c r="C154" i="38"/>
  <c r="E153" i="38"/>
  <c r="D153" i="38" s="1"/>
  <c r="D259" i="47" l="1"/>
  <c r="B260" i="47"/>
  <c r="C260" i="47" s="1"/>
  <c r="D259" i="45"/>
  <c r="B260" i="45"/>
  <c r="C260" i="45" s="1"/>
  <c r="D258" i="43"/>
  <c r="B259" i="43"/>
  <c r="C259" i="43" s="1"/>
  <c r="B161" i="30"/>
  <c r="C161" i="30" s="1"/>
  <c r="D160" i="30"/>
  <c r="E154" i="38"/>
  <c r="D154" i="38" s="1"/>
  <c r="C155" i="38"/>
  <c r="B261" i="47" l="1"/>
  <c r="C261" i="47" s="1"/>
  <c r="D260" i="47"/>
  <c r="D260" i="45"/>
  <c r="B261" i="45"/>
  <c r="C261" i="45" s="1"/>
  <c r="D259" i="43"/>
  <c r="B260" i="43"/>
  <c r="C260" i="43" s="1"/>
  <c r="B162" i="30"/>
  <c r="C162" i="30" s="1"/>
  <c r="D161" i="30"/>
  <c r="E155" i="38"/>
  <c r="D155" i="38" s="1"/>
  <c r="C156" i="38"/>
  <c r="B262" i="47" l="1"/>
  <c r="C262" i="47" s="1"/>
  <c r="D261" i="47"/>
  <c r="D261" i="45"/>
  <c r="B262" i="45"/>
  <c r="C262" i="45" s="1"/>
  <c r="B261" i="43"/>
  <c r="C261" i="43" s="1"/>
  <c r="D260" i="43"/>
  <c r="B163" i="30"/>
  <c r="C163" i="30" s="1"/>
  <c r="D162" i="30"/>
  <c r="E156" i="38"/>
  <c r="D156" i="38" s="1"/>
  <c r="C157" i="38"/>
  <c r="D262" i="47" l="1"/>
  <c r="B263" i="47"/>
  <c r="C263" i="47" s="1"/>
  <c r="D262" i="45"/>
  <c r="B263" i="45"/>
  <c r="C263" i="45" s="1"/>
  <c r="D261" i="43"/>
  <c r="B262" i="43"/>
  <c r="C262" i="43" s="1"/>
  <c r="B164" i="30"/>
  <c r="C164" i="30" s="1"/>
  <c r="D163" i="30"/>
  <c r="C158" i="38"/>
  <c r="E157" i="38"/>
  <c r="D157" i="38" s="1"/>
  <c r="B264" i="47" l="1"/>
  <c r="C264" i="47" s="1"/>
  <c r="D263" i="47"/>
  <c r="B264" i="45"/>
  <c r="C264" i="45" s="1"/>
  <c r="D263" i="45"/>
  <c r="B263" i="43"/>
  <c r="C263" i="43" s="1"/>
  <c r="D262" i="43"/>
  <c r="B165" i="30"/>
  <c r="C165" i="30" s="1"/>
  <c r="D164" i="30"/>
  <c r="E158" i="38"/>
  <c r="D158" i="38" s="1"/>
  <c r="C159" i="38"/>
  <c r="B265" i="47" l="1"/>
  <c r="C265" i="47" s="1"/>
  <c r="D264" i="47"/>
  <c r="D264" i="45"/>
  <c r="B265" i="45"/>
  <c r="C265" i="45" s="1"/>
  <c r="B264" i="43"/>
  <c r="C264" i="43" s="1"/>
  <c r="D263" i="43"/>
  <c r="B166" i="30"/>
  <c r="C166" i="30" s="1"/>
  <c r="D165" i="30"/>
  <c r="E159" i="38"/>
  <c r="D159" i="38" s="1"/>
  <c r="C160" i="38"/>
  <c r="B266" i="47" l="1"/>
  <c r="C266" i="47" s="1"/>
  <c r="D265" i="47"/>
  <c r="D265" i="45"/>
  <c r="B266" i="45"/>
  <c r="C266" i="45" s="1"/>
  <c r="B265" i="43"/>
  <c r="C265" i="43" s="1"/>
  <c r="D264" i="43"/>
  <c r="B167" i="30"/>
  <c r="C167" i="30" s="1"/>
  <c r="D166" i="30"/>
  <c r="C161" i="38"/>
  <c r="E160" i="38"/>
  <c r="D160" i="38" s="1"/>
  <c r="D266" i="47" l="1"/>
  <c r="B267" i="47"/>
  <c r="C267" i="47" s="1"/>
  <c r="D266" i="45"/>
  <c r="B267" i="45"/>
  <c r="C267" i="45" s="1"/>
  <c r="B266" i="43"/>
  <c r="C266" i="43" s="1"/>
  <c r="D265" i="43"/>
  <c r="B168" i="30"/>
  <c r="C168" i="30" s="1"/>
  <c r="D167" i="30"/>
  <c r="C162" i="38"/>
  <c r="E161" i="38"/>
  <c r="D161" i="38" s="1"/>
  <c r="D267" i="47" l="1"/>
  <c r="B268" i="47"/>
  <c r="C268" i="47" s="1"/>
  <c r="D267" i="45"/>
  <c r="B268" i="45"/>
  <c r="C268" i="45" s="1"/>
  <c r="B267" i="43"/>
  <c r="C267" i="43" s="1"/>
  <c r="D266" i="43"/>
  <c r="B169" i="30"/>
  <c r="C169" i="30" s="1"/>
  <c r="D168" i="30"/>
  <c r="E162" i="38"/>
  <c r="D162" i="38" s="1"/>
  <c r="C163" i="38"/>
  <c r="B269" i="47" l="1"/>
  <c r="C269" i="47" s="1"/>
  <c r="D268" i="47"/>
  <c r="D268" i="45"/>
  <c r="B269" i="45"/>
  <c r="C269" i="45" s="1"/>
  <c r="B268" i="43"/>
  <c r="C268" i="43" s="1"/>
  <c r="D267" i="43"/>
  <c r="B170" i="30"/>
  <c r="C170" i="30" s="1"/>
  <c r="D169" i="30"/>
  <c r="E163" i="38"/>
  <c r="D163" i="38" s="1"/>
  <c r="C164" i="38"/>
  <c r="B270" i="47" l="1"/>
  <c r="C270" i="47" s="1"/>
  <c r="D269" i="47"/>
  <c r="D269" i="45"/>
  <c r="B270" i="45"/>
  <c r="C270" i="45" s="1"/>
  <c r="D268" i="43"/>
  <c r="B269" i="43"/>
  <c r="C269" i="43" s="1"/>
  <c r="B171" i="30"/>
  <c r="C171" i="30" s="1"/>
  <c r="D170" i="30"/>
  <c r="C165" i="38"/>
  <c r="E164" i="38"/>
  <c r="D164" i="38" s="1"/>
  <c r="D270" i="47" l="1"/>
  <c r="B271" i="47"/>
  <c r="C271" i="47" s="1"/>
  <c r="D270" i="45"/>
  <c r="B271" i="45"/>
  <c r="C271" i="45" s="1"/>
  <c r="B270" i="43"/>
  <c r="C270" i="43" s="1"/>
  <c r="D269" i="43"/>
  <c r="B172" i="30"/>
  <c r="C172" i="30" s="1"/>
  <c r="D171" i="30"/>
  <c r="C166" i="38"/>
  <c r="E165" i="38"/>
  <c r="D165" i="38" s="1"/>
  <c r="B272" i="47" l="1"/>
  <c r="C272" i="47" s="1"/>
  <c r="D271" i="47"/>
  <c r="B272" i="45"/>
  <c r="C272" i="45" s="1"/>
  <c r="D271" i="45"/>
  <c r="B271" i="43"/>
  <c r="C271" i="43" s="1"/>
  <c r="D270" i="43"/>
  <c r="B173" i="30"/>
  <c r="C173" i="30" s="1"/>
  <c r="D172" i="30"/>
  <c r="C167" i="38"/>
  <c r="E166" i="38"/>
  <c r="D166" i="38" s="1"/>
  <c r="B273" i="47" l="1"/>
  <c r="C273" i="47" s="1"/>
  <c r="D272" i="47"/>
  <c r="D272" i="45"/>
  <c r="B273" i="45"/>
  <c r="C273" i="45" s="1"/>
  <c r="B272" i="43"/>
  <c r="C272" i="43" s="1"/>
  <c r="D271" i="43"/>
  <c r="B174" i="30"/>
  <c r="C174" i="30" s="1"/>
  <c r="D173" i="30"/>
  <c r="E167" i="38"/>
  <c r="D167" i="38" s="1"/>
  <c r="B168" i="38"/>
  <c r="C168" i="38" s="1"/>
  <c r="B274" i="47" l="1"/>
  <c r="C274" i="47" s="1"/>
  <c r="D273" i="47"/>
  <c r="D273" i="45"/>
  <c r="B274" i="45"/>
  <c r="C274" i="45" s="1"/>
  <c r="B273" i="43"/>
  <c r="C273" i="43" s="1"/>
  <c r="D272" i="43"/>
  <c r="B175" i="30"/>
  <c r="C175" i="30" s="1"/>
  <c r="D174" i="30"/>
  <c r="B169" i="38"/>
  <c r="C169" i="38" s="1"/>
  <c r="D168" i="38"/>
  <c r="D274" i="47" l="1"/>
  <c r="B275" i="47"/>
  <c r="C275" i="47" s="1"/>
  <c r="D274" i="45"/>
  <c r="B275" i="45"/>
  <c r="C275" i="45" s="1"/>
  <c r="B274" i="43"/>
  <c r="C274" i="43" s="1"/>
  <c r="D273" i="43"/>
  <c r="B176" i="30"/>
  <c r="C176" i="30" s="1"/>
  <c r="D175" i="30"/>
  <c r="B170" i="38"/>
  <c r="C170" i="38" s="1"/>
  <c r="D169" i="38"/>
  <c r="B276" i="47" l="1"/>
  <c r="C276" i="47" s="1"/>
  <c r="D275" i="47"/>
  <c r="D275" i="45"/>
  <c r="B276" i="45"/>
  <c r="C276" i="45" s="1"/>
  <c r="D274" i="43"/>
  <c r="B275" i="43"/>
  <c r="C275" i="43" s="1"/>
  <c r="B177" i="30"/>
  <c r="C177" i="30" s="1"/>
  <c r="D176" i="30"/>
  <c r="D170" i="38"/>
  <c r="B171" i="38"/>
  <c r="C171" i="38" s="1"/>
  <c r="B277" i="47" l="1"/>
  <c r="C277" i="47" s="1"/>
  <c r="D276" i="47"/>
  <c r="D276" i="45"/>
  <c r="B277" i="45"/>
  <c r="C277" i="45" s="1"/>
  <c r="D275" i="43"/>
  <c r="B276" i="43"/>
  <c r="C276" i="43" s="1"/>
  <c r="B178" i="30"/>
  <c r="C178" i="30" s="1"/>
  <c r="D177" i="30"/>
  <c r="B172" i="38"/>
  <c r="C172" i="38" s="1"/>
  <c r="D171" i="38"/>
  <c r="B278" i="47" l="1"/>
  <c r="C278" i="47" s="1"/>
  <c r="D277" i="47"/>
  <c r="D277" i="45"/>
  <c r="B278" i="45"/>
  <c r="C278" i="45" s="1"/>
  <c r="B277" i="43"/>
  <c r="C277" i="43" s="1"/>
  <c r="D276" i="43"/>
  <c r="B179" i="30"/>
  <c r="C179" i="30" s="1"/>
  <c r="D178" i="30"/>
  <c r="D172" i="38"/>
  <c r="B173" i="38"/>
  <c r="C173" i="38" s="1"/>
  <c r="D278" i="47" l="1"/>
  <c r="B279" i="47"/>
  <c r="C279" i="47" s="1"/>
  <c r="D278" i="45"/>
  <c r="B279" i="45"/>
  <c r="C279" i="45" s="1"/>
  <c r="D277" i="43"/>
  <c r="B278" i="43"/>
  <c r="C278" i="43" s="1"/>
  <c r="B180" i="30"/>
  <c r="C180" i="30" s="1"/>
  <c r="D179" i="30"/>
  <c r="D173" i="38"/>
  <c r="B174" i="38"/>
  <c r="C174" i="38" s="1"/>
  <c r="D279" i="47" l="1"/>
  <c r="B280" i="47"/>
  <c r="C280" i="47" s="1"/>
  <c r="B280" i="45"/>
  <c r="C280" i="45" s="1"/>
  <c r="D279" i="45"/>
  <c r="D278" i="43"/>
  <c r="B279" i="43"/>
  <c r="C279" i="43" s="1"/>
  <c r="B181" i="30"/>
  <c r="C181" i="30" s="1"/>
  <c r="D180" i="30"/>
  <c r="D174" i="38"/>
  <c r="B175" i="38"/>
  <c r="C175" i="38" s="1"/>
  <c r="B281" i="47" l="1"/>
  <c r="C281" i="47" s="1"/>
  <c r="D280" i="47"/>
  <c r="D280" i="45"/>
  <c r="B281" i="45"/>
  <c r="C281" i="45" s="1"/>
  <c r="B280" i="43"/>
  <c r="C280" i="43" s="1"/>
  <c r="D279" i="43"/>
  <c r="B182" i="30"/>
  <c r="C182" i="30" s="1"/>
  <c r="D181" i="30"/>
  <c r="D175" i="38"/>
  <c r="B176" i="38"/>
  <c r="C176" i="38" s="1"/>
  <c r="B282" i="47" l="1"/>
  <c r="C282" i="47" s="1"/>
  <c r="D281" i="47"/>
  <c r="D281" i="45"/>
  <c r="B282" i="45"/>
  <c r="C282" i="45" s="1"/>
  <c r="B281" i="43"/>
  <c r="C281" i="43" s="1"/>
  <c r="D280" i="43"/>
  <c r="B183" i="30"/>
  <c r="C183" i="30" s="1"/>
  <c r="D182" i="30"/>
  <c r="B177" i="38"/>
  <c r="C177" i="38" s="1"/>
  <c r="D176" i="38"/>
  <c r="D282" i="47" l="1"/>
  <c r="B283" i="47"/>
  <c r="C283" i="47" s="1"/>
  <c r="D282" i="45"/>
  <c r="B283" i="45"/>
  <c r="C283" i="45" s="1"/>
  <c r="B282" i="43"/>
  <c r="C282" i="43" s="1"/>
  <c r="D281" i="43"/>
  <c r="B184" i="30"/>
  <c r="C184" i="30" s="1"/>
  <c r="D183" i="30"/>
  <c r="D177" i="38"/>
  <c r="B178" i="38"/>
  <c r="C178" i="38" s="1"/>
  <c r="B284" i="47" l="1"/>
  <c r="C284" i="47" s="1"/>
  <c r="D283" i="47"/>
  <c r="D283" i="45"/>
  <c r="B284" i="45"/>
  <c r="C284" i="45" s="1"/>
  <c r="B283" i="43"/>
  <c r="C283" i="43" s="1"/>
  <c r="D282" i="43"/>
  <c r="B185" i="30"/>
  <c r="C185" i="30" s="1"/>
  <c r="D184" i="30"/>
  <c r="D178" i="38"/>
  <c r="B179" i="38"/>
  <c r="C179" i="38" s="1"/>
  <c r="B285" i="47" l="1"/>
  <c r="C285" i="47" s="1"/>
  <c r="D284" i="47"/>
  <c r="D284" i="45"/>
  <c r="B285" i="45"/>
  <c r="C285" i="45" s="1"/>
  <c r="D283" i="43"/>
  <c r="B284" i="43"/>
  <c r="C284" i="43" s="1"/>
  <c r="B186" i="30"/>
  <c r="C186" i="30" s="1"/>
  <c r="D185" i="30"/>
  <c r="D179" i="38"/>
  <c r="B180" i="38"/>
  <c r="C180" i="38" s="1"/>
  <c r="B286" i="47" l="1"/>
  <c r="C286" i="47" s="1"/>
  <c r="D285" i="47"/>
  <c r="D285" i="45"/>
  <c r="B286" i="45"/>
  <c r="C286" i="45" s="1"/>
  <c r="D284" i="43"/>
  <c r="B285" i="43"/>
  <c r="C285" i="43" s="1"/>
  <c r="B187" i="30"/>
  <c r="C187" i="30" s="1"/>
  <c r="D186" i="30"/>
  <c r="B181" i="38"/>
  <c r="C181" i="38" s="1"/>
  <c r="D180" i="38"/>
  <c r="D286" i="47" l="1"/>
  <c r="B287" i="47"/>
  <c r="C287" i="47" s="1"/>
  <c r="D286" i="45"/>
  <c r="B287" i="45"/>
  <c r="C287" i="45" s="1"/>
  <c r="D285" i="43"/>
  <c r="B286" i="43"/>
  <c r="C286" i="43" s="1"/>
  <c r="B188" i="30"/>
  <c r="C188" i="30" s="1"/>
  <c r="D187" i="30"/>
  <c r="B182" i="38"/>
  <c r="C182" i="38" s="1"/>
  <c r="D181" i="38"/>
  <c r="D287" i="47" l="1"/>
  <c r="B288" i="47"/>
  <c r="C288" i="47" s="1"/>
  <c r="B288" i="45"/>
  <c r="C288" i="45" s="1"/>
  <c r="D287" i="45"/>
  <c r="B287" i="43"/>
  <c r="C287" i="43" s="1"/>
  <c r="D286" i="43"/>
  <c r="B189" i="30"/>
  <c r="C189" i="30" s="1"/>
  <c r="D188" i="30"/>
  <c r="B183" i="38"/>
  <c r="C183" i="38" s="1"/>
  <c r="D182" i="38"/>
  <c r="B289" i="47" l="1"/>
  <c r="C289" i="47" s="1"/>
  <c r="D288" i="47"/>
  <c r="D288" i="45"/>
  <c r="B289" i="45"/>
  <c r="C289" i="45" s="1"/>
  <c r="D287" i="43"/>
  <c r="B288" i="43"/>
  <c r="C288" i="43" s="1"/>
  <c r="B190" i="30"/>
  <c r="C190" i="30" s="1"/>
  <c r="D189" i="30"/>
  <c r="D183" i="38"/>
  <c r="B184" i="38"/>
  <c r="C184" i="38" s="1"/>
  <c r="B290" i="47" l="1"/>
  <c r="C290" i="47" s="1"/>
  <c r="D289" i="47"/>
  <c r="D289" i="45"/>
  <c r="B290" i="45"/>
  <c r="C290" i="45" s="1"/>
  <c r="D288" i="43"/>
  <c r="B289" i="43"/>
  <c r="C289" i="43" s="1"/>
  <c r="B191" i="30"/>
  <c r="C191" i="30" s="1"/>
  <c r="D190" i="30"/>
  <c r="B185" i="38"/>
  <c r="C185" i="38" s="1"/>
  <c r="D184" i="38"/>
  <c r="D290" i="47" l="1"/>
  <c r="B291" i="47"/>
  <c r="C291" i="47" s="1"/>
  <c r="D290" i="45"/>
  <c r="B291" i="45"/>
  <c r="C291" i="45" s="1"/>
  <c r="D289" i="43"/>
  <c r="B290" i="43"/>
  <c r="C290" i="43" s="1"/>
  <c r="B192" i="30"/>
  <c r="C192" i="30" s="1"/>
  <c r="D191" i="30"/>
  <c r="D185" i="38"/>
  <c r="B186" i="38"/>
  <c r="C186" i="38" s="1"/>
  <c r="D291" i="47" l="1"/>
  <c r="B292" i="47"/>
  <c r="C292" i="47" s="1"/>
  <c r="D291" i="45"/>
  <c r="B292" i="45"/>
  <c r="C292" i="45" s="1"/>
  <c r="D290" i="43"/>
  <c r="B291" i="43"/>
  <c r="C291" i="43" s="1"/>
  <c r="B193" i="30"/>
  <c r="C193" i="30" s="1"/>
  <c r="D192" i="30"/>
  <c r="B187" i="38"/>
  <c r="C187" i="38" s="1"/>
  <c r="D186" i="38"/>
  <c r="B293" i="47" l="1"/>
  <c r="C293" i="47" s="1"/>
  <c r="D292" i="47"/>
  <c r="D292" i="45"/>
  <c r="B293" i="45"/>
  <c r="C293" i="45" s="1"/>
  <c r="B292" i="43"/>
  <c r="C292" i="43" s="1"/>
  <c r="D291" i="43"/>
  <c r="B194" i="30"/>
  <c r="C194" i="30" s="1"/>
  <c r="D193" i="30"/>
  <c r="D187" i="38"/>
  <c r="B188" i="38"/>
  <c r="C188" i="38" s="1"/>
  <c r="B294" i="47" l="1"/>
  <c r="C294" i="47" s="1"/>
  <c r="D293" i="47"/>
  <c r="D293" i="45"/>
  <c r="B294" i="45"/>
  <c r="C294" i="45" s="1"/>
  <c r="B293" i="43"/>
  <c r="C293" i="43" s="1"/>
  <c r="D292" i="43"/>
  <c r="B195" i="30"/>
  <c r="C195" i="30" s="1"/>
  <c r="D194" i="30"/>
  <c r="D188" i="38"/>
  <c r="B189" i="38"/>
  <c r="C189" i="38" s="1"/>
  <c r="D294" i="47" l="1"/>
  <c r="B295" i="47"/>
  <c r="C295" i="47" s="1"/>
  <c r="D294" i="45"/>
  <c r="B295" i="45"/>
  <c r="C295" i="45" s="1"/>
  <c r="D293" i="43"/>
  <c r="B294" i="43"/>
  <c r="C294" i="43" s="1"/>
  <c r="B196" i="30"/>
  <c r="C196" i="30" s="1"/>
  <c r="D195" i="30"/>
  <c r="D189" i="38"/>
  <c r="B190" i="38"/>
  <c r="C190" i="38" s="1"/>
  <c r="B296" i="47" l="1"/>
  <c r="C296" i="47" s="1"/>
  <c r="D295" i="47"/>
  <c r="B296" i="45"/>
  <c r="C296" i="45" s="1"/>
  <c r="D295" i="45"/>
  <c r="D294" i="43"/>
  <c r="B295" i="43"/>
  <c r="C295" i="43" s="1"/>
  <c r="D196" i="30"/>
  <c r="B197" i="30"/>
  <c r="C197" i="30" s="1"/>
  <c r="D190" i="38"/>
  <c r="B191" i="38"/>
  <c r="C191" i="38" s="1"/>
  <c r="B297" i="47" l="1"/>
  <c r="C297" i="47" s="1"/>
  <c r="D296" i="47"/>
  <c r="D296" i="45"/>
  <c r="B297" i="45"/>
  <c r="C297" i="45" s="1"/>
  <c r="B296" i="43"/>
  <c r="C296" i="43" s="1"/>
  <c r="D295" i="43"/>
  <c r="D197" i="30"/>
  <c r="B198" i="30"/>
  <c r="C198" i="30" s="1"/>
  <c r="D191" i="38"/>
  <c r="B192" i="38"/>
  <c r="C192" i="38" s="1"/>
  <c r="B298" i="47" l="1"/>
  <c r="C298" i="47" s="1"/>
  <c r="D297" i="47"/>
  <c r="D297" i="45"/>
  <c r="B298" i="45"/>
  <c r="C298" i="45" s="1"/>
  <c r="D296" i="43"/>
  <c r="B297" i="43"/>
  <c r="C297" i="43" s="1"/>
  <c r="D198" i="30"/>
  <c r="B199" i="30"/>
  <c r="C199" i="30" s="1"/>
  <c r="B193" i="38"/>
  <c r="C193" i="38" s="1"/>
  <c r="D192" i="38"/>
  <c r="D298" i="47" l="1"/>
  <c r="B299" i="47"/>
  <c r="C299" i="47" s="1"/>
  <c r="D298" i="45"/>
  <c r="B299" i="45"/>
  <c r="C299" i="45" s="1"/>
  <c r="D297" i="43"/>
  <c r="B298" i="43"/>
  <c r="C298" i="43" s="1"/>
  <c r="D199" i="30"/>
  <c r="B200" i="30"/>
  <c r="C200" i="30" s="1"/>
  <c r="B194" i="38"/>
  <c r="C194" i="38" s="1"/>
  <c r="D193" i="38"/>
  <c r="D299" i="47" l="1"/>
  <c r="B300" i="47"/>
  <c r="C300" i="47" s="1"/>
  <c r="D299" i="45"/>
  <c r="B300" i="45"/>
  <c r="C300" i="45" s="1"/>
  <c r="B299" i="43"/>
  <c r="C299" i="43" s="1"/>
  <c r="D298" i="43"/>
  <c r="D200" i="30"/>
  <c r="B201" i="30"/>
  <c r="C201" i="30" s="1"/>
  <c r="D194" i="38"/>
  <c r="B195" i="38"/>
  <c r="C195" i="38" s="1"/>
  <c r="D300" i="47" l="1"/>
  <c r="B301" i="47"/>
  <c r="C301" i="47" s="1"/>
  <c r="D300" i="45"/>
  <c r="B301" i="45"/>
  <c r="C301" i="45" s="1"/>
  <c r="B300" i="43"/>
  <c r="C300" i="43" s="1"/>
  <c r="D299" i="43"/>
  <c r="D201" i="30"/>
  <c r="B202" i="30"/>
  <c r="C202" i="30" s="1"/>
  <c r="B196" i="38"/>
  <c r="C196" i="38" s="1"/>
  <c r="D195" i="38"/>
  <c r="B302" i="47" l="1"/>
  <c r="C302" i="47" s="1"/>
  <c r="D301" i="47"/>
  <c r="D301" i="45"/>
  <c r="B302" i="45"/>
  <c r="C302" i="45" s="1"/>
  <c r="D300" i="43"/>
  <c r="B301" i="43"/>
  <c r="C301" i="43" s="1"/>
  <c r="D202" i="30"/>
  <c r="B203" i="30"/>
  <c r="C203" i="30" s="1"/>
  <c r="B197" i="38"/>
  <c r="C197" i="38" s="1"/>
  <c r="D196" i="38"/>
  <c r="B303" i="47" l="1"/>
  <c r="C303" i="47" s="1"/>
  <c r="D302" i="47"/>
  <c r="D302" i="45"/>
  <c r="B303" i="45"/>
  <c r="C303" i="45" s="1"/>
  <c r="B302" i="43"/>
  <c r="C302" i="43" s="1"/>
  <c r="D301" i="43"/>
  <c r="D203" i="30"/>
  <c r="B204" i="30"/>
  <c r="C204" i="30" s="1"/>
  <c r="D197" i="38"/>
  <c r="B198" i="38"/>
  <c r="C198" i="38" s="1"/>
  <c r="D303" i="47" l="1"/>
  <c r="B304" i="47"/>
  <c r="C304" i="47" s="1"/>
  <c r="B304" i="45"/>
  <c r="C304" i="45" s="1"/>
  <c r="D303" i="45"/>
  <c r="B303" i="43"/>
  <c r="C303" i="43" s="1"/>
  <c r="D302" i="43"/>
  <c r="D204" i="30"/>
  <c r="B205" i="30"/>
  <c r="C205" i="30" s="1"/>
  <c r="D198" i="38"/>
  <c r="B199" i="38"/>
  <c r="C199" i="38" s="1"/>
  <c r="B305" i="47" l="1"/>
  <c r="C305" i="47" s="1"/>
  <c r="D304" i="47"/>
  <c r="D304" i="45"/>
  <c r="B305" i="45"/>
  <c r="C305" i="45" s="1"/>
  <c r="B304" i="43"/>
  <c r="C304" i="43" s="1"/>
  <c r="D303" i="43"/>
  <c r="D205" i="30"/>
  <c r="B206" i="30"/>
  <c r="C206" i="30" s="1"/>
  <c r="B200" i="38"/>
  <c r="C200" i="38" s="1"/>
  <c r="D199" i="38"/>
  <c r="B306" i="47" l="1"/>
  <c r="C306" i="47" s="1"/>
  <c r="D305" i="47"/>
  <c r="D305" i="45"/>
  <c r="B306" i="45"/>
  <c r="C306" i="45" s="1"/>
  <c r="B305" i="43"/>
  <c r="C305" i="43" s="1"/>
  <c r="D304" i="43"/>
  <c r="D206" i="30"/>
  <c r="B207" i="30"/>
  <c r="C207" i="30" s="1"/>
  <c r="B201" i="38"/>
  <c r="C201" i="38" s="1"/>
  <c r="D200" i="38"/>
  <c r="B307" i="47" l="1"/>
  <c r="C307" i="47" s="1"/>
  <c r="D306" i="47"/>
  <c r="D306" i="45"/>
  <c r="B307" i="45"/>
  <c r="C307" i="45" s="1"/>
  <c r="B306" i="43"/>
  <c r="C306" i="43" s="1"/>
  <c r="D305" i="43"/>
  <c r="D207" i="30"/>
  <c r="B208" i="30"/>
  <c r="C208" i="30" s="1"/>
  <c r="B202" i="38"/>
  <c r="C202" i="38" s="1"/>
  <c r="D201" i="38"/>
  <c r="B308" i="47" l="1"/>
  <c r="C308" i="47" s="1"/>
  <c r="D307" i="47"/>
  <c r="D307" i="45"/>
  <c r="B308" i="45"/>
  <c r="C308" i="45" s="1"/>
  <c r="D306" i="43"/>
  <c r="B307" i="43"/>
  <c r="C307" i="43" s="1"/>
  <c r="D208" i="30"/>
  <c r="B209" i="30"/>
  <c r="C209" i="30" s="1"/>
  <c r="B203" i="38"/>
  <c r="C203" i="38" s="1"/>
  <c r="D202" i="38"/>
  <c r="B309" i="47" l="1"/>
  <c r="C309" i="47" s="1"/>
  <c r="D308" i="47"/>
  <c r="D308" i="45"/>
  <c r="B309" i="45"/>
  <c r="C309" i="45" s="1"/>
  <c r="D307" i="43"/>
  <c r="B308" i="43"/>
  <c r="C308" i="43" s="1"/>
  <c r="D209" i="30"/>
  <c r="B210" i="30"/>
  <c r="C210" i="30" s="1"/>
  <c r="D203" i="38"/>
  <c r="B204" i="38"/>
  <c r="C204" i="38" s="1"/>
  <c r="B310" i="47" l="1"/>
  <c r="C310" i="47" s="1"/>
  <c r="D309" i="47"/>
  <c r="D309" i="45"/>
  <c r="B310" i="45"/>
  <c r="C310" i="45" s="1"/>
  <c r="B309" i="43"/>
  <c r="C309" i="43" s="1"/>
  <c r="D308" i="43"/>
  <c r="D210" i="30"/>
  <c r="B211" i="30"/>
  <c r="C211" i="30" s="1"/>
  <c r="B205" i="38"/>
  <c r="C205" i="38" s="1"/>
  <c r="D204" i="38"/>
  <c r="D310" i="47" l="1"/>
  <c r="B311" i="47"/>
  <c r="C311" i="47" s="1"/>
  <c r="D310" i="45"/>
  <c r="B311" i="45"/>
  <c r="C311" i="45" s="1"/>
  <c r="D309" i="43"/>
  <c r="B310" i="43"/>
  <c r="C310" i="43" s="1"/>
  <c r="D211" i="30"/>
  <c r="B212" i="30"/>
  <c r="C212" i="30" s="1"/>
  <c r="B206" i="38"/>
  <c r="C206" i="38" s="1"/>
  <c r="D205" i="38"/>
  <c r="B312" i="47" l="1"/>
  <c r="C312" i="47" s="1"/>
  <c r="D311" i="47"/>
  <c r="B312" i="45"/>
  <c r="C312" i="45" s="1"/>
  <c r="D311" i="45"/>
  <c r="D310" i="43"/>
  <c r="B311" i="43"/>
  <c r="C311" i="43" s="1"/>
  <c r="D212" i="30"/>
  <c r="B213" i="30"/>
  <c r="C213" i="30" s="1"/>
  <c r="B207" i="38"/>
  <c r="C207" i="38" s="1"/>
  <c r="D206" i="38"/>
  <c r="B313" i="47" l="1"/>
  <c r="C313" i="47" s="1"/>
  <c r="D312" i="47"/>
  <c r="D312" i="45"/>
  <c r="B313" i="45"/>
  <c r="C313" i="45" s="1"/>
  <c r="B312" i="43"/>
  <c r="C312" i="43" s="1"/>
  <c r="D311" i="43"/>
  <c r="D213" i="30"/>
  <c r="B214" i="30"/>
  <c r="C214" i="30" s="1"/>
  <c r="D207" i="38"/>
  <c r="B208" i="38"/>
  <c r="C208" i="38" s="1"/>
  <c r="B314" i="47" l="1"/>
  <c r="C314" i="47" s="1"/>
  <c r="D313" i="47"/>
  <c r="D313" i="45"/>
  <c r="B314" i="45"/>
  <c r="C314" i="45" s="1"/>
  <c r="B313" i="43"/>
  <c r="C313" i="43" s="1"/>
  <c r="D312" i="43"/>
  <c r="D214" i="30"/>
  <c r="B215" i="30"/>
  <c r="C215" i="30" s="1"/>
  <c r="B209" i="38"/>
  <c r="C209" i="38" s="1"/>
  <c r="D208" i="38"/>
  <c r="D314" i="47" l="1"/>
  <c r="B315" i="47"/>
  <c r="C315" i="47" s="1"/>
  <c r="D314" i="45"/>
  <c r="B315" i="45"/>
  <c r="C315" i="45" s="1"/>
  <c r="D313" i="43"/>
  <c r="B314" i="43"/>
  <c r="C314" i="43" s="1"/>
  <c r="D215" i="30"/>
  <c r="B216" i="30"/>
  <c r="C216" i="30" s="1"/>
  <c r="B210" i="38"/>
  <c r="C210" i="38" s="1"/>
  <c r="D209" i="38"/>
  <c r="D315" i="47" l="1"/>
  <c r="B316" i="47"/>
  <c r="C316" i="47" s="1"/>
  <c r="D315" i="45"/>
  <c r="B316" i="45"/>
  <c r="C316" i="45" s="1"/>
  <c r="B315" i="43"/>
  <c r="C315" i="43" s="1"/>
  <c r="D314" i="43"/>
  <c r="D216" i="30"/>
  <c r="B217" i="30"/>
  <c r="C217" i="30" s="1"/>
  <c r="B211" i="38"/>
  <c r="C211" i="38" s="1"/>
  <c r="D210" i="38"/>
  <c r="D316" i="47" l="1"/>
  <c r="B317" i="47"/>
  <c r="C317" i="47" s="1"/>
  <c r="D316" i="45"/>
  <c r="B317" i="45"/>
  <c r="C317" i="45" s="1"/>
  <c r="D315" i="43"/>
  <c r="B316" i="43"/>
  <c r="C316" i="43" s="1"/>
  <c r="D217" i="30"/>
  <c r="B218" i="30"/>
  <c r="C218" i="30" s="1"/>
  <c r="B212" i="38"/>
  <c r="C212" i="38" s="1"/>
  <c r="D211" i="38"/>
  <c r="C318" i="47" l="1"/>
  <c r="D317" i="47"/>
  <c r="C318" i="45"/>
  <c r="D317" i="45"/>
  <c r="D316" i="43"/>
  <c r="B317" i="43"/>
  <c r="C317" i="43" s="1"/>
  <c r="D218" i="30"/>
  <c r="B219" i="30"/>
  <c r="C219" i="30" s="1"/>
  <c r="B213" i="38"/>
  <c r="C213" i="38" s="1"/>
  <c r="D212" i="38"/>
  <c r="C319" i="47" l="1"/>
  <c r="D318" i="47"/>
  <c r="E318" i="47"/>
  <c r="C319" i="45"/>
  <c r="D318" i="45"/>
  <c r="E318" i="45"/>
  <c r="C318" i="43"/>
  <c r="D317" i="43"/>
  <c r="D219" i="30"/>
  <c r="B220" i="30"/>
  <c r="C220" i="30" s="1"/>
  <c r="B214" i="38"/>
  <c r="C214" i="38" s="1"/>
  <c r="D213" i="38"/>
  <c r="C320" i="47" l="1"/>
  <c r="E319" i="47"/>
  <c r="D319" i="47"/>
  <c r="C320" i="45"/>
  <c r="D319" i="45"/>
  <c r="E319" i="45"/>
  <c r="C319" i="43"/>
  <c r="E318" i="43"/>
  <c r="D318" i="43"/>
  <c r="D220" i="30"/>
  <c r="B221" i="30"/>
  <c r="C221" i="30" s="1"/>
  <c r="B215" i="38"/>
  <c r="C215" i="38" s="1"/>
  <c r="D214" i="38"/>
  <c r="C321" i="47" l="1"/>
  <c r="E320" i="47"/>
  <c r="D320" i="47"/>
  <c r="C321" i="45"/>
  <c r="D320" i="45"/>
  <c r="E320" i="45"/>
  <c r="C320" i="43"/>
  <c r="D319" i="43"/>
  <c r="E319" i="43"/>
  <c r="D221" i="30"/>
  <c r="B222" i="30"/>
  <c r="C222" i="30" s="1"/>
  <c r="D215" i="38"/>
  <c r="B216" i="38"/>
  <c r="C216" i="38" s="1"/>
  <c r="C322" i="47" l="1"/>
  <c r="D321" i="47"/>
  <c r="E321" i="47"/>
  <c r="C322" i="45"/>
  <c r="D321" i="45"/>
  <c r="E321" i="45"/>
  <c r="C321" i="43"/>
  <c r="E320" i="43"/>
  <c r="D320" i="43"/>
  <c r="D222" i="30"/>
  <c r="B223" i="30"/>
  <c r="C223" i="30" s="1"/>
  <c r="B217" i="38"/>
  <c r="C217" i="38" s="1"/>
  <c r="D216" i="38"/>
  <c r="C323" i="47" l="1"/>
  <c r="E322" i="47"/>
  <c r="D322" i="47"/>
  <c r="C323" i="45"/>
  <c r="D322" i="45"/>
  <c r="E322" i="45"/>
  <c r="C322" i="43"/>
  <c r="E321" i="43"/>
  <c r="D321" i="43"/>
  <c r="D223" i="30"/>
  <c r="B224" i="30"/>
  <c r="C224" i="30" s="1"/>
  <c r="B218" i="38"/>
  <c r="C218" i="38" s="1"/>
  <c r="D217" i="38"/>
  <c r="C324" i="47" l="1"/>
  <c r="E323" i="47"/>
  <c r="D323" i="47"/>
  <c r="C324" i="45"/>
  <c r="D323" i="45"/>
  <c r="E323" i="45"/>
  <c r="C323" i="43"/>
  <c r="E322" i="43"/>
  <c r="D322" i="43"/>
  <c r="D224" i="30"/>
  <c r="B225" i="30"/>
  <c r="C225" i="30" s="1"/>
  <c r="B219" i="38"/>
  <c r="C219" i="38" s="1"/>
  <c r="D218" i="38"/>
  <c r="C325" i="47" l="1"/>
  <c r="E324" i="47"/>
  <c r="D324" i="47"/>
  <c r="C325" i="45"/>
  <c r="D324" i="45"/>
  <c r="E324" i="45"/>
  <c r="C324" i="43"/>
  <c r="E323" i="43"/>
  <c r="D323" i="43"/>
  <c r="D225" i="30"/>
  <c r="B226" i="30"/>
  <c r="C226" i="30" s="1"/>
  <c r="B220" i="38"/>
  <c r="C220" i="38" s="1"/>
  <c r="D219" i="38"/>
  <c r="C326" i="47" l="1"/>
  <c r="D325" i="47"/>
  <c r="E325" i="47"/>
  <c r="C326" i="45"/>
  <c r="D325" i="45"/>
  <c r="E325" i="45"/>
  <c r="C325" i="43"/>
  <c r="E324" i="43"/>
  <c r="D324" i="43"/>
  <c r="D226" i="30"/>
  <c r="B227" i="30"/>
  <c r="C227" i="30" s="1"/>
  <c r="B221" i="38"/>
  <c r="C221" i="38" s="1"/>
  <c r="D220" i="38"/>
  <c r="C327" i="47" l="1"/>
  <c r="D326" i="47"/>
  <c r="E326" i="47"/>
  <c r="C327" i="45"/>
  <c r="D326" i="45"/>
  <c r="E326" i="45"/>
  <c r="C326" i="43"/>
  <c r="D325" i="43"/>
  <c r="E325" i="43"/>
  <c r="D227" i="30"/>
  <c r="B228" i="30"/>
  <c r="C228" i="30" s="1"/>
  <c r="B222" i="38"/>
  <c r="C222" i="38" s="1"/>
  <c r="D221" i="38"/>
  <c r="C328" i="47" l="1"/>
  <c r="D327" i="47"/>
  <c r="E327" i="47"/>
  <c r="C328" i="45"/>
  <c r="E327" i="45"/>
  <c r="D327" i="45"/>
  <c r="C327" i="43"/>
  <c r="E326" i="43"/>
  <c r="D326" i="43"/>
  <c r="D228" i="30"/>
  <c r="B229" i="30"/>
  <c r="C229" i="30" s="1"/>
  <c r="D222" i="38"/>
  <c r="B223" i="38"/>
  <c r="C223" i="38" s="1"/>
  <c r="D17" i="41"/>
  <c r="B118" i="41"/>
  <c r="C118" i="41" s="1"/>
  <c r="D118" i="41" s="1"/>
  <c r="E17" i="41"/>
  <c r="C329" i="47" l="1"/>
  <c r="E328" i="47"/>
  <c r="D328" i="47"/>
  <c r="C329" i="45"/>
  <c r="D328" i="45"/>
  <c r="E328" i="45"/>
  <c r="C328" i="43"/>
  <c r="E327" i="43"/>
  <c r="D327" i="43"/>
  <c r="D229" i="30"/>
  <c r="B230" i="30"/>
  <c r="C230" i="30" s="1"/>
  <c r="B224" i="38"/>
  <c r="C224" i="38" s="1"/>
  <c r="D223" i="38"/>
  <c r="B119" i="41"/>
  <c r="C119" i="41" s="1"/>
  <c r="C330" i="47" l="1"/>
  <c r="D329" i="47"/>
  <c r="E329" i="47"/>
  <c r="C330" i="45"/>
  <c r="D329" i="45"/>
  <c r="E329" i="45"/>
  <c r="C329" i="43"/>
  <c r="E328" i="43"/>
  <c r="D328" i="43"/>
  <c r="D230" i="30"/>
  <c r="B231" i="30"/>
  <c r="C231" i="30" s="1"/>
  <c r="B225" i="38"/>
  <c r="C225" i="38" s="1"/>
  <c r="D224" i="38"/>
  <c r="D119" i="41"/>
  <c r="B120" i="41"/>
  <c r="C120" i="41" s="1"/>
  <c r="B121" i="41" s="1"/>
  <c r="C121" i="41" s="1"/>
  <c r="C331" i="47" l="1"/>
  <c r="E330" i="47"/>
  <c r="D330" i="47"/>
  <c r="C331" i="45"/>
  <c r="D330" i="45"/>
  <c r="E330" i="45"/>
  <c r="C330" i="43"/>
  <c r="E329" i="43"/>
  <c r="D329" i="43"/>
  <c r="D231" i="30"/>
  <c r="B232" i="30"/>
  <c r="C232" i="30" s="1"/>
  <c r="B226" i="38"/>
  <c r="C226" i="38" s="1"/>
  <c r="D225" i="38"/>
  <c r="D120" i="41"/>
  <c r="D121" i="41"/>
  <c r="B122" i="41"/>
  <c r="C122" i="41" s="1"/>
  <c r="C332" i="47" l="1"/>
  <c r="E331" i="47"/>
  <c r="D331" i="47"/>
  <c r="C332" i="45"/>
  <c r="D331" i="45"/>
  <c r="E331" i="45"/>
  <c r="C331" i="43"/>
  <c r="D330" i="43"/>
  <c r="E330" i="43"/>
  <c r="D232" i="30"/>
  <c r="B233" i="30"/>
  <c r="C233" i="30" s="1"/>
  <c r="B227" i="38"/>
  <c r="C227" i="38" s="1"/>
  <c r="D226" i="38"/>
  <c r="D122" i="41"/>
  <c r="B123" i="41"/>
  <c r="C123" i="41" s="1"/>
  <c r="C333" i="47" l="1"/>
  <c r="E332" i="47"/>
  <c r="D332" i="47"/>
  <c r="C333" i="45"/>
  <c r="D332" i="45"/>
  <c r="E332" i="45"/>
  <c r="C332" i="43"/>
  <c r="E331" i="43"/>
  <c r="D331" i="43"/>
  <c r="D233" i="30"/>
  <c r="B234" i="30"/>
  <c r="C234" i="30" s="1"/>
  <c r="B228" i="38"/>
  <c r="C228" i="38" s="1"/>
  <c r="D227" i="38"/>
  <c r="D123" i="41"/>
  <c r="B124" i="41"/>
  <c r="C124" i="41" s="1"/>
  <c r="C334" i="47" l="1"/>
  <c r="E333" i="47"/>
  <c r="D333" i="47"/>
  <c r="C334" i="45"/>
  <c r="D333" i="45"/>
  <c r="E333" i="45"/>
  <c r="C333" i="43"/>
  <c r="D332" i="43"/>
  <c r="E332" i="43"/>
  <c r="D234" i="30"/>
  <c r="B235" i="30"/>
  <c r="C235" i="30" s="1"/>
  <c r="B229" i="38"/>
  <c r="C229" i="38" s="1"/>
  <c r="D228" i="38"/>
  <c r="D124" i="41"/>
  <c r="B125" i="41"/>
  <c r="C125" i="41" s="1"/>
  <c r="C335" i="47" l="1"/>
  <c r="E334" i="47"/>
  <c r="D334" i="47"/>
  <c r="C335" i="45"/>
  <c r="E334" i="45"/>
  <c r="D334" i="45"/>
  <c r="C334" i="43"/>
  <c r="D333" i="43"/>
  <c r="E333" i="43"/>
  <c r="D235" i="30"/>
  <c r="B236" i="30"/>
  <c r="C236" i="30" s="1"/>
  <c r="B230" i="38"/>
  <c r="C230" i="38" s="1"/>
  <c r="D229" i="38"/>
  <c r="D125" i="41"/>
  <c r="B126" i="41"/>
  <c r="C126" i="41" s="1"/>
  <c r="C336" i="47" l="1"/>
  <c r="D335" i="47"/>
  <c r="E335" i="47"/>
  <c r="C336" i="45"/>
  <c r="D335" i="45"/>
  <c r="E335" i="45"/>
  <c r="C335" i="43"/>
  <c r="E334" i="43"/>
  <c r="D334" i="43"/>
  <c r="D236" i="30"/>
  <c r="B237" i="30"/>
  <c r="C237" i="30" s="1"/>
  <c r="D230" i="38"/>
  <c r="B231" i="38"/>
  <c r="C231" i="38" s="1"/>
  <c r="D126" i="41"/>
  <c r="B127" i="41"/>
  <c r="C127" i="41" s="1"/>
  <c r="C337" i="47" l="1"/>
  <c r="E336" i="47"/>
  <c r="D336" i="47"/>
  <c r="C337" i="45"/>
  <c r="D336" i="45"/>
  <c r="E336" i="45"/>
  <c r="C336" i="43"/>
  <c r="E335" i="43"/>
  <c r="D335" i="43"/>
  <c r="D237" i="30"/>
  <c r="B238" i="30"/>
  <c r="C238" i="30" s="1"/>
  <c r="D231" i="38"/>
  <c r="B232" i="38"/>
  <c r="C232" i="38" s="1"/>
  <c r="D127" i="41"/>
  <c r="B128" i="41"/>
  <c r="C128" i="41" s="1"/>
  <c r="C338" i="47" l="1"/>
  <c r="E337" i="47"/>
  <c r="D337" i="47"/>
  <c r="C338" i="45"/>
  <c r="D337" i="45"/>
  <c r="E337" i="45"/>
  <c r="C337" i="43"/>
  <c r="D336" i="43"/>
  <c r="E336" i="43"/>
  <c r="D238" i="30"/>
  <c r="B239" i="30"/>
  <c r="C239" i="30" s="1"/>
  <c r="B233" i="38"/>
  <c r="C233" i="38" s="1"/>
  <c r="D232" i="38"/>
  <c r="D128" i="41"/>
  <c r="B129" i="41"/>
  <c r="C129" i="41" s="1"/>
  <c r="C339" i="47" l="1"/>
  <c r="D338" i="47"/>
  <c r="E338" i="47"/>
  <c r="C339" i="45"/>
  <c r="D338" i="45"/>
  <c r="E338" i="45"/>
  <c r="C338" i="43"/>
  <c r="E337" i="43"/>
  <c r="D337" i="43"/>
  <c r="D239" i="30"/>
  <c r="B240" i="30"/>
  <c r="C240" i="30" s="1"/>
  <c r="B234" i="38"/>
  <c r="C234" i="38" s="1"/>
  <c r="D233" i="38"/>
  <c r="D129" i="41"/>
  <c r="B130" i="41"/>
  <c r="C130" i="41" s="1"/>
  <c r="C340" i="47" l="1"/>
  <c r="E339" i="47"/>
  <c r="D339" i="47"/>
  <c r="C340" i="45"/>
  <c r="D339" i="45"/>
  <c r="E339" i="45"/>
  <c r="C339" i="43"/>
  <c r="E338" i="43"/>
  <c r="D338" i="43"/>
  <c r="D240" i="30"/>
  <c r="B241" i="30"/>
  <c r="C241" i="30" s="1"/>
  <c r="B235" i="38"/>
  <c r="C235" i="38" s="1"/>
  <c r="D234" i="38"/>
  <c r="D130" i="41"/>
  <c r="B131" i="41"/>
  <c r="C131" i="41" s="1"/>
  <c r="C341" i="47" l="1"/>
  <c r="E340" i="47"/>
  <c r="D340" i="47"/>
  <c r="C341" i="45"/>
  <c r="D340" i="45"/>
  <c r="E340" i="45"/>
  <c r="C340" i="43"/>
  <c r="D339" i="43"/>
  <c r="E339" i="43"/>
  <c r="D241" i="30"/>
  <c r="B242" i="30"/>
  <c r="C242" i="30" s="1"/>
  <c r="B236" i="38"/>
  <c r="C236" i="38" s="1"/>
  <c r="D235" i="38"/>
  <c r="D131" i="41"/>
  <c r="B132" i="41"/>
  <c r="C132" i="41" s="1"/>
  <c r="C342" i="47" l="1"/>
  <c r="D341" i="47"/>
  <c r="E341" i="47"/>
  <c r="C342" i="45"/>
  <c r="D341" i="45"/>
  <c r="E341" i="45"/>
  <c r="C341" i="43"/>
  <c r="D340" i="43"/>
  <c r="E340" i="43"/>
  <c r="D242" i="30"/>
  <c r="B243" i="30"/>
  <c r="C243" i="30" s="1"/>
  <c r="B237" i="38"/>
  <c r="C237" i="38" s="1"/>
  <c r="D236" i="38"/>
  <c r="D132" i="41"/>
  <c r="B133" i="41"/>
  <c r="C133" i="41" s="1"/>
  <c r="C343" i="47" l="1"/>
  <c r="E342" i="47"/>
  <c r="D342" i="47"/>
  <c r="C343" i="45"/>
  <c r="D342" i="45"/>
  <c r="E342" i="45"/>
  <c r="C342" i="43"/>
  <c r="E341" i="43"/>
  <c r="D341" i="43"/>
  <c r="D243" i="30"/>
  <c r="B244" i="30"/>
  <c r="C244" i="30" s="1"/>
  <c r="B238" i="38"/>
  <c r="C238" i="38" s="1"/>
  <c r="D237" i="38"/>
  <c r="D133" i="41"/>
  <c r="B134" i="41"/>
  <c r="C134" i="41" s="1"/>
  <c r="C344" i="47" l="1"/>
  <c r="E343" i="47"/>
  <c r="D343" i="47"/>
  <c r="C344" i="45"/>
  <c r="E343" i="45"/>
  <c r="D343" i="45"/>
  <c r="C343" i="43"/>
  <c r="E342" i="43"/>
  <c r="D342" i="43"/>
  <c r="D244" i="30"/>
  <c r="B245" i="30"/>
  <c r="C245" i="30" s="1"/>
  <c r="B239" i="38"/>
  <c r="C239" i="38" s="1"/>
  <c r="D238" i="38"/>
  <c r="D134" i="41"/>
  <c r="B135" i="41"/>
  <c r="C135" i="41" s="1"/>
  <c r="C345" i="47" l="1"/>
  <c r="E344" i="47"/>
  <c r="D344" i="47"/>
  <c r="C345" i="45"/>
  <c r="D344" i="45"/>
  <c r="E344" i="45"/>
  <c r="C344" i="43"/>
  <c r="D343" i="43"/>
  <c r="E343" i="43"/>
  <c r="D245" i="30"/>
  <c r="B246" i="30"/>
  <c r="C246" i="30" s="1"/>
  <c r="B240" i="38"/>
  <c r="C240" i="38" s="1"/>
  <c r="D239" i="38"/>
  <c r="D135" i="41"/>
  <c r="B136" i="41"/>
  <c r="C136" i="41" s="1"/>
  <c r="C346" i="47" l="1"/>
  <c r="E345" i="47"/>
  <c r="D345" i="47"/>
  <c r="C346" i="45"/>
  <c r="D345" i="45"/>
  <c r="E345" i="45"/>
  <c r="C345" i="43"/>
  <c r="D344" i="43"/>
  <c r="E344" i="43"/>
  <c r="D246" i="30"/>
  <c r="B247" i="30"/>
  <c r="C247" i="30" s="1"/>
  <c r="B241" i="38"/>
  <c r="C241" i="38" s="1"/>
  <c r="D240" i="38"/>
  <c r="B137" i="41"/>
  <c r="C137" i="41" s="1"/>
  <c r="D136" i="41"/>
  <c r="C347" i="47" l="1"/>
  <c r="D346" i="47"/>
  <c r="E346" i="47"/>
  <c r="C347" i="45"/>
  <c r="D346" i="45"/>
  <c r="E346" i="45"/>
  <c r="C346" i="43"/>
  <c r="E345" i="43"/>
  <c r="D345" i="43"/>
  <c r="D247" i="30"/>
  <c r="B248" i="30"/>
  <c r="C248" i="30" s="1"/>
  <c r="B242" i="38"/>
  <c r="C242" i="38" s="1"/>
  <c r="D241" i="38"/>
  <c r="D137" i="41"/>
  <c r="B138" i="41"/>
  <c r="C138" i="41" s="1"/>
  <c r="C348" i="47" l="1"/>
  <c r="D347" i="47"/>
  <c r="E347" i="47"/>
  <c r="C348" i="45"/>
  <c r="D347" i="45"/>
  <c r="E347" i="45"/>
  <c r="C347" i="43"/>
  <c r="E346" i="43"/>
  <c r="D346" i="43"/>
  <c r="D248" i="30"/>
  <c r="B249" i="30"/>
  <c r="C249" i="30" s="1"/>
  <c r="D242" i="38"/>
  <c r="B243" i="38"/>
  <c r="C243" i="38" s="1"/>
  <c r="D138" i="41"/>
  <c r="B139" i="41"/>
  <c r="C139" i="41" s="1"/>
  <c r="C349" i="47" l="1"/>
  <c r="E348" i="47"/>
  <c r="D348" i="47"/>
  <c r="C349" i="45"/>
  <c r="D348" i="45"/>
  <c r="E348" i="45"/>
  <c r="C348" i="43"/>
  <c r="E347" i="43"/>
  <c r="D347" i="43"/>
  <c r="D249" i="30"/>
  <c r="B250" i="30"/>
  <c r="C250" i="30" s="1"/>
  <c r="D243" i="38"/>
  <c r="B244" i="38"/>
  <c r="C244" i="38" s="1"/>
  <c r="D139" i="41"/>
  <c r="B140" i="41"/>
  <c r="C140" i="41" s="1"/>
  <c r="C350" i="47" l="1"/>
  <c r="E349" i="47"/>
  <c r="D349" i="47"/>
  <c r="C350" i="45"/>
  <c r="D349" i="45"/>
  <c r="E349" i="45"/>
  <c r="C349" i="43"/>
  <c r="D348" i="43"/>
  <c r="E348" i="43"/>
  <c r="D250" i="30"/>
  <c r="B251" i="30"/>
  <c r="C251" i="30" s="1"/>
  <c r="B245" i="38"/>
  <c r="C245" i="38" s="1"/>
  <c r="D244" i="38"/>
  <c r="B141" i="41"/>
  <c r="C141" i="41" s="1"/>
  <c r="D140" i="41"/>
  <c r="C351" i="47" l="1"/>
  <c r="E350" i="47"/>
  <c r="D350" i="47"/>
  <c r="C351" i="45"/>
  <c r="E350" i="45"/>
  <c r="D350" i="45"/>
  <c r="C350" i="43"/>
  <c r="E349" i="43"/>
  <c r="D349" i="43"/>
  <c r="D251" i="30"/>
  <c r="B252" i="30"/>
  <c r="C252" i="30" s="1"/>
  <c r="B246" i="38"/>
  <c r="C246" i="38" s="1"/>
  <c r="D245" i="38"/>
  <c r="D141" i="41"/>
  <c r="B142" i="41"/>
  <c r="C142" i="41" s="1"/>
  <c r="C352" i="47" l="1"/>
  <c r="D351" i="47"/>
  <c r="E351" i="47"/>
  <c r="C352" i="45"/>
  <c r="E351" i="45"/>
  <c r="D351" i="45"/>
  <c r="C351" i="43"/>
  <c r="E350" i="43"/>
  <c r="D350" i="43"/>
  <c r="D252" i="30"/>
  <c r="B253" i="30"/>
  <c r="C253" i="30" s="1"/>
  <c r="B247" i="38"/>
  <c r="C247" i="38" s="1"/>
  <c r="D246" i="38"/>
  <c r="D142" i="41"/>
  <c r="B143" i="41"/>
  <c r="C143" i="41" s="1"/>
  <c r="C353" i="47" l="1"/>
  <c r="E352" i="47"/>
  <c r="D352" i="47"/>
  <c r="C353" i="45"/>
  <c r="D352" i="45"/>
  <c r="E352" i="45"/>
  <c r="C352" i="43"/>
  <c r="D351" i="43"/>
  <c r="E351" i="43"/>
  <c r="D253" i="30"/>
  <c r="B254" i="30"/>
  <c r="C254" i="30" s="1"/>
  <c r="D247" i="38"/>
  <c r="B248" i="38"/>
  <c r="C248" i="38" s="1"/>
  <c r="D143" i="41"/>
  <c r="B144" i="41"/>
  <c r="C144" i="41" s="1"/>
  <c r="C354" i="47" l="1"/>
  <c r="E353" i="47"/>
  <c r="D353" i="47"/>
  <c r="C354" i="45"/>
  <c r="D353" i="45"/>
  <c r="E353" i="45"/>
  <c r="C353" i="43"/>
  <c r="D352" i="43"/>
  <c r="E352" i="43"/>
  <c r="D254" i="30"/>
  <c r="B255" i="30"/>
  <c r="C255" i="30" s="1"/>
  <c r="B249" i="38"/>
  <c r="C249" i="38" s="1"/>
  <c r="D248" i="38"/>
  <c r="B145" i="41"/>
  <c r="C145" i="41" s="1"/>
  <c r="D144" i="41"/>
  <c r="C355" i="47" l="1"/>
  <c r="D354" i="47"/>
  <c r="E354" i="47"/>
  <c r="C355" i="45"/>
  <c r="D354" i="45"/>
  <c r="E354" i="45"/>
  <c r="C354" i="43"/>
  <c r="D353" i="43"/>
  <c r="E353" i="43"/>
  <c r="D255" i="30"/>
  <c r="B256" i="30"/>
  <c r="C256" i="30" s="1"/>
  <c r="B250" i="38"/>
  <c r="C250" i="38" s="1"/>
  <c r="D249" i="38"/>
  <c r="D145" i="41"/>
  <c r="B146" i="41"/>
  <c r="C146" i="41" s="1"/>
  <c r="C356" i="47" l="1"/>
  <c r="D355" i="47"/>
  <c r="E355" i="47"/>
  <c r="C356" i="45"/>
  <c r="D355" i="45"/>
  <c r="E355" i="45"/>
  <c r="C355" i="43"/>
  <c r="E354" i="43"/>
  <c r="D354" i="43"/>
  <c r="D256" i="30"/>
  <c r="B257" i="30"/>
  <c r="C257" i="30" s="1"/>
  <c r="B251" i="38"/>
  <c r="C251" i="38" s="1"/>
  <c r="D250" i="38"/>
  <c r="D146" i="41"/>
  <c r="B147" i="41"/>
  <c r="C147" i="41" s="1"/>
  <c r="C357" i="47" l="1"/>
  <c r="E356" i="47"/>
  <c r="D356" i="47"/>
  <c r="C357" i="45"/>
  <c r="D356" i="45"/>
  <c r="E356" i="45"/>
  <c r="C356" i="43"/>
  <c r="D355" i="43"/>
  <c r="E355" i="43"/>
  <c r="D257" i="30"/>
  <c r="B258" i="30"/>
  <c r="C258" i="30" s="1"/>
  <c r="D251" i="38"/>
  <c r="B252" i="38"/>
  <c r="C252" i="38" s="1"/>
  <c r="D147" i="41"/>
  <c r="B148" i="41"/>
  <c r="C148" i="41" s="1"/>
  <c r="C358" i="47" l="1"/>
  <c r="E357" i="47"/>
  <c r="D357" i="47"/>
  <c r="C358" i="45"/>
  <c r="D357" i="45"/>
  <c r="E357" i="45"/>
  <c r="C357" i="43"/>
  <c r="D356" i="43"/>
  <c r="E356" i="43"/>
  <c r="D258" i="30"/>
  <c r="B259" i="30"/>
  <c r="C259" i="30" s="1"/>
  <c r="D252" i="38"/>
  <c r="B253" i="38"/>
  <c r="C253" i="38" s="1"/>
  <c r="B149" i="41"/>
  <c r="C149" i="41" s="1"/>
  <c r="D148" i="41"/>
  <c r="C359" i="47" l="1"/>
  <c r="E358" i="47"/>
  <c r="D358" i="47"/>
  <c r="C359" i="45"/>
  <c r="D358" i="45"/>
  <c r="E358" i="45"/>
  <c r="C358" i="43"/>
  <c r="E357" i="43"/>
  <c r="D357" i="43"/>
  <c r="D259" i="30"/>
  <c r="B260" i="30"/>
  <c r="C260" i="30" s="1"/>
  <c r="B254" i="38"/>
  <c r="C254" i="38" s="1"/>
  <c r="D253" i="38"/>
  <c r="D149" i="41"/>
  <c r="B150" i="41"/>
  <c r="C150" i="41" s="1"/>
  <c r="C360" i="47" l="1"/>
  <c r="D359" i="47"/>
  <c r="E359" i="47"/>
  <c r="C360" i="45"/>
  <c r="E359" i="45"/>
  <c r="D359" i="45"/>
  <c r="C359" i="43"/>
  <c r="E358" i="43"/>
  <c r="D358" i="43"/>
  <c r="D260" i="30"/>
  <c r="B261" i="30"/>
  <c r="C261" i="30" s="1"/>
  <c r="D254" i="38"/>
  <c r="B255" i="38"/>
  <c r="C255" i="38" s="1"/>
  <c r="D150" i="41"/>
  <c r="B151" i="41"/>
  <c r="C151" i="41" s="1"/>
  <c r="C361" i="47" l="1"/>
  <c r="E360" i="47"/>
  <c r="D360" i="47"/>
  <c r="C361" i="45"/>
  <c r="D360" i="45"/>
  <c r="E360" i="45"/>
  <c r="C360" i="43"/>
  <c r="E359" i="43"/>
  <c r="D359" i="43"/>
  <c r="D261" i="30"/>
  <c r="B262" i="30"/>
  <c r="C262" i="30" s="1"/>
  <c r="B256" i="38"/>
  <c r="C256" i="38" s="1"/>
  <c r="D255" i="38"/>
  <c r="D151" i="41"/>
  <c r="B152" i="41"/>
  <c r="C152" i="41" s="1"/>
  <c r="C362" i="47" l="1"/>
  <c r="E361" i="47"/>
  <c r="D361" i="47"/>
  <c r="C362" i="45"/>
  <c r="D361" i="45"/>
  <c r="E361" i="45"/>
  <c r="C361" i="43"/>
  <c r="D360" i="43"/>
  <c r="E360" i="43"/>
  <c r="D262" i="30"/>
  <c r="B263" i="30"/>
  <c r="C263" i="30" s="1"/>
  <c r="B257" i="38"/>
  <c r="C257" i="38" s="1"/>
  <c r="D256" i="38"/>
  <c r="B153" i="41"/>
  <c r="C153" i="41" s="1"/>
  <c r="D152" i="41"/>
  <c r="C363" i="47" l="1"/>
  <c r="E362" i="47"/>
  <c r="D362" i="47"/>
  <c r="C363" i="45"/>
  <c r="D362" i="45"/>
  <c r="E362" i="45"/>
  <c r="C362" i="43"/>
  <c r="E361" i="43"/>
  <c r="D361" i="43"/>
  <c r="D263" i="30"/>
  <c r="B264" i="30"/>
  <c r="C264" i="30" s="1"/>
  <c r="B258" i="38"/>
  <c r="C258" i="38" s="1"/>
  <c r="D257" i="38"/>
  <c r="D153" i="41"/>
  <c r="B154" i="41"/>
  <c r="C154" i="41" s="1"/>
  <c r="C364" i="47" l="1"/>
  <c r="D363" i="47"/>
  <c r="E363" i="47"/>
  <c r="C364" i="45"/>
  <c r="D363" i="45"/>
  <c r="E363" i="45"/>
  <c r="C363" i="43"/>
  <c r="E362" i="43"/>
  <c r="D362" i="43"/>
  <c r="D264" i="30"/>
  <c r="B265" i="30"/>
  <c r="C265" i="30" s="1"/>
  <c r="D258" i="38"/>
  <c r="B259" i="38"/>
  <c r="C259" i="38" s="1"/>
  <c r="D154" i="41"/>
  <c r="B155" i="41"/>
  <c r="C155" i="41" s="1"/>
  <c r="C365" i="47" l="1"/>
  <c r="E364" i="47"/>
  <c r="D364" i="47"/>
  <c r="C365" i="45"/>
  <c r="D364" i="45"/>
  <c r="E364" i="45"/>
  <c r="C364" i="43"/>
  <c r="D363" i="43"/>
  <c r="E363" i="43"/>
  <c r="D265" i="30"/>
  <c r="B266" i="30"/>
  <c r="C266" i="30" s="1"/>
  <c r="D259" i="38"/>
  <c r="B260" i="38"/>
  <c r="C260" i="38" s="1"/>
  <c r="D155" i="41"/>
  <c r="B156" i="41"/>
  <c r="C156" i="41" s="1"/>
  <c r="C366" i="47" l="1"/>
  <c r="E365" i="47"/>
  <c r="D365" i="47"/>
  <c r="C366" i="45"/>
  <c r="E365" i="45"/>
  <c r="D365" i="45"/>
  <c r="C365" i="43"/>
  <c r="D364" i="43"/>
  <c r="E364" i="43"/>
  <c r="D266" i="30"/>
  <c r="B267" i="30"/>
  <c r="C267" i="30" s="1"/>
  <c r="D260" i="38"/>
  <c r="B261" i="38"/>
  <c r="C261" i="38" s="1"/>
  <c r="B157" i="41"/>
  <c r="C157" i="41" s="1"/>
  <c r="D156" i="41"/>
  <c r="C367" i="47" l="1"/>
  <c r="D366" i="47"/>
  <c r="E366" i="47"/>
  <c r="C367" i="45"/>
  <c r="E366" i="45"/>
  <c r="D366" i="45"/>
  <c r="C366" i="43"/>
  <c r="D365" i="43"/>
  <c r="E365" i="43"/>
  <c r="D267" i="30"/>
  <c r="B268" i="30"/>
  <c r="C268" i="30" s="1"/>
  <c r="B262" i="38"/>
  <c r="C262" i="38" s="1"/>
  <c r="D261" i="38"/>
  <c r="D157" i="41"/>
  <c r="B158" i="41"/>
  <c r="C158" i="41" s="1"/>
  <c r="C368" i="47" l="1"/>
  <c r="D367" i="47"/>
  <c r="E367" i="47"/>
  <c r="C368" i="45"/>
  <c r="E367" i="45"/>
  <c r="D367" i="45"/>
  <c r="C367" i="43"/>
  <c r="E366" i="43"/>
  <c r="D366" i="43"/>
  <c r="D268" i="30"/>
  <c r="B269" i="30"/>
  <c r="C269" i="30" s="1"/>
  <c r="D262" i="38"/>
  <c r="B263" i="38"/>
  <c r="C263" i="38" s="1"/>
  <c r="D158" i="41"/>
  <c r="B159" i="41"/>
  <c r="C159" i="41" s="1"/>
  <c r="C369" i="47" l="1"/>
  <c r="E368" i="47"/>
  <c r="D368" i="47"/>
  <c r="C369" i="45"/>
  <c r="D368" i="45"/>
  <c r="E368" i="45"/>
  <c r="C368" i="43"/>
  <c r="D367" i="43"/>
  <c r="E367" i="43"/>
  <c r="D269" i="30"/>
  <c r="B270" i="30"/>
  <c r="C270" i="30" s="1"/>
  <c r="B264" i="38"/>
  <c r="C264" i="38" s="1"/>
  <c r="D263" i="38"/>
  <c r="D159" i="41"/>
  <c r="B160" i="41"/>
  <c r="C160" i="41" s="1"/>
  <c r="C370" i="47" l="1"/>
  <c r="E369" i="47"/>
  <c r="D369" i="47"/>
  <c r="C370" i="45"/>
  <c r="D369" i="45"/>
  <c r="E369" i="45"/>
  <c r="C369" i="43"/>
  <c r="D368" i="43"/>
  <c r="E368" i="43"/>
  <c r="D270" i="30"/>
  <c r="B271" i="30"/>
  <c r="C271" i="30" s="1"/>
  <c r="B265" i="38"/>
  <c r="C265" i="38" s="1"/>
  <c r="D264" i="38"/>
  <c r="B161" i="41"/>
  <c r="C161" i="41" s="1"/>
  <c r="D160" i="41"/>
  <c r="C371" i="47" l="1"/>
  <c r="E370" i="47"/>
  <c r="D370" i="47"/>
  <c r="C371" i="45"/>
  <c r="D370" i="45"/>
  <c r="E370" i="45"/>
  <c r="C370" i="43"/>
  <c r="E369" i="43"/>
  <c r="D369" i="43"/>
  <c r="D271" i="30"/>
  <c r="B272" i="30"/>
  <c r="C272" i="30" s="1"/>
  <c r="D265" i="38"/>
  <c r="B266" i="38"/>
  <c r="C266" i="38" s="1"/>
  <c r="D161" i="41"/>
  <c r="B162" i="41"/>
  <c r="C162" i="41" s="1"/>
  <c r="C372" i="47" l="1"/>
  <c r="D371" i="47"/>
  <c r="E371" i="47"/>
  <c r="C372" i="45"/>
  <c r="D371" i="45"/>
  <c r="E371" i="45"/>
  <c r="C371" i="43"/>
  <c r="E370" i="43"/>
  <c r="D370" i="43"/>
  <c r="D272" i="30"/>
  <c r="B273" i="30"/>
  <c r="C273" i="30" s="1"/>
  <c r="B267" i="38"/>
  <c r="C267" i="38" s="1"/>
  <c r="D266" i="38"/>
  <c r="D162" i="41"/>
  <c r="B163" i="41"/>
  <c r="C163" i="41" s="1"/>
  <c r="C373" i="47" l="1"/>
  <c r="E372" i="47"/>
  <c r="D372" i="47"/>
  <c r="C373" i="45"/>
  <c r="D372" i="45"/>
  <c r="E372" i="45"/>
  <c r="C372" i="43"/>
  <c r="D371" i="43"/>
  <c r="E371" i="43"/>
  <c r="B274" i="30"/>
  <c r="C274" i="30" s="1"/>
  <c r="D273" i="30"/>
  <c r="D267" i="38"/>
  <c r="B268" i="38"/>
  <c r="C268" i="38" s="1"/>
  <c r="D163" i="41"/>
  <c r="B164" i="41"/>
  <c r="C164" i="41" s="1"/>
  <c r="C374" i="47" l="1"/>
  <c r="E373" i="47"/>
  <c r="D373" i="47"/>
  <c r="C374" i="45"/>
  <c r="E373" i="45"/>
  <c r="D373" i="45"/>
  <c r="C373" i="43"/>
  <c r="D372" i="43"/>
  <c r="E372" i="43"/>
  <c r="B275" i="30"/>
  <c r="C275" i="30" s="1"/>
  <c r="D274" i="30"/>
  <c r="D268" i="38"/>
  <c r="B269" i="38"/>
  <c r="C269" i="38" s="1"/>
  <c r="B165" i="41"/>
  <c r="C165" i="41" s="1"/>
  <c r="D164" i="41"/>
  <c r="C375" i="47" l="1"/>
  <c r="D374" i="47"/>
  <c r="E374" i="47"/>
  <c r="C375" i="45"/>
  <c r="D374" i="45"/>
  <c r="E374" i="45"/>
  <c r="C374" i="43"/>
  <c r="E373" i="43"/>
  <c r="D373" i="43"/>
  <c r="D275" i="30"/>
  <c r="B276" i="30"/>
  <c r="C276" i="30" s="1"/>
  <c r="D269" i="38"/>
  <c r="B270" i="38"/>
  <c r="C270" i="38" s="1"/>
  <c r="D165" i="41"/>
  <c r="B166" i="41"/>
  <c r="C166" i="41" s="1"/>
  <c r="C376" i="47" l="1"/>
  <c r="D375" i="47"/>
  <c r="E375" i="47"/>
  <c r="C376" i="45"/>
  <c r="E375" i="45"/>
  <c r="D375" i="45"/>
  <c r="C375" i="43"/>
  <c r="E374" i="43"/>
  <c r="D374" i="43"/>
  <c r="D276" i="30"/>
  <c r="B277" i="30"/>
  <c r="C277" i="30" s="1"/>
  <c r="D270" i="38"/>
  <c r="B271" i="38"/>
  <c r="C271" i="38" s="1"/>
  <c r="D166" i="41"/>
  <c r="B167" i="41"/>
  <c r="C167" i="41" s="1"/>
  <c r="C377" i="47" l="1"/>
  <c r="E376" i="47"/>
  <c r="D376" i="47"/>
  <c r="C377" i="45"/>
  <c r="D376" i="45"/>
  <c r="E376" i="45"/>
  <c r="C376" i="43"/>
  <c r="D375" i="43"/>
  <c r="E375" i="43"/>
  <c r="D277" i="30"/>
  <c r="B278" i="30"/>
  <c r="C278" i="30" s="1"/>
  <c r="D271" i="38"/>
  <c r="B272" i="38"/>
  <c r="C272" i="38" s="1"/>
  <c r="D167" i="41"/>
  <c r="B168" i="41"/>
  <c r="C168" i="41" s="1"/>
  <c r="C378" i="47" l="1"/>
  <c r="E377" i="47"/>
  <c r="D377" i="47"/>
  <c r="C378" i="45"/>
  <c r="D377" i="45"/>
  <c r="E377" i="45"/>
  <c r="C377" i="43"/>
  <c r="D376" i="43"/>
  <c r="E376" i="43"/>
  <c r="D278" i="30"/>
  <c r="B279" i="30"/>
  <c r="C279" i="30" s="1"/>
  <c r="D272" i="38"/>
  <c r="B273" i="38"/>
  <c r="C273" i="38" s="1"/>
  <c r="B169" i="41"/>
  <c r="C169" i="41" s="1"/>
  <c r="D168" i="41"/>
  <c r="C379" i="47" l="1"/>
  <c r="E378" i="47"/>
  <c r="D378" i="47"/>
  <c r="C379" i="45"/>
  <c r="D378" i="45"/>
  <c r="E378" i="45"/>
  <c r="C378" i="43"/>
  <c r="E377" i="43"/>
  <c r="D377" i="43"/>
  <c r="D279" i="30"/>
  <c r="B280" i="30"/>
  <c r="C280" i="30" s="1"/>
  <c r="D273" i="38"/>
  <c r="B274" i="38"/>
  <c r="C274" i="38" s="1"/>
  <c r="D169" i="41"/>
  <c r="B170" i="41"/>
  <c r="C170" i="41" s="1"/>
  <c r="C380" i="47" l="1"/>
  <c r="D379" i="47"/>
  <c r="E379" i="47"/>
  <c r="C380" i="45"/>
  <c r="D379" i="45"/>
  <c r="E379" i="45"/>
  <c r="C379" i="43"/>
  <c r="E378" i="43"/>
  <c r="D378" i="43"/>
  <c r="D280" i="30"/>
  <c r="B281" i="30"/>
  <c r="C281" i="30" s="1"/>
  <c r="D274" i="38"/>
  <c r="B275" i="38"/>
  <c r="C275" i="38" s="1"/>
  <c r="D170" i="41"/>
  <c r="B171" i="41"/>
  <c r="C171" i="41" s="1"/>
  <c r="C381" i="47" l="1"/>
  <c r="E380" i="47"/>
  <c r="D380" i="47"/>
  <c r="C381" i="45"/>
  <c r="D380" i="45"/>
  <c r="E380" i="45"/>
  <c r="C380" i="43"/>
  <c r="D379" i="43"/>
  <c r="E379" i="43"/>
  <c r="D281" i="30"/>
  <c r="B282" i="30"/>
  <c r="C282" i="30" s="1"/>
  <c r="B276" i="38"/>
  <c r="C276" i="38" s="1"/>
  <c r="D275" i="38"/>
  <c r="D171" i="41"/>
  <c r="B172" i="41"/>
  <c r="C172" i="41" s="1"/>
  <c r="C382" i="47" l="1"/>
  <c r="E381" i="47"/>
  <c r="D381" i="47"/>
  <c r="C382" i="45"/>
  <c r="E381" i="45"/>
  <c r="D381" i="45"/>
  <c r="C381" i="43"/>
  <c r="D380" i="43"/>
  <c r="E380" i="43"/>
  <c r="D282" i="30"/>
  <c r="B283" i="30"/>
  <c r="C283" i="30" s="1"/>
  <c r="D276" i="38"/>
  <c r="B277" i="38"/>
  <c r="C277" i="38" s="1"/>
  <c r="B173" i="41"/>
  <c r="C173" i="41" s="1"/>
  <c r="D172" i="41"/>
  <c r="C383" i="47" l="1"/>
  <c r="D382" i="47"/>
  <c r="E382" i="47"/>
  <c r="C383" i="45"/>
  <c r="E382" i="45"/>
  <c r="D382" i="45"/>
  <c r="C382" i="43"/>
  <c r="E381" i="43"/>
  <c r="D381" i="43"/>
  <c r="D283" i="30"/>
  <c r="B284" i="30"/>
  <c r="C284" i="30" s="1"/>
  <c r="D277" i="38"/>
  <c r="B278" i="38"/>
  <c r="C278" i="38" s="1"/>
  <c r="D173" i="41"/>
  <c r="B174" i="41"/>
  <c r="C174" i="41" s="1"/>
  <c r="C384" i="47" l="1"/>
  <c r="D383" i="47"/>
  <c r="E383" i="47"/>
  <c r="C384" i="45"/>
  <c r="E383" i="45"/>
  <c r="D383" i="45"/>
  <c r="C383" i="43"/>
  <c r="E382" i="43"/>
  <c r="D382" i="43"/>
  <c r="D284" i="30"/>
  <c r="B285" i="30"/>
  <c r="C285" i="30" s="1"/>
  <c r="D278" i="38"/>
  <c r="B279" i="38"/>
  <c r="C279" i="38" s="1"/>
  <c r="D174" i="41"/>
  <c r="B175" i="41"/>
  <c r="C175" i="41" s="1"/>
  <c r="C385" i="47" l="1"/>
  <c r="E384" i="47"/>
  <c r="D384" i="47"/>
  <c r="C385" i="45"/>
  <c r="D384" i="45"/>
  <c r="E384" i="45"/>
  <c r="C384" i="43"/>
  <c r="E383" i="43"/>
  <c r="D383" i="43"/>
  <c r="D285" i="30"/>
  <c r="B286" i="30"/>
  <c r="C286" i="30" s="1"/>
  <c r="D279" i="38"/>
  <c r="B280" i="38"/>
  <c r="C280" i="38" s="1"/>
  <c r="D175" i="41"/>
  <c r="B176" i="41"/>
  <c r="C176" i="41" s="1"/>
  <c r="C386" i="47" l="1"/>
  <c r="E385" i="47"/>
  <c r="D385" i="47"/>
  <c r="C386" i="45"/>
  <c r="D385" i="45"/>
  <c r="E385" i="45"/>
  <c r="C385" i="43"/>
  <c r="D384" i="43"/>
  <c r="E384" i="43"/>
  <c r="D286" i="30"/>
  <c r="B287" i="30"/>
  <c r="C287" i="30" s="1"/>
  <c r="D280" i="38"/>
  <c r="B281" i="38"/>
  <c r="C281" i="38" s="1"/>
  <c r="B177" i="41"/>
  <c r="C177" i="41" s="1"/>
  <c r="D176" i="41"/>
  <c r="C387" i="47" l="1"/>
  <c r="E386" i="47"/>
  <c r="D386" i="47"/>
  <c r="C387" i="45"/>
  <c r="D386" i="45"/>
  <c r="E386" i="45"/>
  <c r="C386" i="43"/>
  <c r="D385" i="43"/>
  <c r="E385" i="43"/>
  <c r="D287" i="30"/>
  <c r="B288" i="30"/>
  <c r="C288" i="30" s="1"/>
  <c r="D281" i="38"/>
  <c r="B282" i="38"/>
  <c r="C282" i="38" s="1"/>
  <c r="D177" i="41"/>
  <c r="B178" i="41"/>
  <c r="C178" i="41" s="1"/>
  <c r="C388" i="47" l="1"/>
  <c r="D387" i="47"/>
  <c r="E387" i="47"/>
  <c r="C388" i="45"/>
  <c r="D387" i="45"/>
  <c r="E387" i="45"/>
  <c r="C387" i="43"/>
  <c r="E386" i="43"/>
  <c r="D386" i="43"/>
  <c r="D288" i="30"/>
  <c r="B289" i="30"/>
  <c r="C289" i="30" s="1"/>
  <c r="D282" i="38"/>
  <c r="B283" i="38"/>
  <c r="C283" i="38" s="1"/>
  <c r="D178" i="41"/>
  <c r="B179" i="41"/>
  <c r="C179" i="41" s="1"/>
  <c r="C389" i="47" l="1"/>
  <c r="E388" i="47"/>
  <c r="D388" i="47"/>
  <c r="C389" i="45"/>
  <c r="D388" i="45"/>
  <c r="E388" i="45"/>
  <c r="C388" i="43"/>
  <c r="D387" i="43"/>
  <c r="E387" i="43"/>
  <c r="D289" i="30"/>
  <c r="B290" i="30"/>
  <c r="C290" i="30" s="1"/>
  <c r="B284" i="38"/>
  <c r="C284" i="38" s="1"/>
  <c r="D283" i="38"/>
  <c r="D179" i="41"/>
  <c r="B180" i="41"/>
  <c r="C180" i="41" s="1"/>
  <c r="C390" i="47" l="1"/>
  <c r="E389" i="47"/>
  <c r="D389" i="47"/>
  <c r="C390" i="45"/>
  <c r="E389" i="45"/>
  <c r="D389" i="45"/>
  <c r="C389" i="43"/>
  <c r="D388" i="43"/>
  <c r="E388" i="43"/>
  <c r="D290" i="30"/>
  <c r="B291" i="30"/>
  <c r="C291" i="30" s="1"/>
  <c r="B285" i="38"/>
  <c r="C285" i="38" s="1"/>
  <c r="D284" i="38"/>
  <c r="B181" i="41"/>
  <c r="C181" i="41" s="1"/>
  <c r="D180" i="41"/>
  <c r="C391" i="47" l="1"/>
  <c r="D390" i="47"/>
  <c r="E390" i="47"/>
  <c r="C391" i="45"/>
  <c r="D390" i="45"/>
  <c r="E390" i="45"/>
  <c r="C390" i="43"/>
  <c r="E389" i="43"/>
  <c r="D389" i="43"/>
  <c r="D291" i="30"/>
  <c r="B292" i="30"/>
  <c r="C292" i="30" s="1"/>
  <c r="D285" i="38"/>
  <c r="B286" i="38"/>
  <c r="C286" i="38" s="1"/>
  <c r="D181" i="41"/>
  <c r="B182" i="41"/>
  <c r="C182" i="41" s="1"/>
  <c r="C392" i="47" l="1"/>
  <c r="D391" i="47"/>
  <c r="E391" i="47"/>
  <c r="C392" i="45"/>
  <c r="E391" i="45"/>
  <c r="D391" i="45"/>
  <c r="C391" i="43"/>
  <c r="E390" i="43"/>
  <c r="D390" i="43"/>
  <c r="D292" i="30"/>
  <c r="B293" i="30"/>
  <c r="C293" i="30" s="1"/>
  <c r="D286" i="38"/>
  <c r="B287" i="38"/>
  <c r="C287" i="38" s="1"/>
  <c r="D182" i="41"/>
  <c r="B183" i="41"/>
  <c r="C183" i="41" s="1"/>
  <c r="C393" i="47" l="1"/>
  <c r="E392" i="47"/>
  <c r="D392" i="47"/>
  <c r="C393" i="45"/>
  <c r="D392" i="45"/>
  <c r="E392" i="45"/>
  <c r="C392" i="43"/>
  <c r="D391" i="43"/>
  <c r="E391" i="43"/>
  <c r="D293" i="30"/>
  <c r="B294" i="30"/>
  <c r="C294" i="30" s="1"/>
  <c r="D287" i="38"/>
  <c r="B288" i="38"/>
  <c r="C288" i="38" s="1"/>
  <c r="D183" i="41"/>
  <c r="B184" i="41"/>
  <c r="C184" i="41" s="1"/>
  <c r="C394" i="47" l="1"/>
  <c r="E393" i="47"/>
  <c r="D393" i="47"/>
  <c r="C394" i="45"/>
  <c r="D393" i="45"/>
  <c r="E393" i="45"/>
  <c r="C393" i="43"/>
  <c r="D392" i="43"/>
  <c r="E392" i="43"/>
  <c r="D294" i="30"/>
  <c r="B295" i="30"/>
  <c r="C295" i="30" s="1"/>
  <c r="D288" i="38"/>
  <c r="B289" i="38"/>
  <c r="C289" i="38" s="1"/>
  <c r="D184" i="41"/>
  <c r="B185" i="41"/>
  <c r="C185" i="41" s="1"/>
  <c r="C395" i="47" l="1"/>
  <c r="E394" i="47"/>
  <c r="D394" i="47"/>
  <c r="C395" i="45"/>
  <c r="D394" i="45"/>
  <c r="E394" i="45"/>
  <c r="C394" i="43"/>
  <c r="E393" i="43"/>
  <c r="D393" i="43"/>
  <c r="D295" i="30"/>
  <c r="B296" i="30"/>
  <c r="C296" i="30" s="1"/>
  <c r="D289" i="38"/>
  <c r="B290" i="38"/>
  <c r="C290" i="38" s="1"/>
  <c r="D185" i="41"/>
  <c r="B186" i="41"/>
  <c r="C186" i="41" s="1"/>
  <c r="C396" i="47" l="1"/>
  <c r="D395" i="47"/>
  <c r="E395" i="47"/>
  <c r="C396" i="45"/>
  <c r="D395" i="45"/>
  <c r="E395" i="45"/>
  <c r="C395" i="43"/>
  <c r="E394" i="43"/>
  <c r="D394" i="43"/>
  <c r="D296" i="30"/>
  <c r="B297" i="30"/>
  <c r="C297" i="30" s="1"/>
  <c r="D290" i="38"/>
  <c r="B291" i="38"/>
  <c r="C291" i="38" s="1"/>
  <c r="D186" i="41"/>
  <c r="B187" i="41"/>
  <c r="C187" i="41" s="1"/>
  <c r="C397" i="47" l="1"/>
  <c r="E396" i="47"/>
  <c r="D396" i="47"/>
  <c r="C397" i="45"/>
  <c r="D396" i="45"/>
  <c r="E396" i="45"/>
  <c r="C396" i="43"/>
  <c r="D395" i="43"/>
  <c r="E395" i="43"/>
  <c r="D297" i="30"/>
  <c r="B298" i="30"/>
  <c r="C298" i="30" s="1"/>
  <c r="D291" i="38"/>
  <c r="B292" i="38"/>
  <c r="C292" i="38" s="1"/>
  <c r="D187" i="41"/>
  <c r="B188" i="41"/>
  <c r="C188" i="41" s="1"/>
  <c r="C398" i="47" l="1"/>
  <c r="E397" i="47"/>
  <c r="D397" i="47"/>
  <c r="C398" i="45"/>
  <c r="E397" i="45"/>
  <c r="D397" i="45"/>
  <c r="C397" i="43"/>
  <c r="D396" i="43"/>
  <c r="E396" i="43"/>
  <c r="D298" i="30"/>
  <c r="B299" i="30"/>
  <c r="C299" i="30" s="1"/>
  <c r="D292" i="38"/>
  <c r="B293" i="38"/>
  <c r="C293" i="38" s="1"/>
  <c r="D188" i="41"/>
  <c r="B189" i="41"/>
  <c r="C189" i="41" s="1"/>
  <c r="C399" i="47" l="1"/>
  <c r="D398" i="47"/>
  <c r="E398" i="47"/>
  <c r="C399" i="45"/>
  <c r="D398" i="45"/>
  <c r="E398" i="45"/>
  <c r="C398" i="43"/>
  <c r="D397" i="43"/>
  <c r="E397" i="43"/>
  <c r="D299" i="30"/>
  <c r="B300" i="30"/>
  <c r="C300" i="30" s="1"/>
  <c r="D293" i="38"/>
  <c r="B294" i="38"/>
  <c r="C294" i="38" s="1"/>
  <c r="D189" i="41"/>
  <c r="B190" i="41"/>
  <c r="C190" i="41" s="1"/>
  <c r="C400" i="47" l="1"/>
  <c r="D399" i="47"/>
  <c r="E399" i="47"/>
  <c r="C400" i="45"/>
  <c r="E399" i="45"/>
  <c r="D399" i="45"/>
  <c r="C399" i="43"/>
  <c r="E398" i="43"/>
  <c r="D398" i="43"/>
  <c r="D300" i="30"/>
  <c r="B301" i="30"/>
  <c r="C301" i="30" s="1"/>
  <c r="D294" i="38"/>
  <c r="B295" i="38"/>
  <c r="C295" i="38" s="1"/>
  <c r="D190" i="41"/>
  <c r="B191" i="41"/>
  <c r="C191" i="41" s="1"/>
  <c r="C401" i="47" l="1"/>
  <c r="E400" i="47"/>
  <c r="D400" i="47"/>
  <c r="C401" i="45"/>
  <c r="D400" i="45"/>
  <c r="E400" i="45"/>
  <c r="C400" i="43"/>
  <c r="D399" i="43"/>
  <c r="E399" i="43"/>
  <c r="D301" i="30"/>
  <c r="B302" i="30"/>
  <c r="C302" i="30" s="1"/>
  <c r="D295" i="38"/>
  <c r="B296" i="38"/>
  <c r="C296" i="38" s="1"/>
  <c r="D191" i="41"/>
  <c r="B192" i="41"/>
  <c r="C192" i="41" s="1"/>
  <c r="C402" i="47" l="1"/>
  <c r="E401" i="47"/>
  <c r="D401" i="47"/>
  <c r="C402" i="45"/>
  <c r="D401" i="45"/>
  <c r="E401" i="45"/>
  <c r="C401" i="43"/>
  <c r="D400" i="43"/>
  <c r="E400" i="43"/>
  <c r="D302" i="30"/>
  <c r="B303" i="30"/>
  <c r="C303" i="30" s="1"/>
  <c r="D296" i="38"/>
  <c r="B297" i="38"/>
  <c r="C297" i="38" s="1"/>
  <c r="D192" i="41"/>
  <c r="B193" i="41"/>
  <c r="C193" i="41" s="1"/>
  <c r="C403" i="47" l="1"/>
  <c r="E402" i="47"/>
  <c r="D402" i="47"/>
  <c r="C403" i="45"/>
  <c r="D402" i="45"/>
  <c r="E402" i="45"/>
  <c r="C402" i="43"/>
  <c r="E401" i="43"/>
  <c r="D401" i="43"/>
  <c r="D303" i="30"/>
  <c r="B304" i="30"/>
  <c r="C304" i="30" s="1"/>
  <c r="D297" i="38"/>
  <c r="B298" i="38"/>
  <c r="C298" i="38" s="1"/>
  <c r="D193" i="41"/>
  <c r="B194" i="41"/>
  <c r="C194" i="41" s="1"/>
  <c r="C404" i="47" l="1"/>
  <c r="D403" i="47"/>
  <c r="E403" i="47"/>
  <c r="C404" i="45"/>
  <c r="D403" i="45"/>
  <c r="E403" i="45"/>
  <c r="C403" i="43"/>
  <c r="E402" i="43"/>
  <c r="D402" i="43"/>
  <c r="D304" i="30"/>
  <c r="B305" i="30"/>
  <c r="C305" i="30" s="1"/>
  <c r="D298" i="38"/>
  <c r="B299" i="38"/>
  <c r="C299" i="38" s="1"/>
  <c r="D194" i="41"/>
  <c r="B195" i="41"/>
  <c r="C195" i="41" s="1"/>
  <c r="C405" i="47" l="1"/>
  <c r="E404" i="47"/>
  <c r="D404" i="47"/>
  <c r="C405" i="45"/>
  <c r="D404" i="45"/>
  <c r="E404" i="45"/>
  <c r="C404" i="43"/>
  <c r="D403" i="43"/>
  <c r="E403" i="43"/>
  <c r="D305" i="30"/>
  <c r="B306" i="30"/>
  <c r="C306" i="30" s="1"/>
  <c r="D299" i="38"/>
  <c r="B300" i="38"/>
  <c r="C300" i="38" s="1"/>
  <c r="D195" i="41"/>
  <c r="B196" i="41"/>
  <c r="C196" i="41" s="1"/>
  <c r="C406" i="47" l="1"/>
  <c r="E405" i="47"/>
  <c r="D405" i="47"/>
  <c r="C406" i="45"/>
  <c r="E405" i="45"/>
  <c r="D405" i="45"/>
  <c r="C405" i="43"/>
  <c r="D404" i="43"/>
  <c r="E404" i="43"/>
  <c r="D306" i="30"/>
  <c r="B307" i="30"/>
  <c r="C307" i="30" s="1"/>
  <c r="D300" i="38"/>
  <c r="B301" i="38"/>
  <c r="C301" i="38" s="1"/>
  <c r="D196" i="41"/>
  <c r="B197" i="41"/>
  <c r="C197" i="41" s="1"/>
  <c r="C407" i="47" l="1"/>
  <c r="D406" i="47"/>
  <c r="E406" i="47"/>
  <c r="C407" i="45"/>
  <c r="D406" i="45"/>
  <c r="E406" i="45"/>
  <c r="C406" i="43"/>
  <c r="E405" i="43"/>
  <c r="D405" i="43"/>
  <c r="D307" i="30"/>
  <c r="B308" i="30"/>
  <c r="C308" i="30" s="1"/>
  <c r="D301" i="38"/>
  <c r="B302" i="38"/>
  <c r="C302" i="38" s="1"/>
  <c r="D197" i="41"/>
  <c r="B198" i="41"/>
  <c r="C198" i="41" s="1"/>
  <c r="C408" i="47" l="1"/>
  <c r="D407" i="47"/>
  <c r="E407" i="47"/>
  <c r="C408" i="45"/>
  <c r="E407" i="45"/>
  <c r="D407" i="45"/>
  <c r="C407" i="43"/>
  <c r="E406" i="43"/>
  <c r="D406" i="43"/>
  <c r="D308" i="30"/>
  <c r="B309" i="30"/>
  <c r="C309" i="30" s="1"/>
  <c r="D302" i="38"/>
  <c r="B303" i="38"/>
  <c r="C303" i="38" s="1"/>
  <c r="D198" i="41"/>
  <c r="B199" i="41"/>
  <c r="C199" i="41" s="1"/>
  <c r="C409" i="47" l="1"/>
  <c r="E408" i="47"/>
  <c r="D408" i="47"/>
  <c r="C409" i="45"/>
  <c r="D408" i="45"/>
  <c r="E408" i="45"/>
  <c r="C408" i="43"/>
  <c r="D407" i="43"/>
  <c r="E407" i="43"/>
  <c r="D309" i="30"/>
  <c r="B310" i="30"/>
  <c r="C310" i="30" s="1"/>
  <c r="D303" i="38"/>
  <c r="B304" i="38"/>
  <c r="C304" i="38" s="1"/>
  <c r="D199" i="41"/>
  <c r="B200" i="41"/>
  <c r="C200" i="41" s="1"/>
  <c r="C410" i="47" l="1"/>
  <c r="E409" i="47"/>
  <c r="D409" i="47"/>
  <c r="C410" i="45"/>
  <c r="D409" i="45"/>
  <c r="E409" i="45"/>
  <c r="C409" i="43"/>
  <c r="D408" i="43"/>
  <c r="E408" i="43"/>
  <c r="D310" i="30"/>
  <c r="B311" i="30"/>
  <c r="C311" i="30" s="1"/>
  <c r="D304" i="38"/>
  <c r="B305" i="38"/>
  <c r="C305" i="38" s="1"/>
  <c r="D200" i="41"/>
  <c r="B201" i="41"/>
  <c r="C201" i="41" s="1"/>
  <c r="C411" i="47" l="1"/>
  <c r="E410" i="47"/>
  <c r="D410" i="47"/>
  <c r="C411" i="45"/>
  <c r="D410" i="45"/>
  <c r="E410" i="45"/>
  <c r="C410" i="43"/>
  <c r="E409" i="43"/>
  <c r="D409" i="43"/>
  <c r="D311" i="30"/>
  <c r="B312" i="30"/>
  <c r="C312" i="30" s="1"/>
  <c r="D305" i="38"/>
  <c r="B306" i="38"/>
  <c r="C306" i="38" s="1"/>
  <c r="D201" i="41"/>
  <c r="B202" i="41"/>
  <c r="C202" i="41" s="1"/>
  <c r="C412" i="47" l="1"/>
  <c r="D411" i="47"/>
  <c r="E411" i="47"/>
  <c r="C412" i="45"/>
  <c r="D411" i="45"/>
  <c r="E411" i="45"/>
  <c r="C411" i="43"/>
  <c r="E410" i="43"/>
  <c r="D410" i="43"/>
  <c r="D312" i="30"/>
  <c r="B313" i="30"/>
  <c r="C313" i="30" s="1"/>
  <c r="D306" i="38"/>
  <c r="B307" i="38"/>
  <c r="C307" i="38" s="1"/>
  <c r="D202" i="41"/>
  <c r="B203" i="41"/>
  <c r="C203" i="41" s="1"/>
  <c r="C413" i="47" l="1"/>
  <c r="E412" i="47"/>
  <c r="D412" i="47"/>
  <c r="C413" i="45"/>
  <c r="D412" i="45"/>
  <c r="E412" i="45"/>
  <c r="C412" i="43"/>
  <c r="D411" i="43"/>
  <c r="E411" i="43"/>
  <c r="D313" i="30"/>
  <c r="B314" i="30"/>
  <c r="C314" i="30" s="1"/>
  <c r="D307" i="38"/>
  <c r="B308" i="38"/>
  <c r="C308" i="38" s="1"/>
  <c r="D203" i="41"/>
  <c r="B204" i="41"/>
  <c r="C204" i="41" s="1"/>
  <c r="C414" i="47" l="1"/>
  <c r="E413" i="47"/>
  <c r="D413" i="47"/>
  <c r="C414" i="45"/>
  <c r="E413" i="45"/>
  <c r="D413" i="45"/>
  <c r="C413" i="43"/>
  <c r="D412" i="43"/>
  <c r="E412" i="43"/>
  <c r="D314" i="30"/>
  <c r="B315" i="30"/>
  <c r="C315" i="30" s="1"/>
  <c r="B309" i="38"/>
  <c r="C309" i="38" s="1"/>
  <c r="D308" i="38"/>
  <c r="D204" i="41"/>
  <c r="B205" i="41"/>
  <c r="C205" i="41" s="1"/>
  <c r="C415" i="47" l="1"/>
  <c r="D414" i="47"/>
  <c r="E414" i="47"/>
  <c r="C415" i="45"/>
  <c r="E414" i="45"/>
  <c r="D414" i="45"/>
  <c r="C414" i="43"/>
  <c r="D413" i="43"/>
  <c r="E413" i="43"/>
  <c r="D315" i="30"/>
  <c r="B316" i="30"/>
  <c r="C316" i="30" s="1"/>
  <c r="D309" i="38"/>
  <c r="B310" i="38"/>
  <c r="C310" i="38" s="1"/>
  <c r="D205" i="41"/>
  <c r="B206" i="41"/>
  <c r="C206" i="41" s="1"/>
  <c r="C416" i="47" l="1"/>
  <c r="D415" i="47"/>
  <c r="E415" i="47"/>
  <c r="C416" i="45"/>
  <c r="D415" i="45"/>
  <c r="E415" i="45"/>
  <c r="C415" i="43"/>
  <c r="E414" i="43"/>
  <c r="D414" i="43"/>
  <c r="D316" i="30"/>
  <c r="B317" i="30"/>
  <c r="C317" i="30" s="1"/>
  <c r="D310" i="38"/>
  <c r="B311" i="38"/>
  <c r="C311" i="38" s="1"/>
  <c r="D206" i="41"/>
  <c r="B207" i="41"/>
  <c r="C207" i="41" s="1"/>
  <c r="C417" i="47" l="1"/>
  <c r="E416" i="47"/>
  <c r="D416" i="47"/>
  <c r="C417" i="45"/>
  <c r="D416" i="45"/>
  <c r="E416" i="45"/>
  <c r="C416" i="43"/>
  <c r="D415" i="43"/>
  <c r="E415" i="43"/>
  <c r="D317" i="30"/>
  <c r="C318" i="30"/>
  <c r="D311" i="38"/>
  <c r="B312" i="38"/>
  <c r="C312" i="38" s="1"/>
  <c r="D207" i="41"/>
  <c r="B208" i="41"/>
  <c r="C208" i="41" s="1"/>
  <c r="E417" i="47" l="1"/>
  <c r="D417" i="47"/>
  <c r="D417" i="45"/>
  <c r="E417" i="45"/>
  <c r="C417" i="43"/>
  <c r="D416" i="43"/>
  <c r="E416" i="43"/>
  <c r="D318" i="30"/>
  <c r="C319" i="30"/>
  <c r="E318" i="30"/>
  <c r="D312" i="38"/>
  <c r="B313" i="38"/>
  <c r="C313" i="38" s="1"/>
  <c r="D208" i="41"/>
  <c r="B209" i="41"/>
  <c r="C209" i="41" s="1"/>
  <c r="E417" i="43" l="1"/>
  <c r="D417" i="43"/>
  <c r="D319" i="30"/>
  <c r="C320" i="30"/>
  <c r="E319" i="30"/>
  <c r="D313" i="38"/>
  <c r="B314" i="38"/>
  <c r="C314" i="38" s="1"/>
  <c r="D209" i="41"/>
  <c r="B210" i="41"/>
  <c r="C210" i="41" s="1"/>
  <c r="D320" i="30" l="1"/>
  <c r="C321" i="30"/>
  <c r="E320" i="30"/>
  <c r="D314" i="38"/>
  <c r="B315" i="38"/>
  <c r="C315" i="38" s="1"/>
  <c r="D210" i="41"/>
  <c r="B211" i="41"/>
  <c r="C211" i="41" s="1"/>
  <c r="D321" i="30" l="1"/>
  <c r="C322" i="30"/>
  <c r="E321" i="30"/>
  <c r="D315" i="38"/>
  <c r="B316" i="38"/>
  <c r="C316" i="38" s="1"/>
  <c r="D211" i="41"/>
  <c r="B212" i="41"/>
  <c r="C212" i="41" s="1"/>
  <c r="D322" i="30" l="1"/>
  <c r="C323" i="30"/>
  <c r="E322" i="30"/>
  <c r="D316" i="38"/>
  <c r="B317" i="38"/>
  <c r="C317" i="38" s="1"/>
  <c r="D212" i="41"/>
  <c r="B213" i="41"/>
  <c r="C213" i="41" s="1"/>
  <c r="D323" i="30" l="1"/>
  <c r="C324" i="30"/>
  <c r="E323" i="30"/>
  <c r="D317" i="38"/>
  <c r="B318" i="38"/>
  <c r="C318" i="38" s="1"/>
  <c r="D213" i="41"/>
  <c r="B214" i="41"/>
  <c r="C214" i="41" s="1"/>
  <c r="D324" i="30" l="1"/>
  <c r="C325" i="30"/>
  <c r="E324" i="30"/>
  <c r="D318" i="38"/>
  <c r="B319" i="38"/>
  <c r="C319" i="38" s="1"/>
  <c r="D214" i="41"/>
  <c r="B215" i="41"/>
  <c r="C215" i="41" s="1"/>
  <c r="D325" i="30" l="1"/>
  <c r="C326" i="30"/>
  <c r="E325" i="30"/>
  <c r="D319" i="38"/>
  <c r="B320" i="38"/>
  <c r="C320" i="38" s="1"/>
  <c r="D215" i="41"/>
  <c r="B216" i="41"/>
  <c r="C216" i="41" s="1"/>
  <c r="D326" i="30" l="1"/>
  <c r="C327" i="30"/>
  <c r="E326" i="30"/>
  <c r="D320" i="38"/>
  <c r="B321" i="38"/>
  <c r="C321" i="38" s="1"/>
  <c r="D216" i="41"/>
  <c r="B217" i="41"/>
  <c r="C217" i="41" s="1"/>
  <c r="D327" i="30" l="1"/>
  <c r="C328" i="30"/>
  <c r="E327" i="30"/>
  <c r="B322" i="38"/>
  <c r="C322" i="38" s="1"/>
  <c r="D321" i="38"/>
  <c r="D217" i="41"/>
  <c r="B218" i="41"/>
  <c r="C218" i="41" s="1"/>
  <c r="D328" i="30" l="1"/>
  <c r="C329" i="30"/>
  <c r="E328" i="30"/>
  <c r="D322" i="38"/>
  <c r="B323" i="38"/>
  <c r="C323" i="38" s="1"/>
  <c r="D218" i="41"/>
  <c r="B219" i="41"/>
  <c r="C219" i="41" s="1"/>
  <c r="D329" i="30" l="1"/>
  <c r="C330" i="30"/>
  <c r="E329" i="30"/>
  <c r="D323" i="38"/>
  <c r="B324" i="38"/>
  <c r="C324" i="38" s="1"/>
  <c r="D219" i="41"/>
  <c r="B220" i="41"/>
  <c r="C220" i="41" s="1"/>
  <c r="D330" i="30" l="1"/>
  <c r="C331" i="30"/>
  <c r="E330" i="30"/>
  <c r="D324" i="38"/>
  <c r="B325" i="38"/>
  <c r="C325" i="38" s="1"/>
  <c r="D220" i="41"/>
  <c r="B221" i="41"/>
  <c r="C221" i="41" s="1"/>
  <c r="D331" i="30" l="1"/>
  <c r="C332" i="30"/>
  <c r="E331" i="30"/>
  <c r="D325" i="38"/>
  <c r="B326" i="38"/>
  <c r="C326" i="38" s="1"/>
  <c r="D221" i="41"/>
  <c r="B222" i="41"/>
  <c r="C222" i="41" s="1"/>
  <c r="C333" i="30" l="1"/>
  <c r="D332" i="30"/>
  <c r="E332" i="30"/>
  <c r="D326" i="38"/>
  <c r="B327" i="38"/>
  <c r="C327" i="38" s="1"/>
  <c r="D222" i="41"/>
  <c r="B223" i="41"/>
  <c r="C223" i="41" s="1"/>
  <c r="C334" i="30" l="1"/>
  <c r="D333" i="30"/>
  <c r="E333" i="30"/>
  <c r="D327" i="38"/>
  <c r="B328" i="38"/>
  <c r="C328" i="38" s="1"/>
  <c r="D223" i="41"/>
  <c r="B224" i="41"/>
  <c r="C224" i="41" s="1"/>
  <c r="C335" i="30" l="1"/>
  <c r="D334" i="30"/>
  <c r="E334" i="30"/>
  <c r="D328" i="38"/>
  <c r="B329" i="38"/>
  <c r="C329" i="38" s="1"/>
  <c r="D224" i="41"/>
  <c r="B225" i="41"/>
  <c r="C225" i="41" s="1"/>
  <c r="C336" i="30" l="1"/>
  <c r="D335" i="30"/>
  <c r="E335" i="30"/>
  <c r="B330" i="38"/>
  <c r="C330" i="38" s="1"/>
  <c r="D329" i="38"/>
  <c r="D225" i="41"/>
  <c r="B226" i="41"/>
  <c r="C226" i="41" s="1"/>
  <c r="C337" i="30" l="1"/>
  <c r="E336" i="30"/>
  <c r="D336" i="30"/>
  <c r="D330" i="38"/>
  <c r="B331" i="38"/>
  <c r="C331" i="38" s="1"/>
  <c r="D226" i="41"/>
  <c r="B227" i="41"/>
  <c r="C227" i="41" s="1"/>
  <c r="C338" i="30" l="1"/>
  <c r="D337" i="30"/>
  <c r="E337" i="30"/>
  <c r="D331" i="38"/>
  <c r="B332" i="38"/>
  <c r="C332" i="38" s="1"/>
  <c r="D227" i="41"/>
  <c r="B228" i="41"/>
  <c r="C228" i="41" s="1"/>
  <c r="C339" i="30" l="1"/>
  <c r="D338" i="30"/>
  <c r="E338" i="30"/>
  <c r="D332" i="38"/>
  <c r="B333" i="38"/>
  <c r="C333" i="38" s="1"/>
  <c r="D228" i="41"/>
  <c r="B229" i="41"/>
  <c r="C229" i="41" s="1"/>
  <c r="C340" i="30" l="1"/>
  <c r="D339" i="30"/>
  <c r="E339" i="30"/>
  <c r="D333" i="38"/>
  <c r="B334" i="38"/>
  <c r="C334" i="38" s="1"/>
  <c r="D229" i="41"/>
  <c r="B230" i="41"/>
  <c r="C230" i="41" s="1"/>
  <c r="C341" i="30" l="1"/>
  <c r="D340" i="30"/>
  <c r="E340" i="30"/>
  <c r="D334" i="38"/>
  <c r="B335" i="38"/>
  <c r="C335" i="38" s="1"/>
  <c r="D230" i="41"/>
  <c r="B231" i="41"/>
  <c r="C231" i="41" s="1"/>
  <c r="C342" i="30" l="1"/>
  <c r="D341" i="30"/>
  <c r="E341" i="30"/>
  <c r="D335" i="38"/>
  <c r="B336" i="38"/>
  <c r="C336" i="38" s="1"/>
  <c r="D231" i="41"/>
  <c r="B232" i="41"/>
  <c r="C232" i="41" s="1"/>
  <c r="C343" i="30" l="1"/>
  <c r="D342" i="30"/>
  <c r="E342" i="30"/>
  <c r="D336" i="38"/>
  <c r="B337" i="38"/>
  <c r="C337" i="38" s="1"/>
  <c r="D232" i="41"/>
  <c r="B233" i="41"/>
  <c r="C233" i="41" s="1"/>
  <c r="C344" i="30" l="1"/>
  <c r="D343" i="30"/>
  <c r="E343" i="30"/>
  <c r="D337" i="38"/>
  <c r="B338" i="38"/>
  <c r="C338" i="38" s="1"/>
  <c r="D233" i="41"/>
  <c r="B234" i="41"/>
  <c r="C234" i="41" s="1"/>
  <c r="C345" i="30" l="1"/>
  <c r="D344" i="30"/>
  <c r="E344" i="30"/>
  <c r="B339" i="38"/>
  <c r="C339" i="38" s="1"/>
  <c r="D338" i="38"/>
  <c r="D234" i="41"/>
  <c r="B235" i="41"/>
  <c r="C235" i="41" s="1"/>
  <c r="C346" i="30" l="1"/>
  <c r="D345" i="30"/>
  <c r="E345" i="30"/>
  <c r="D339" i="38"/>
  <c r="B340" i="38"/>
  <c r="C340" i="38" s="1"/>
  <c r="D235" i="41"/>
  <c r="B236" i="41"/>
  <c r="C236" i="41" s="1"/>
  <c r="C347" i="30" l="1"/>
  <c r="D346" i="30"/>
  <c r="E346" i="30"/>
  <c r="B341" i="38"/>
  <c r="C341" i="38" s="1"/>
  <c r="D340" i="38"/>
  <c r="D236" i="41"/>
  <c r="B237" i="41"/>
  <c r="C237" i="41" s="1"/>
  <c r="C348" i="30" l="1"/>
  <c r="D347" i="30"/>
  <c r="E347" i="30"/>
  <c r="D341" i="38"/>
  <c r="B342" i="38"/>
  <c r="C342" i="38" s="1"/>
  <c r="D237" i="41"/>
  <c r="B238" i="41"/>
  <c r="C238" i="41" s="1"/>
  <c r="C349" i="30" l="1"/>
  <c r="D348" i="30"/>
  <c r="E348" i="30"/>
  <c r="B343" i="38"/>
  <c r="C343" i="38" s="1"/>
  <c r="D342" i="38"/>
  <c r="D238" i="41"/>
  <c r="B239" i="41"/>
  <c r="C239" i="41" s="1"/>
  <c r="C350" i="30" l="1"/>
  <c r="D349" i="30"/>
  <c r="E349" i="30"/>
  <c r="D343" i="38"/>
  <c r="B344" i="38"/>
  <c r="C344" i="38" s="1"/>
  <c r="D239" i="41"/>
  <c r="B240" i="41"/>
  <c r="C240" i="41" s="1"/>
  <c r="C351" i="30" l="1"/>
  <c r="D350" i="30"/>
  <c r="E350" i="30"/>
  <c r="D344" i="38"/>
  <c r="B345" i="38"/>
  <c r="C345" i="38" s="1"/>
  <c r="D240" i="41"/>
  <c r="B241" i="41"/>
  <c r="C241" i="41" s="1"/>
  <c r="C352" i="30" l="1"/>
  <c r="D351" i="30"/>
  <c r="E351" i="30"/>
  <c r="D345" i="38"/>
  <c r="B346" i="38"/>
  <c r="C346" i="38" s="1"/>
  <c r="D241" i="41"/>
  <c r="B242" i="41"/>
  <c r="C242" i="41" s="1"/>
  <c r="C353" i="30" l="1"/>
  <c r="D352" i="30"/>
  <c r="E352" i="30"/>
  <c r="D346" i="38"/>
  <c r="B347" i="38"/>
  <c r="C347" i="38" s="1"/>
  <c r="D242" i="41"/>
  <c r="B243" i="41"/>
  <c r="C243" i="41" s="1"/>
  <c r="C354" i="30" l="1"/>
  <c r="D353" i="30"/>
  <c r="E353" i="30"/>
  <c r="D347" i="38"/>
  <c r="B348" i="38"/>
  <c r="C348" i="38" s="1"/>
  <c r="D243" i="41"/>
  <c r="B244" i="41"/>
  <c r="C244" i="41" s="1"/>
  <c r="C355" i="30" l="1"/>
  <c r="D354" i="30"/>
  <c r="E354" i="30"/>
  <c r="D348" i="38"/>
  <c r="B349" i="38"/>
  <c r="C349" i="38" s="1"/>
  <c r="D244" i="41"/>
  <c r="B245" i="41"/>
  <c r="C245" i="41" s="1"/>
  <c r="C356" i="30" l="1"/>
  <c r="D355" i="30"/>
  <c r="E355" i="30"/>
  <c r="D349" i="38"/>
  <c r="B350" i="38"/>
  <c r="C350" i="38" s="1"/>
  <c r="D245" i="41"/>
  <c r="B246" i="41"/>
  <c r="C246" i="41" s="1"/>
  <c r="C357" i="30" l="1"/>
  <c r="D356" i="30"/>
  <c r="E356" i="30"/>
  <c r="D350" i="38"/>
  <c r="B351" i="38"/>
  <c r="C351" i="38" s="1"/>
  <c r="D246" i="41"/>
  <c r="B247" i="41"/>
  <c r="C247" i="41" s="1"/>
  <c r="D357" i="30" l="1"/>
  <c r="C358" i="30"/>
  <c r="E357" i="30"/>
  <c r="D351" i="38"/>
  <c r="B352" i="38"/>
  <c r="C352" i="38" s="1"/>
  <c r="D247" i="41"/>
  <c r="B248" i="41"/>
  <c r="C248" i="41" s="1"/>
  <c r="D358" i="30" l="1"/>
  <c r="C359" i="30"/>
  <c r="E358" i="30"/>
  <c r="D352" i="38"/>
  <c r="B353" i="38"/>
  <c r="C353" i="38" s="1"/>
  <c r="D248" i="41"/>
  <c r="B249" i="41"/>
  <c r="C249" i="41" s="1"/>
  <c r="D359" i="30" l="1"/>
  <c r="C360" i="30"/>
  <c r="E359" i="30"/>
  <c r="D353" i="38"/>
  <c r="B354" i="38"/>
  <c r="C354" i="38" s="1"/>
  <c r="D249" i="41"/>
  <c r="B250" i="41"/>
  <c r="C250" i="41" s="1"/>
  <c r="D360" i="30" l="1"/>
  <c r="C361" i="30"/>
  <c r="E360" i="30"/>
  <c r="D354" i="38"/>
  <c r="B355" i="38"/>
  <c r="C355" i="38" s="1"/>
  <c r="D250" i="41"/>
  <c r="B251" i="41"/>
  <c r="C251" i="41" s="1"/>
  <c r="D361" i="30" l="1"/>
  <c r="C362" i="30"/>
  <c r="E361" i="30"/>
  <c r="D355" i="38"/>
  <c r="B356" i="38"/>
  <c r="C356" i="38" s="1"/>
  <c r="D251" i="41"/>
  <c r="B252" i="41"/>
  <c r="C252" i="41" s="1"/>
  <c r="D362" i="30" l="1"/>
  <c r="C363" i="30"/>
  <c r="E362" i="30"/>
  <c r="D356" i="38"/>
  <c r="B357" i="38"/>
  <c r="C357" i="38" s="1"/>
  <c r="D252" i="41"/>
  <c r="B253" i="41"/>
  <c r="C253" i="41" s="1"/>
  <c r="D363" i="30" l="1"/>
  <c r="C364" i="30"/>
  <c r="E363" i="30"/>
  <c r="D357" i="38"/>
  <c r="B358" i="38"/>
  <c r="C358" i="38" s="1"/>
  <c r="D253" i="41"/>
  <c r="B254" i="41"/>
  <c r="C254" i="41" s="1"/>
  <c r="D364" i="30" l="1"/>
  <c r="C365" i="30"/>
  <c r="E364" i="30"/>
  <c r="D358" i="38"/>
  <c r="B359" i="38"/>
  <c r="C359" i="38" s="1"/>
  <c r="D254" i="41"/>
  <c r="B255" i="41"/>
  <c r="C255" i="41" s="1"/>
  <c r="D365" i="30" l="1"/>
  <c r="C366" i="30"/>
  <c r="E365" i="30"/>
  <c r="D359" i="38"/>
  <c r="B360" i="38"/>
  <c r="C360" i="38" s="1"/>
  <c r="D255" i="41"/>
  <c r="B256" i="41"/>
  <c r="C256" i="41" s="1"/>
  <c r="D366" i="30" l="1"/>
  <c r="C367" i="30"/>
  <c r="E366" i="30"/>
  <c r="D360" i="38"/>
  <c r="B361" i="38"/>
  <c r="C361" i="38" s="1"/>
  <c r="D256" i="41"/>
  <c r="B257" i="41"/>
  <c r="C257" i="41" s="1"/>
  <c r="D367" i="30" l="1"/>
  <c r="C368" i="30"/>
  <c r="E367" i="30"/>
  <c r="D361" i="38"/>
  <c r="B362" i="38"/>
  <c r="C362" i="38" s="1"/>
  <c r="D257" i="41"/>
  <c r="B258" i="41"/>
  <c r="C258" i="41" s="1"/>
  <c r="D368" i="30" l="1"/>
  <c r="C369" i="30"/>
  <c r="E368" i="30"/>
  <c r="D362" i="38"/>
  <c r="B363" i="38"/>
  <c r="C363" i="38" s="1"/>
  <c r="D258" i="41"/>
  <c r="B259" i="41"/>
  <c r="C259" i="41" s="1"/>
  <c r="D369" i="30" l="1"/>
  <c r="C370" i="30"/>
  <c r="E369" i="30"/>
  <c r="D363" i="38"/>
  <c r="B364" i="38"/>
  <c r="C364" i="38" s="1"/>
  <c r="D259" i="41"/>
  <c r="B260" i="41"/>
  <c r="C260" i="41" s="1"/>
  <c r="D370" i="30" l="1"/>
  <c r="C371" i="30"/>
  <c r="E370" i="30"/>
  <c r="D364" i="38"/>
  <c r="B365" i="38"/>
  <c r="C365" i="38" s="1"/>
  <c r="D260" i="41"/>
  <c r="B261" i="41"/>
  <c r="C261" i="41" s="1"/>
  <c r="D371" i="30" l="1"/>
  <c r="C372" i="30"/>
  <c r="E371" i="30"/>
  <c r="D365" i="38"/>
  <c r="B366" i="38"/>
  <c r="C366" i="38" s="1"/>
  <c r="D261" i="41"/>
  <c r="B262" i="41"/>
  <c r="C262" i="41" s="1"/>
  <c r="D372" i="30" l="1"/>
  <c r="C373" i="30"/>
  <c r="E372" i="30"/>
  <c r="D366" i="38"/>
  <c r="B367" i="38"/>
  <c r="C367" i="38" s="1"/>
  <c r="D262" i="41"/>
  <c r="B263" i="41"/>
  <c r="C263" i="41" s="1"/>
  <c r="D373" i="30" l="1"/>
  <c r="C374" i="30"/>
  <c r="E373" i="30"/>
  <c r="C368" i="38"/>
  <c r="D367" i="38"/>
  <c r="D263" i="41"/>
  <c r="B264" i="41"/>
  <c r="C264" i="41" s="1"/>
  <c r="D374" i="30" l="1"/>
  <c r="C375" i="30"/>
  <c r="E374" i="30"/>
  <c r="C369" i="38"/>
  <c r="E368" i="38"/>
  <c r="D368" i="38"/>
  <c r="D264" i="41"/>
  <c r="B265" i="41"/>
  <c r="C265" i="41" s="1"/>
  <c r="D375" i="30" l="1"/>
  <c r="C376" i="30"/>
  <c r="E375" i="30"/>
  <c r="D369" i="38"/>
  <c r="E369" i="38"/>
  <c r="C370" i="38"/>
  <c r="D265" i="41"/>
  <c r="B266" i="41"/>
  <c r="C266" i="41" s="1"/>
  <c r="D376" i="30" l="1"/>
  <c r="C377" i="30"/>
  <c r="E376" i="30"/>
  <c r="E370" i="38"/>
  <c r="D370" i="38"/>
  <c r="C371" i="38"/>
  <c r="D266" i="41"/>
  <c r="B267" i="41"/>
  <c r="C267" i="41" s="1"/>
  <c r="D377" i="30" l="1"/>
  <c r="C378" i="30"/>
  <c r="E377" i="30"/>
  <c r="D371" i="38"/>
  <c r="C372" i="38"/>
  <c r="E371" i="38"/>
  <c r="D267" i="41"/>
  <c r="B268" i="41"/>
  <c r="C268" i="41" s="1"/>
  <c r="D378" i="30" l="1"/>
  <c r="C379" i="30"/>
  <c r="E378" i="30"/>
  <c r="D372" i="38"/>
  <c r="E372" i="38"/>
  <c r="C373" i="38"/>
  <c r="D268" i="41"/>
  <c r="B269" i="41"/>
  <c r="C269" i="41" s="1"/>
  <c r="D379" i="30" l="1"/>
  <c r="C380" i="30"/>
  <c r="E379" i="30"/>
  <c r="D373" i="38"/>
  <c r="C374" i="38"/>
  <c r="E373" i="38"/>
  <c r="D269" i="41"/>
  <c r="B270" i="41"/>
  <c r="C270" i="41" s="1"/>
  <c r="D380" i="30" l="1"/>
  <c r="C381" i="30"/>
  <c r="E380" i="30"/>
  <c r="D374" i="38"/>
  <c r="C375" i="38"/>
  <c r="E374" i="38"/>
  <c r="D270" i="41"/>
  <c r="B271" i="41"/>
  <c r="C271" i="41" s="1"/>
  <c r="D381" i="30" l="1"/>
  <c r="C382" i="30"/>
  <c r="E381" i="30"/>
  <c r="C376" i="38"/>
  <c r="D375" i="38"/>
  <c r="E375" i="38"/>
  <c r="D271" i="41"/>
  <c r="B272" i="41"/>
  <c r="C272" i="41" s="1"/>
  <c r="D382" i="30" l="1"/>
  <c r="C383" i="30"/>
  <c r="E382" i="30"/>
  <c r="E376" i="38"/>
  <c r="D376" i="38"/>
  <c r="C377" i="38"/>
  <c r="D272" i="41"/>
  <c r="B273" i="41"/>
  <c r="C273" i="41" s="1"/>
  <c r="D383" i="30" l="1"/>
  <c r="C384" i="30"/>
  <c r="E383" i="30"/>
  <c r="E377" i="38"/>
  <c r="D377" i="38"/>
  <c r="C378" i="38"/>
  <c r="D273" i="41"/>
  <c r="B274" i="41"/>
  <c r="C274" i="41" s="1"/>
  <c r="D384" i="30" l="1"/>
  <c r="C385" i="30"/>
  <c r="E384" i="30"/>
  <c r="C379" i="38"/>
  <c r="D378" i="38"/>
  <c r="E378" i="38"/>
  <c r="D274" i="41"/>
  <c r="B275" i="41"/>
  <c r="C275" i="41" s="1"/>
  <c r="D385" i="30" l="1"/>
  <c r="C386" i="30"/>
  <c r="E385" i="30"/>
  <c r="E379" i="38"/>
  <c r="D379" i="38"/>
  <c r="C380" i="38"/>
  <c r="D275" i="41"/>
  <c r="B276" i="41"/>
  <c r="C276" i="41" s="1"/>
  <c r="D386" i="30" l="1"/>
  <c r="C387" i="30"/>
  <c r="E386" i="30"/>
  <c r="D380" i="38"/>
  <c r="C381" i="38"/>
  <c r="E380" i="38"/>
  <c r="D276" i="41"/>
  <c r="B277" i="41"/>
  <c r="C277" i="41" s="1"/>
  <c r="D387" i="30" l="1"/>
  <c r="C388" i="30"/>
  <c r="E387" i="30"/>
  <c r="D381" i="38"/>
  <c r="E381" i="38"/>
  <c r="C382" i="38"/>
  <c r="D277" i="41"/>
  <c r="B278" i="41"/>
  <c r="C278" i="41" s="1"/>
  <c r="D388" i="30" l="1"/>
  <c r="C389" i="30"/>
  <c r="E388" i="30"/>
  <c r="C383" i="38"/>
  <c r="D382" i="38"/>
  <c r="E382" i="38"/>
  <c r="D278" i="41"/>
  <c r="B279" i="41"/>
  <c r="C279" i="41" s="1"/>
  <c r="D389" i="30" l="1"/>
  <c r="C390" i="30"/>
  <c r="E389" i="30"/>
  <c r="C384" i="38"/>
  <c r="E383" i="38"/>
  <c r="D383" i="38"/>
  <c r="D279" i="41"/>
  <c r="B280" i="41"/>
  <c r="C280" i="41" s="1"/>
  <c r="D390" i="30" l="1"/>
  <c r="C391" i="30"/>
  <c r="E390" i="30"/>
  <c r="C385" i="38"/>
  <c r="D384" i="38"/>
  <c r="E384" i="38"/>
  <c r="D280" i="41"/>
  <c r="B281" i="41"/>
  <c r="C281" i="41" s="1"/>
  <c r="D391" i="30" l="1"/>
  <c r="C392" i="30"/>
  <c r="E391" i="30"/>
  <c r="C386" i="38"/>
  <c r="D385" i="38"/>
  <c r="E385" i="38"/>
  <c r="D281" i="41"/>
  <c r="B282" i="41"/>
  <c r="C282" i="41" s="1"/>
  <c r="D392" i="30" l="1"/>
  <c r="C393" i="30"/>
  <c r="E392" i="30"/>
  <c r="C387" i="38"/>
  <c r="D386" i="38"/>
  <c r="E386" i="38"/>
  <c r="D282" i="41"/>
  <c r="B283" i="41"/>
  <c r="C283" i="41" s="1"/>
  <c r="D393" i="30" l="1"/>
  <c r="C394" i="30"/>
  <c r="E393" i="30"/>
  <c r="C388" i="38"/>
  <c r="E387" i="38"/>
  <c r="D387" i="38"/>
  <c r="D283" i="41"/>
  <c r="B284" i="41"/>
  <c r="C284" i="41" s="1"/>
  <c r="D394" i="30" l="1"/>
  <c r="C395" i="30"/>
  <c r="E394" i="30"/>
  <c r="D388" i="38"/>
  <c r="E388" i="38"/>
  <c r="C389" i="38"/>
  <c r="D284" i="41"/>
  <c r="B285" i="41"/>
  <c r="C285" i="41" s="1"/>
  <c r="D395" i="30" l="1"/>
  <c r="C396" i="30"/>
  <c r="E395" i="30"/>
  <c r="C390" i="38"/>
  <c r="D389" i="38"/>
  <c r="E389" i="38"/>
  <c r="D285" i="41"/>
  <c r="B286" i="41"/>
  <c r="C286" i="41" s="1"/>
  <c r="D396" i="30" l="1"/>
  <c r="C397" i="30"/>
  <c r="E396" i="30"/>
  <c r="E390" i="38"/>
  <c r="C391" i="38"/>
  <c r="D390" i="38"/>
  <c r="D286" i="41"/>
  <c r="B287" i="41"/>
  <c r="C287" i="41" s="1"/>
  <c r="D397" i="30" l="1"/>
  <c r="C398" i="30"/>
  <c r="E397" i="30"/>
  <c r="E391" i="38"/>
  <c r="D391" i="38"/>
  <c r="C392" i="38"/>
  <c r="D287" i="41"/>
  <c r="B288" i="41"/>
  <c r="C288" i="41" s="1"/>
  <c r="D398" i="30" l="1"/>
  <c r="C399" i="30"/>
  <c r="E398" i="30"/>
  <c r="C393" i="38"/>
  <c r="D392" i="38"/>
  <c r="E392" i="38"/>
  <c r="D288" i="41"/>
  <c r="B289" i="41"/>
  <c r="C289" i="41" s="1"/>
  <c r="D399" i="30" l="1"/>
  <c r="C400" i="30"/>
  <c r="E399" i="30"/>
  <c r="D393" i="38"/>
  <c r="E393" i="38"/>
  <c r="C394" i="38"/>
  <c r="D289" i="41"/>
  <c r="B290" i="41"/>
  <c r="C290" i="41" s="1"/>
  <c r="D400" i="30" l="1"/>
  <c r="C401" i="30"/>
  <c r="E400" i="30"/>
  <c r="D394" i="38"/>
  <c r="E394" i="38"/>
  <c r="C395" i="38"/>
  <c r="D290" i="41"/>
  <c r="B291" i="41"/>
  <c r="C291" i="41" s="1"/>
  <c r="D401" i="30" l="1"/>
  <c r="C402" i="30"/>
  <c r="E401" i="30"/>
  <c r="E395" i="38"/>
  <c r="D395" i="38"/>
  <c r="C396" i="38"/>
  <c r="D291" i="41"/>
  <c r="B292" i="41"/>
  <c r="C292" i="41" s="1"/>
  <c r="D402" i="30" l="1"/>
  <c r="C403" i="30"/>
  <c r="E402" i="30"/>
  <c r="C397" i="38"/>
  <c r="E396" i="38"/>
  <c r="D396" i="38"/>
  <c r="D292" i="41"/>
  <c r="B293" i="41"/>
  <c r="C293" i="41" s="1"/>
  <c r="D403" i="30" l="1"/>
  <c r="C404" i="30"/>
  <c r="E403" i="30"/>
  <c r="C398" i="38"/>
  <c r="D397" i="38"/>
  <c r="E397" i="38"/>
  <c r="D293" i="41"/>
  <c r="B294" i="41"/>
  <c r="C294" i="41" s="1"/>
  <c r="D404" i="30" l="1"/>
  <c r="C405" i="30"/>
  <c r="E404" i="30"/>
  <c r="C399" i="38"/>
  <c r="D398" i="38"/>
  <c r="E398" i="38"/>
  <c r="D294" i="41"/>
  <c r="B295" i="41"/>
  <c r="C295" i="41" s="1"/>
  <c r="D405" i="30" l="1"/>
  <c r="C406" i="30"/>
  <c r="E405" i="30"/>
  <c r="C400" i="38"/>
  <c r="E399" i="38"/>
  <c r="D399" i="38"/>
  <c r="D295" i="41"/>
  <c r="B296" i="41"/>
  <c r="C296" i="41" s="1"/>
  <c r="D406" i="30" l="1"/>
  <c r="C407" i="30"/>
  <c r="E406" i="30"/>
  <c r="C401" i="38"/>
  <c r="D400" i="38"/>
  <c r="E400" i="38"/>
  <c r="D296" i="41"/>
  <c r="B297" i="41"/>
  <c r="C297" i="41" s="1"/>
  <c r="D407" i="30" l="1"/>
  <c r="C408" i="30"/>
  <c r="E407" i="30"/>
  <c r="C402" i="38"/>
  <c r="D401" i="38"/>
  <c r="E401" i="38"/>
  <c r="D297" i="41"/>
  <c r="B298" i="41"/>
  <c r="C298" i="41" s="1"/>
  <c r="D408" i="30" l="1"/>
  <c r="C409" i="30"/>
  <c r="E408" i="30"/>
  <c r="C403" i="38"/>
  <c r="D402" i="38"/>
  <c r="E402" i="38"/>
  <c r="D298" i="41"/>
  <c r="B299" i="41"/>
  <c r="C299" i="41" s="1"/>
  <c r="D409" i="30" l="1"/>
  <c r="C410" i="30"/>
  <c r="E409" i="30"/>
  <c r="D403" i="38"/>
  <c r="E403" i="38"/>
  <c r="C404" i="38"/>
  <c r="D299" i="41"/>
  <c r="B300" i="41"/>
  <c r="C300" i="41" s="1"/>
  <c r="D410" i="30" l="1"/>
  <c r="C411" i="30"/>
  <c r="E410" i="30"/>
  <c r="C405" i="38"/>
  <c r="D404" i="38"/>
  <c r="E404" i="38"/>
  <c r="D300" i="41"/>
  <c r="B301" i="41"/>
  <c r="C301" i="41" s="1"/>
  <c r="D411" i="30" l="1"/>
  <c r="C412" i="30"/>
  <c r="E411" i="30"/>
  <c r="C406" i="38"/>
  <c r="D405" i="38"/>
  <c r="E405" i="38"/>
  <c r="D301" i="41"/>
  <c r="B302" i="41"/>
  <c r="C302" i="41" s="1"/>
  <c r="D412" i="30" l="1"/>
  <c r="C413" i="30"/>
  <c r="E412" i="30"/>
  <c r="C407" i="38"/>
  <c r="D406" i="38"/>
  <c r="E406" i="38"/>
  <c r="D302" i="41"/>
  <c r="B303" i="41"/>
  <c r="C303" i="41" s="1"/>
  <c r="D413" i="30" l="1"/>
  <c r="C414" i="30"/>
  <c r="E413" i="30"/>
  <c r="D407" i="38"/>
  <c r="E407" i="38"/>
  <c r="C408" i="38"/>
  <c r="D303" i="41"/>
  <c r="B304" i="41"/>
  <c r="C304" i="41" s="1"/>
  <c r="D414" i="30" l="1"/>
  <c r="C415" i="30"/>
  <c r="E414" i="30"/>
  <c r="C409" i="38"/>
  <c r="D408" i="38"/>
  <c r="E408" i="38"/>
  <c r="D304" i="41"/>
  <c r="B305" i="41"/>
  <c r="C305" i="41" s="1"/>
  <c r="D415" i="30" l="1"/>
  <c r="C416" i="30"/>
  <c r="E415" i="30"/>
  <c r="C410" i="38"/>
  <c r="D409" i="38"/>
  <c r="E409" i="38"/>
  <c r="D305" i="41"/>
  <c r="B306" i="41"/>
  <c r="C306" i="41" s="1"/>
  <c r="D416" i="30" l="1"/>
  <c r="C417" i="30"/>
  <c r="E416" i="30"/>
  <c r="C411" i="38"/>
  <c r="D410" i="38"/>
  <c r="E410" i="38"/>
  <c r="D306" i="41"/>
  <c r="B307" i="41"/>
  <c r="C307" i="41" s="1"/>
  <c r="D417" i="30" l="1"/>
  <c r="E417" i="30"/>
  <c r="D411" i="38"/>
  <c r="C412" i="38"/>
  <c r="E411" i="38"/>
  <c r="D307" i="41"/>
  <c r="B308" i="41"/>
  <c r="C308" i="41" s="1"/>
  <c r="D412" i="38" l="1"/>
  <c r="C413" i="38"/>
  <c r="E412" i="38"/>
  <c r="D308" i="41"/>
  <c r="B309" i="41"/>
  <c r="C309" i="41" s="1"/>
  <c r="D413" i="38" l="1"/>
  <c r="C414" i="38"/>
  <c r="E413" i="38"/>
  <c r="D309" i="41"/>
  <c r="B310" i="41"/>
  <c r="C310" i="41" s="1"/>
  <c r="D414" i="38" l="1"/>
  <c r="C415" i="38"/>
  <c r="E414" i="38"/>
  <c r="D310" i="41"/>
  <c r="B311" i="41"/>
  <c r="C311" i="41" s="1"/>
  <c r="E415" i="38" l="1"/>
  <c r="D415" i="38"/>
  <c r="C416" i="38"/>
  <c r="D311" i="41"/>
  <c r="B312" i="41"/>
  <c r="C312" i="41" s="1"/>
  <c r="D416" i="38" l="1"/>
  <c r="C417" i="38"/>
  <c r="E416" i="38"/>
  <c r="D312" i="41"/>
  <c r="B313" i="41"/>
  <c r="C313" i="41" s="1"/>
  <c r="D417" i="38" l="1"/>
  <c r="C418" i="38"/>
  <c r="E417" i="38"/>
  <c r="D313" i="41"/>
  <c r="B314" i="41"/>
  <c r="C314" i="41" s="1"/>
  <c r="D418" i="38" l="1"/>
  <c r="C419" i="38"/>
  <c r="E418" i="38"/>
  <c r="D314" i="41"/>
  <c r="B315" i="41"/>
  <c r="C315" i="41" s="1"/>
  <c r="D419" i="38" l="1"/>
  <c r="C420" i="38"/>
  <c r="E419" i="38"/>
  <c r="D315" i="41"/>
  <c r="B316" i="41"/>
  <c r="C316" i="41" s="1"/>
  <c r="D420" i="38" l="1"/>
  <c r="C421" i="38"/>
  <c r="E420" i="38"/>
  <c r="D316" i="41"/>
  <c r="B317" i="41"/>
  <c r="C317" i="41" s="1"/>
  <c r="D421" i="38" l="1"/>
  <c r="C422" i="38"/>
  <c r="E421" i="38"/>
  <c r="D317" i="41"/>
  <c r="C318" i="41"/>
  <c r="D318" i="41" l="1"/>
  <c r="E318" i="41"/>
  <c r="E422" i="38"/>
  <c r="D422" i="38"/>
  <c r="C423" i="38"/>
  <c r="C319" i="41"/>
  <c r="D319" i="41" l="1"/>
  <c r="E319" i="41"/>
  <c r="D423" i="38"/>
  <c r="C424" i="38"/>
  <c r="E423" i="38"/>
  <c r="C320" i="41"/>
  <c r="D320" i="41" l="1"/>
  <c r="E320" i="41"/>
  <c r="D424" i="38"/>
  <c r="C425" i="38"/>
  <c r="E424" i="38"/>
  <c r="C321" i="41"/>
  <c r="D321" i="41" l="1"/>
  <c r="E321" i="41"/>
  <c r="D425" i="38"/>
  <c r="C426" i="38"/>
  <c r="E425" i="38"/>
  <c r="C322" i="41"/>
  <c r="D322" i="41" l="1"/>
  <c r="E322" i="41"/>
  <c r="D426" i="38"/>
  <c r="C427" i="38"/>
  <c r="E426" i="38"/>
  <c r="C323" i="41"/>
  <c r="D323" i="41" l="1"/>
  <c r="E323" i="41"/>
  <c r="D427" i="38"/>
  <c r="C428" i="38"/>
  <c r="E427" i="38"/>
  <c r="C324" i="41"/>
  <c r="D324" i="41" l="1"/>
  <c r="E324" i="41"/>
  <c r="D428" i="38"/>
  <c r="C429" i="38"/>
  <c r="E428" i="38"/>
  <c r="C325" i="41"/>
  <c r="D325" i="41" l="1"/>
  <c r="E325" i="41"/>
  <c r="D429" i="38"/>
  <c r="C430" i="38"/>
  <c r="E429" i="38"/>
  <c r="C326" i="41"/>
  <c r="D326" i="41" l="1"/>
  <c r="E326" i="41"/>
  <c r="E430" i="38"/>
  <c r="D430" i="38"/>
  <c r="C431" i="38"/>
  <c r="C327" i="41"/>
  <c r="D327" i="41" l="1"/>
  <c r="E327" i="41"/>
  <c r="E431" i="38"/>
  <c r="D431" i="38"/>
  <c r="C432" i="38"/>
  <c r="C328" i="41"/>
  <c r="D328" i="41" l="1"/>
  <c r="E328" i="41"/>
  <c r="D432" i="38"/>
  <c r="C433" i="38"/>
  <c r="E432" i="38"/>
  <c r="C329" i="41"/>
  <c r="D329" i="41" l="1"/>
  <c r="E329" i="41"/>
  <c r="D433" i="38"/>
  <c r="C434" i="38"/>
  <c r="E433" i="38"/>
  <c r="C330" i="41"/>
  <c r="D330" i="41" l="1"/>
  <c r="E330" i="41"/>
  <c r="C435" i="38"/>
  <c r="E434" i="38"/>
  <c r="D434" i="38"/>
  <c r="C331" i="41"/>
  <c r="D331" i="41" l="1"/>
  <c r="E331" i="41"/>
  <c r="D435" i="38"/>
  <c r="C436" i="38"/>
  <c r="E435" i="38"/>
  <c r="C332" i="41"/>
  <c r="D332" i="41" l="1"/>
  <c r="E332" i="41"/>
  <c r="D436" i="38"/>
  <c r="C437" i="38"/>
  <c r="E436" i="38"/>
  <c r="C333" i="41"/>
  <c r="D333" i="41" l="1"/>
  <c r="E333" i="41"/>
  <c r="D437" i="38"/>
  <c r="C438" i="38"/>
  <c r="E437" i="38"/>
  <c r="C334" i="41"/>
  <c r="D334" i="41" l="1"/>
  <c r="E334" i="41"/>
  <c r="D438" i="38"/>
  <c r="C439" i="38"/>
  <c r="E438" i="38"/>
  <c r="C335" i="41"/>
  <c r="D335" i="41" l="1"/>
  <c r="E335" i="41"/>
  <c r="D439" i="38"/>
  <c r="C440" i="38"/>
  <c r="E439" i="38"/>
  <c r="C336" i="41"/>
  <c r="D336" i="41" l="1"/>
  <c r="E336" i="41"/>
  <c r="D440" i="38"/>
  <c r="E440" i="38"/>
  <c r="C441" i="38"/>
  <c r="C337" i="41"/>
  <c r="D337" i="41" l="1"/>
  <c r="E337" i="41"/>
  <c r="D441" i="38"/>
  <c r="C442" i="38"/>
  <c r="E441" i="38"/>
  <c r="C338" i="41"/>
  <c r="D338" i="41" l="1"/>
  <c r="E338" i="41"/>
  <c r="C443" i="38"/>
  <c r="E442" i="38"/>
  <c r="D442" i="38"/>
  <c r="C339" i="41"/>
  <c r="D339" i="41" l="1"/>
  <c r="E339" i="41"/>
  <c r="E443" i="38"/>
  <c r="D443" i="38"/>
  <c r="C444" i="38"/>
  <c r="C340" i="41"/>
  <c r="D340" i="41" l="1"/>
  <c r="E340" i="41"/>
  <c r="D444" i="38"/>
  <c r="C445" i="38"/>
  <c r="E444" i="38"/>
  <c r="C341" i="41"/>
  <c r="D341" i="41" l="1"/>
  <c r="E341" i="41"/>
  <c r="D445" i="38"/>
  <c r="C446" i="38"/>
  <c r="E445" i="38"/>
  <c r="C342" i="41"/>
  <c r="D342" i="41" l="1"/>
  <c r="E342" i="41"/>
  <c r="D446" i="38"/>
  <c r="C447" i="38"/>
  <c r="E446" i="38"/>
  <c r="C343" i="41"/>
  <c r="D343" i="41" l="1"/>
  <c r="E343" i="41"/>
  <c r="C448" i="38"/>
  <c r="E447" i="38"/>
  <c r="D447" i="38"/>
  <c r="C344" i="41"/>
  <c r="D344" i="41" l="1"/>
  <c r="E344" i="41"/>
  <c r="D448" i="38"/>
  <c r="C449" i="38"/>
  <c r="E448" i="38"/>
  <c r="C345" i="41"/>
  <c r="D345" i="41" l="1"/>
  <c r="E345" i="41"/>
  <c r="D449" i="38"/>
  <c r="C450" i="38"/>
  <c r="E449" i="38"/>
  <c r="C346" i="41"/>
  <c r="D346" i="41" l="1"/>
  <c r="E346" i="41"/>
  <c r="D450" i="38"/>
  <c r="C451" i="38"/>
  <c r="E450" i="38"/>
  <c r="C347" i="41"/>
  <c r="D347" i="41" l="1"/>
  <c r="E347" i="41"/>
  <c r="E451" i="38"/>
  <c r="D451" i="38"/>
  <c r="C452" i="38"/>
  <c r="C348" i="41"/>
  <c r="D348" i="41" l="1"/>
  <c r="E348" i="41"/>
  <c r="E452" i="38"/>
  <c r="D452" i="38"/>
  <c r="C453" i="38"/>
  <c r="C349" i="41"/>
  <c r="D349" i="41" l="1"/>
  <c r="E349" i="41"/>
  <c r="D453" i="38"/>
  <c r="C454" i="38"/>
  <c r="E453" i="38"/>
  <c r="C350" i="41"/>
  <c r="D350" i="41" l="1"/>
  <c r="E350" i="41"/>
  <c r="E454" i="38"/>
  <c r="D454" i="38"/>
  <c r="C455" i="38"/>
  <c r="C351" i="41"/>
  <c r="D351" i="41" l="1"/>
  <c r="E351" i="41"/>
  <c r="D455" i="38"/>
  <c r="C456" i="38"/>
  <c r="E455" i="38"/>
  <c r="C352" i="41"/>
  <c r="D352" i="41" l="1"/>
  <c r="E352" i="41"/>
  <c r="D456" i="38"/>
  <c r="C457" i="38"/>
  <c r="E456" i="38"/>
  <c r="C353" i="41"/>
  <c r="D353" i="41" l="1"/>
  <c r="E353" i="41"/>
  <c r="D457" i="38"/>
  <c r="C458" i="38"/>
  <c r="E457" i="38"/>
  <c r="C354" i="41"/>
  <c r="D354" i="41" l="1"/>
  <c r="E354" i="41"/>
  <c r="E458" i="38"/>
  <c r="D458" i="38"/>
  <c r="C459" i="38"/>
  <c r="C355" i="41"/>
  <c r="D355" i="41" l="1"/>
  <c r="E355" i="41"/>
  <c r="E459" i="38"/>
  <c r="D459" i="38"/>
  <c r="C460" i="38"/>
  <c r="C356" i="41"/>
  <c r="D356" i="41" l="1"/>
  <c r="E356" i="41"/>
  <c r="E460" i="38"/>
  <c r="D460" i="38"/>
  <c r="C461" i="38"/>
  <c r="C357" i="41"/>
  <c r="D357" i="41" l="1"/>
  <c r="E357" i="41"/>
  <c r="D461" i="38"/>
  <c r="C462" i="38"/>
  <c r="E461" i="38"/>
  <c r="C358" i="41"/>
  <c r="D358" i="41" l="1"/>
  <c r="E358" i="41"/>
  <c r="E462" i="38"/>
  <c r="D462" i="38"/>
  <c r="C463" i="38"/>
  <c r="C359" i="41"/>
  <c r="D359" i="41" l="1"/>
  <c r="E359" i="41"/>
  <c r="D463" i="38"/>
  <c r="C464" i="38"/>
  <c r="E463" i="38"/>
  <c r="C360" i="41"/>
  <c r="D360" i="41" l="1"/>
  <c r="E360" i="41"/>
  <c r="D464" i="38"/>
  <c r="C465" i="38"/>
  <c r="E464" i="38"/>
  <c r="C361" i="41"/>
  <c r="D361" i="41" l="1"/>
  <c r="E361" i="41"/>
  <c r="E465" i="38"/>
  <c r="D465" i="38"/>
  <c r="C466" i="38"/>
  <c r="C362" i="41"/>
  <c r="D362" i="41" l="1"/>
  <c r="E362" i="41"/>
  <c r="D466" i="38"/>
  <c r="C467" i="38"/>
  <c r="E466" i="38"/>
  <c r="C363" i="41"/>
  <c r="D363" i="41" l="1"/>
  <c r="E363" i="41"/>
  <c r="D467" i="38"/>
  <c r="E467" i="38"/>
  <c r="C364" i="41"/>
  <c r="D364" i="41" l="1"/>
  <c r="E364" i="41"/>
  <c r="C365" i="41"/>
  <c r="D365" i="41" l="1"/>
  <c r="E365" i="41"/>
  <c r="C366" i="41"/>
  <c r="D366" i="41" l="1"/>
  <c r="E366" i="41"/>
  <c r="C367" i="41"/>
  <c r="D367" i="41" l="1"/>
  <c r="E367" i="41"/>
  <c r="C368" i="41"/>
  <c r="D368" i="41" l="1"/>
  <c r="E368" i="41"/>
  <c r="C369" i="41"/>
  <c r="D369" i="41" l="1"/>
  <c r="E369" i="41"/>
  <c r="C370" i="41"/>
  <c r="D370" i="41" l="1"/>
  <c r="E370" i="41"/>
  <c r="C371" i="41"/>
  <c r="D371" i="41" l="1"/>
  <c r="E371" i="41"/>
  <c r="C372" i="41"/>
  <c r="D372" i="41" l="1"/>
  <c r="E372" i="41"/>
  <c r="C373" i="41"/>
  <c r="D373" i="41" l="1"/>
  <c r="E373" i="41"/>
  <c r="C374" i="41"/>
  <c r="D374" i="41" l="1"/>
  <c r="E374" i="41"/>
  <c r="C375" i="41"/>
  <c r="D375" i="41" l="1"/>
  <c r="E375" i="41"/>
  <c r="C376" i="41"/>
  <c r="D376" i="41" l="1"/>
  <c r="E376" i="41"/>
  <c r="C377" i="41"/>
  <c r="D377" i="41" l="1"/>
  <c r="E377" i="41"/>
  <c r="C378" i="41"/>
  <c r="D378" i="41" l="1"/>
  <c r="E378" i="41"/>
  <c r="C379" i="41"/>
  <c r="D379" i="41" l="1"/>
  <c r="E379" i="41"/>
  <c r="C380" i="41"/>
  <c r="D380" i="41" l="1"/>
  <c r="E380" i="41"/>
  <c r="C381" i="41"/>
  <c r="D381" i="41" l="1"/>
  <c r="E381" i="41"/>
  <c r="C382" i="41"/>
  <c r="D382" i="41" l="1"/>
  <c r="E382" i="41"/>
  <c r="C383" i="41"/>
  <c r="D383" i="41" l="1"/>
  <c r="E383" i="41"/>
  <c r="C384" i="41"/>
  <c r="D384" i="41" l="1"/>
  <c r="E384" i="41"/>
  <c r="C385" i="41"/>
  <c r="D385" i="41" l="1"/>
  <c r="E385" i="41"/>
  <c r="C386" i="41"/>
  <c r="D386" i="41" l="1"/>
  <c r="E386" i="41"/>
  <c r="C387" i="41"/>
  <c r="D387" i="41" l="1"/>
  <c r="E387" i="41"/>
  <c r="C388" i="41"/>
  <c r="D388" i="41" l="1"/>
  <c r="E388" i="41"/>
  <c r="C389" i="41"/>
  <c r="D389" i="41" l="1"/>
  <c r="E389" i="41"/>
  <c r="C390" i="41"/>
  <c r="D390" i="41" l="1"/>
  <c r="E390" i="41"/>
  <c r="C391" i="41"/>
  <c r="D391" i="41" l="1"/>
  <c r="E391" i="41"/>
  <c r="C392" i="41"/>
  <c r="D392" i="41" l="1"/>
  <c r="E392" i="41"/>
  <c r="C393" i="41"/>
  <c r="D393" i="41" l="1"/>
  <c r="E393" i="41"/>
  <c r="C394" i="41"/>
  <c r="D394" i="41" l="1"/>
  <c r="E394" i="41"/>
  <c r="C395" i="41"/>
  <c r="D395" i="41" l="1"/>
  <c r="E395" i="41"/>
  <c r="C396" i="41"/>
  <c r="D396" i="41" l="1"/>
  <c r="E396" i="41"/>
  <c r="C397" i="41"/>
  <c r="D397" i="41" l="1"/>
  <c r="E397" i="41"/>
  <c r="C398" i="41"/>
  <c r="D398" i="41" l="1"/>
  <c r="E398" i="41"/>
  <c r="C399" i="41"/>
  <c r="D399" i="41" l="1"/>
  <c r="E399" i="41"/>
  <c r="C400" i="41"/>
  <c r="D400" i="41" l="1"/>
  <c r="E400" i="41"/>
  <c r="C401" i="41"/>
  <c r="D401" i="41" l="1"/>
  <c r="E401" i="41"/>
  <c r="C402" i="41"/>
  <c r="D402" i="41" l="1"/>
  <c r="E402" i="41"/>
  <c r="C403" i="41"/>
  <c r="D403" i="41" l="1"/>
  <c r="E403" i="41"/>
  <c r="C404" i="41"/>
  <c r="D404" i="41" l="1"/>
  <c r="E404" i="41"/>
  <c r="C405" i="41"/>
  <c r="D405" i="41" l="1"/>
  <c r="E405" i="41"/>
  <c r="C406" i="41"/>
  <c r="D406" i="41" l="1"/>
  <c r="E406" i="41"/>
  <c r="C407" i="41"/>
  <c r="D407" i="41" l="1"/>
  <c r="E407" i="41"/>
  <c r="C408" i="41"/>
  <c r="D408" i="41" l="1"/>
  <c r="E408" i="41"/>
  <c r="C409" i="41"/>
  <c r="D409" i="41" l="1"/>
  <c r="E409" i="41"/>
  <c r="C410" i="41"/>
  <c r="D410" i="41" l="1"/>
  <c r="E410" i="41"/>
  <c r="C411" i="41"/>
  <c r="D411" i="41" l="1"/>
  <c r="E411" i="41"/>
  <c r="C412" i="41"/>
  <c r="D412" i="41" l="1"/>
  <c r="E412" i="41"/>
  <c r="C413" i="41"/>
  <c r="D413" i="41" l="1"/>
  <c r="E413" i="41"/>
  <c r="C414" i="41"/>
  <c r="D414" i="41" l="1"/>
  <c r="E414" i="41"/>
  <c r="C415" i="41"/>
  <c r="D415" i="41" l="1"/>
  <c r="E415" i="41"/>
  <c r="C416" i="41"/>
  <c r="D416" i="41" l="1"/>
  <c r="E416" i="41"/>
  <c r="C417" i="41"/>
  <c r="D417" i="41" l="1"/>
  <c r="E417" i="41"/>
</calcChain>
</file>

<file path=xl/sharedStrings.xml><?xml version="1.0" encoding="utf-8"?>
<sst xmlns="http://schemas.openxmlformats.org/spreadsheetml/2006/main" count="233" uniqueCount="41">
  <si>
    <t>t</t>
  </si>
  <si>
    <t>s</t>
  </si>
  <si>
    <t>V'</t>
  </si>
  <si>
    <t>l/s</t>
  </si>
  <si>
    <t>V</t>
  </si>
  <si>
    <t>l</t>
  </si>
  <si>
    <r>
      <t>cmH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O</t>
    </r>
  </si>
  <si>
    <r>
      <t>P</t>
    </r>
    <r>
      <rPr>
        <vertAlign val="subscript"/>
        <sz val="12"/>
        <color theme="1"/>
        <rFont val="Arial"/>
        <family val="2"/>
      </rPr>
      <t>alv</t>
    </r>
  </si>
  <si>
    <r>
      <t>P</t>
    </r>
    <r>
      <rPr>
        <vertAlign val="subscript"/>
        <sz val="12"/>
        <color theme="1"/>
        <rFont val="Arial"/>
        <family val="2"/>
      </rPr>
      <t>ao</t>
    </r>
  </si>
  <si>
    <t>Raw =</t>
  </si>
  <si>
    <t>PEEP =</t>
  </si>
  <si>
    <r>
      <t>cmH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O·s/l</t>
    </r>
  </si>
  <si>
    <r>
      <t>E</t>
    </r>
    <r>
      <rPr>
        <vertAlign val="subscript"/>
        <sz val="12"/>
        <color theme="1"/>
        <rFont val="Arial"/>
        <family val="2"/>
      </rPr>
      <t>L</t>
    </r>
    <r>
      <rPr>
        <sz val="12"/>
        <color theme="1"/>
        <rFont val="Arial"/>
        <family val="2"/>
      </rPr>
      <t xml:space="preserve"> =</t>
    </r>
  </si>
  <si>
    <r>
      <t>cmH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O/l</t>
    </r>
  </si>
  <si>
    <r>
      <t>E</t>
    </r>
    <r>
      <rPr>
        <vertAlign val="subscript"/>
        <sz val="12"/>
        <color theme="1"/>
        <rFont val="Arial"/>
        <family val="2"/>
      </rPr>
      <t>CW</t>
    </r>
    <r>
      <rPr>
        <sz val="12"/>
        <color theme="1"/>
        <rFont val="Arial"/>
        <family val="2"/>
      </rPr>
      <t xml:space="preserve"> =</t>
    </r>
  </si>
  <si>
    <t>l/min</t>
  </si>
  <si>
    <t>rpm</t>
  </si>
  <si>
    <t xml:space="preserve">  VM =</t>
  </si>
  <si>
    <t xml:space="preserve">  f =</t>
  </si>
  <si>
    <r>
      <t xml:space="preserve">  T</t>
    </r>
    <r>
      <rPr>
        <vertAlign val="subscript"/>
        <sz val="12"/>
        <color theme="1"/>
        <rFont val="Arial"/>
        <family val="2"/>
      </rPr>
      <t>i</t>
    </r>
    <r>
      <rPr>
        <sz val="12"/>
        <color theme="1"/>
        <rFont val="Arial"/>
        <family val="2"/>
      </rPr>
      <t xml:space="preserve"> = </t>
    </r>
  </si>
  <si>
    <r>
      <t>K</t>
    </r>
    <r>
      <rPr>
        <vertAlign val="sub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=</t>
    </r>
  </si>
  <si>
    <r>
      <t>K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=</t>
    </r>
  </si>
  <si>
    <t xml:space="preserve">  MV =</t>
  </si>
  <si>
    <r>
      <t>P</t>
    </r>
    <r>
      <rPr>
        <i/>
        <vertAlign val="subscript"/>
        <sz val="12"/>
        <color theme="1"/>
        <rFont val="Arial"/>
        <family val="2"/>
      </rPr>
      <t>alv</t>
    </r>
  </si>
  <si>
    <r>
      <t>P</t>
    </r>
    <r>
      <rPr>
        <i/>
        <vertAlign val="subscript"/>
        <sz val="12"/>
        <color theme="1"/>
        <rFont val="Arial"/>
        <family val="2"/>
      </rPr>
      <t>ao</t>
    </r>
  </si>
  <si>
    <t xml:space="preserve"> </t>
  </si>
  <si>
    <r>
      <t>R</t>
    </r>
    <r>
      <rPr>
        <vertAlign val="subscript"/>
        <sz val="12"/>
        <color theme="1"/>
        <rFont val="Arial"/>
        <family val="2"/>
      </rPr>
      <t>aw</t>
    </r>
    <r>
      <rPr>
        <sz val="12"/>
        <color theme="1"/>
        <rFont val="Arial"/>
        <family val="2"/>
      </rPr>
      <t xml:space="preserve"> =</t>
    </r>
  </si>
  <si>
    <t>bpm</t>
  </si>
  <si>
    <r>
      <t>E</t>
    </r>
    <r>
      <rPr>
        <i/>
        <vertAlign val="subscript"/>
        <sz val="12"/>
        <color theme="1"/>
        <rFont val="Arial"/>
        <family val="2"/>
      </rPr>
      <t>CW</t>
    </r>
    <r>
      <rPr>
        <i/>
        <sz val="12"/>
        <color theme="1"/>
        <rFont val="Arial"/>
        <family val="2"/>
      </rPr>
      <t xml:space="preserve"> =</t>
    </r>
  </si>
  <si>
    <r>
      <t xml:space="preserve">  MV </t>
    </r>
    <r>
      <rPr>
        <sz val="12"/>
        <color theme="1"/>
        <rFont val="Arial"/>
        <family val="2"/>
      </rPr>
      <t>=</t>
    </r>
  </si>
  <si>
    <r>
      <t xml:space="preserve">  f </t>
    </r>
    <r>
      <rPr>
        <sz val="12"/>
        <color theme="1"/>
        <rFont val="Arial"/>
        <family val="2"/>
      </rPr>
      <t>=</t>
    </r>
  </si>
  <si>
    <r>
      <t xml:space="preserve">  T</t>
    </r>
    <r>
      <rPr>
        <i/>
        <vertAlign val="subscript"/>
        <sz val="12"/>
        <color theme="1"/>
        <rFont val="Arial"/>
        <family val="2"/>
      </rPr>
      <t>i</t>
    </r>
    <r>
      <rPr>
        <i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=</t>
    </r>
    <r>
      <rPr>
        <i/>
        <sz val="12"/>
        <color theme="1"/>
        <rFont val="Arial"/>
        <family val="2"/>
      </rPr>
      <t xml:space="preserve"> </t>
    </r>
  </si>
  <si>
    <r>
      <t>R</t>
    </r>
    <r>
      <rPr>
        <i/>
        <vertAlign val="subscript"/>
        <sz val="12"/>
        <color theme="1"/>
        <rFont val="Arial"/>
        <family val="2"/>
      </rPr>
      <t>aw</t>
    </r>
    <r>
      <rPr>
        <i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=</t>
    </r>
  </si>
  <si>
    <r>
      <t>E</t>
    </r>
    <r>
      <rPr>
        <i/>
        <vertAlign val="subscript"/>
        <sz val="12"/>
        <color theme="1"/>
        <rFont val="Arial"/>
        <family val="2"/>
      </rPr>
      <t>L</t>
    </r>
    <r>
      <rPr>
        <i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=</t>
    </r>
  </si>
  <si>
    <r>
      <t xml:space="preserve">PEEP </t>
    </r>
    <r>
      <rPr>
        <sz val="12"/>
        <color theme="1"/>
        <rFont val="Arial"/>
        <family val="2"/>
      </rPr>
      <t>=</t>
    </r>
  </si>
  <si>
    <r>
      <t>K</t>
    </r>
    <r>
      <rPr>
        <i/>
        <vertAlign val="subscript"/>
        <sz val="12"/>
        <color theme="1"/>
        <rFont val="Arial"/>
        <family val="2"/>
      </rPr>
      <t>1</t>
    </r>
    <r>
      <rPr>
        <i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=</t>
    </r>
  </si>
  <si>
    <r>
      <t>K</t>
    </r>
    <r>
      <rPr>
        <i/>
        <vertAlign val="subscript"/>
        <sz val="12"/>
        <color theme="1"/>
        <rFont val="Arial"/>
        <family val="2"/>
      </rPr>
      <t>2</t>
    </r>
    <r>
      <rPr>
        <i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=</t>
    </r>
  </si>
  <si>
    <t>PEEP</t>
  </si>
  <si>
    <t>DATA 2 solid lines</t>
  </si>
  <si>
    <t>DATA 1 dashed lines</t>
  </si>
  <si>
    <r>
      <t>cmH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O·(s/l)</t>
    </r>
    <r>
      <rPr>
        <vertAlign val="superscript"/>
        <sz val="12"/>
        <color theme="1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</si>
</sst>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vertAlign val="subscript"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</font>
    <font>
      <i/>
      <vertAlign val="subscript"/>
      <sz val="12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vertAlign val="superscript"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4" tint="0.59999389629810485"/>
      </bottom>
      <diagonal/>
    </border>
  </borders>
  <cellStyleXfs count="1">
    <xf numFmtId="0" fontId="0" fillId="0" borderId="0"/>
  </cellStyleXfs>
  <cellXfs count="59">
    <xf numFmtId="0" fontId="0" fillId="0" borderId="0" xfId="0"/>
    <xf numFmtId="2" fontId="0" fillId="0" borderId="0" xfId="0" applyNumberFormat="1"/>
    <xf numFmtId="0" fontId="0" fillId="2" borderId="0" xfId="0" applyFill="1"/>
    <xf numFmtId="0" fontId="1" fillId="0" borderId="0" xfId="0" applyFont="1"/>
    <xf numFmtId="0" fontId="1" fillId="0" borderId="0" xfId="0" applyFont="1" applyFill="1" applyBorder="1"/>
    <xf numFmtId="2" fontId="1" fillId="0" borderId="0" xfId="0" applyNumberFormat="1" applyFont="1" applyFill="1" applyBorder="1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indent="1"/>
    </xf>
    <xf numFmtId="0" fontId="1" fillId="0" borderId="4" xfId="0" applyFont="1" applyBorder="1"/>
    <xf numFmtId="0" fontId="1" fillId="0" borderId="5" xfId="0" applyFont="1" applyBorder="1" applyAlignment="1">
      <alignment horizontal="left" indent="1"/>
    </xf>
    <xf numFmtId="0" fontId="1" fillId="0" borderId="6" xfId="0" applyFont="1" applyBorder="1"/>
    <xf numFmtId="0" fontId="1" fillId="0" borderId="7" xfId="0" applyFont="1" applyBorder="1" applyAlignment="1">
      <alignment horizontal="left" indent="1"/>
    </xf>
    <xf numFmtId="0" fontId="1" fillId="0" borderId="9" xfId="0" applyFont="1" applyBorder="1"/>
    <xf numFmtId="0" fontId="3" fillId="2" borderId="0" xfId="0" applyFont="1" applyFill="1"/>
    <xf numFmtId="0" fontId="4" fillId="2" borderId="0" xfId="0" applyFont="1" applyFill="1"/>
    <xf numFmtId="0" fontId="4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/>
    <xf numFmtId="0" fontId="1" fillId="0" borderId="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indent="1"/>
    </xf>
    <xf numFmtId="0" fontId="6" fillId="0" borderId="3" xfId="0" applyFont="1" applyBorder="1" applyAlignment="1">
      <alignment horizontal="center"/>
    </xf>
    <xf numFmtId="0" fontId="1" fillId="0" borderId="7" xfId="0" applyFont="1" applyFill="1" applyBorder="1" applyAlignment="1">
      <alignment horizontal="left" indent="1"/>
    </xf>
    <xf numFmtId="0" fontId="6" fillId="0" borderId="8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7" fillId="3" borderId="0" xfId="0" applyFont="1" applyFill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Font="1" applyFill="1"/>
    <xf numFmtId="0" fontId="4" fillId="0" borderId="0" xfId="0" applyFont="1" applyFill="1"/>
    <xf numFmtId="0" fontId="1" fillId="0" borderId="2" xfId="0" applyFont="1" applyFill="1" applyBorder="1" applyAlignment="1">
      <alignment horizontal="left"/>
    </xf>
    <xf numFmtId="0" fontId="1" fillId="0" borderId="4" xfId="0" applyFont="1" applyFill="1" applyBorder="1"/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/>
    <xf numFmtId="0" fontId="1" fillId="0" borderId="7" xfId="0" applyFont="1" applyFill="1" applyBorder="1" applyAlignment="1">
      <alignment horizontal="left"/>
    </xf>
    <xf numFmtId="0" fontId="1" fillId="0" borderId="9" xfId="0" applyFont="1" applyFill="1" applyBorder="1"/>
    <xf numFmtId="0" fontId="0" fillId="0" borderId="0" xfId="0" applyFill="1"/>
    <xf numFmtId="0" fontId="1" fillId="0" borderId="5" xfId="0" applyFont="1" applyFill="1" applyBorder="1" applyAlignment="1">
      <alignment horizontal="left" indent="1"/>
    </xf>
    <xf numFmtId="0" fontId="1" fillId="0" borderId="0" xfId="0" applyFont="1" applyFill="1"/>
    <xf numFmtId="0" fontId="9" fillId="0" borderId="0" xfId="0" applyFont="1" applyFill="1"/>
    <xf numFmtId="0" fontId="4" fillId="0" borderId="10" xfId="0" applyFont="1" applyBorder="1"/>
    <xf numFmtId="0" fontId="7" fillId="0" borderId="2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10" fillId="0" borderId="0" xfId="0" applyFont="1"/>
    <xf numFmtId="0" fontId="7" fillId="0" borderId="2" xfId="0" applyFont="1" applyBorder="1" applyAlignment="1">
      <alignment horizontal="left" indent="1"/>
    </xf>
    <xf numFmtId="0" fontId="7" fillId="0" borderId="5" xfId="0" applyFont="1" applyBorder="1" applyAlignment="1">
      <alignment horizontal="left" indent="1"/>
    </xf>
    <xf numFmtId="0" fontId="7" fillId="0" borderId="7" xfId="0" applyFont="1" applyBorder="1" applyAlignment="1">
      <alignment horizontal="left" indent="1"/>
    </xf>
    <xf numFmtId="0" fontId="7" fillId="0" borderId="2" xfId="0" applyFont="1" applyFill="1" applyBorder="1" applyAlignment="1">
      <alignment horizontal="left" indent="1"/>
    </xf>
    <xf numFmtId="0" fontId="7" fillId="0" borderId="7" xfId="0" applyFont="1" applyFill="1" applyBorder="1" applyAlignment="1">
      <alignment horizontal="left" indent="1"/>
    </xf>
    <xf numFmtId="0" fontId="11" fillId="4" borderId="3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V'</c:v>
          </c:tx>
          <c:spPr>
            <a:ln w="1905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'DATA 1'!$A$17:$A$417</c:f>
              <c:numCache>
                <c:formatCode>General</c:formatCode>
                <c:ptCount val="4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5.2399999999999904</c:v>
                </c:pt>
                <c:pt idx="263">
                  <c:v>5.25999999999999</c:v>
                </c:pt>
                <c:pt idx="264">
                  <c:v>5.2799999999999896</c:v>
                </c:pt>
                <c:pt idx="265">
                  <c:v>5.2999999999999901</c:v>
                </c:pt>
                <c:pt idx="266">
                  <c:v>5.3199999999999896</c:v>
                </c:pt>
                <c:pt idx="267">
                  <c:v>5.3399999999999901</c:v>
                </c:pt>
                <c:pt idx="268">
                  <c:v>5.3599999999999897</c:v>
                </c:pt>
                <c:pt idx="269">
                  <c:v>5.3799999999999901</c:v>
                </c:pt>
                <c:pt idx="270">
                  <c:v>5.3999999999999897</c:v>
                </c:pt>
                <c:pt idx="271">
                  <c:v>5.4199999999999902</c:v>
                </c:pt>
                <c:pt idx="272">
                  <c:v>5.4399999999999897</c:v>
                </c:pt>
                <c:pt idx="273">
                  <c:v>5.4599999999999902</c:v>
                </c:pt>
                <c:pt idx="274">
                  <c:v>5.4799999999999898</c:v>
                </c:pt>
                <c:pt idx="275">
                  <c:v>5.4999999999999902</c:v>
                </c:pt>
                <c:pt idx="276">
                  <c:v>5.5199999999999898</c:v>
                </c:pt>
                <c:pt idx="277">
                  <c:v>5.5399999999999903</c:v>
                </c:pt>
                <c:pt idx="278">
                  <c:v>5.5599999999999898</c:v>
                </c:pt>
                <c:pt idx="279">
                  <c:v>5.5799999999999903</c:v>
                </c:pt>
                <c:pt idx="280">
                  <c:v>5.5999999999999899</c:v>
                </c:pt>
                <c:pt idx="281">
                  <c:v>5.6199999999999903</c:v>
                </c:pt>
                <c:pt idx="282">
                  <c:v>5.6399999999999899</c:v>
                </c:pt>
                <c:pt idx="283">
                  <c:v>5.6599999999999904</c:v>
                </c:pt>
                <c:pt idx="284">
                  <c:v>5.6799999999999899</c:v>
                </c:pt>
                <c:pt idx="285">
                  <c:v>5.6999999999999904</c:v>
                </c:pt>
                <c:pt idx="286">
                  <c:v>5.7199999999999802</c:v>
                </c:pt>
                <c:pt idx="287">
                  <c:v>5.7399999999999798</c:v>
                </c:pt>
                <c:pt idx="288">
                  <c:v>5.7599999999999802</c:v>
                </c:pt>
                <c:pt idx="289">
                  <c:v>5.7799999999999798</c:v>
                </c:pt>
                <c:pt idx="290">
                  <c:v>5.7999999999999803</c:v>
                </c:pt>
                <c:pt idx="291">
                  <c:v>5.8199999999999799</c:v>
                </c:pt>
                <c:pt idx="292">
                  <c:v>5.8399999999999803</c:v>
                </c:pt>
                <c:pt idx="293">
                  <c:v>5.8599999999999799</c:v>
                </c:pt>
                <c:pt idx="294">
                  <c:v>5.8799999999999804</c:v>
                </c:pt>
                <c:pt idx="295">
                  <c:v>5.8999999999999799</c:v>
                </c:pt>
                <c:pt idx="296">
                  <c:v>5.9199999999999804</c:v>
                </c:pt>
                <c:pt idx="297">
                  <c:v>5.93999999999998</c:v>
                </c:pt>
                <c:pt idx="298">
                  <c:v>5.9599999999999804</c:v>
                </c:pt>
                <c:pt idx="299">
                  <c:v>5.97999999999998</c:v>
                </c:pt>
                <c:pt idx="300">
                  <c:v>5.9999999999999796</c:v>
                </c:pt>
                <c:pt idx="301">
                  <c:v>6.01999999999998</c:v>
                </c:pt>
                <c:pt idx="302">
                  <c:v>6.0399999999999796</c:v>
                </c:pt>
                <c:pt idx="303">
                  <c:v>6.0599999999999801</c:v>
                </c:pt>
                <c:pt idx="304">
                  <c:v>6.0799999999999796</c:v>
                </c:pt>
                <c:pt idx="305">
                  <c:v>6.0999999999999801</c:v>
                </c:pt>
                <c:pt idx="306">
                  <c:v>6.1199999999999797</c:v>
                </c:pt>
                <c:pt idx="307">
                  <c:v>6.1399999999999801</c:v>
                </c:pt>
                <c:pt idx="308">
                  <c:v>6.1599999999999699</c:v>
                </c:pt>
                <c:pt idx="309">
                  <c:v>6.1799999999999704</c:v>
                </c:pt>
                <c:pt idx="310">
                  <c:v>6.19999999999997</c:v>
                </c:pt>
                <c:pt idx="311">
                  <c:v>6.2199999999999704</c:v>
                </c:pt>
                <c:pt idx="312">
                  <c:v>6.23999999999997</c:v>
                </c:pt>
                <c:pt idx="313">
                  <c:v>6.2599999999999696</c:v>
                </c:pt>
                <c:pt idx="314">
                  <c:v>6.2799999999999701</c:v>
                </c:pt>
                <c:pt idx="315">
                  <c:v>6.2999999999999696</c:v>
                </c:pt>
                <c:pt idx="316">
                  <c:v>6.3199999999999701</c:v>
                </c:pt>
                <c:pt idx="317">
                  <c:v>6.3399999999999697</c:v>
                </c:pt>
                <c:pt idx="318">
                  <c:v>6.3599999999999701</c:v>
                </c:pt>
                <c:pt idx="319">
                  <c:v>6.3799999999999697</c:v>
                </c:pt>
                <c:pt idx="320">
                  <c:v>6.3999999999999702</c:v>
                </c:pt>
                <c:pt idx="321">
                  <c:v>6.4199999999999697</c:v>
                </c:pt>
                <c:pt idx="322">
                  <c:v>6.4399999999999702</c:v>
                </c:pt>
                <c:pt idx="323">
                  <c:v>6.4599999999999698</c:v>
                </c:pt>
                <c:pt idx="324">
                  <c:v>6.4799999999999702</c:v>
                </c:pt>
                <c:pt idx="325">
                  <c:v>6.4999999999999698</c:v>
                </c:pt>
                <c:pt idx="326">
                  <c:v>6.5199999999999596</c:v>
                </c:pt>
                <c:pt idx="327">
                  <c:v>6.5399999999999601</c:v>
                </c:pt>
                <c:pt idx="328">
                  <c:v>6.5599999999999596</c:v>
                </c:pt>
                <c:pt idx="329">
                  <c:v>6.5799999999999601</c:v>
                </c:pt>
                <c:pt idx="330">
                  <c:v>6.5999999999999597</c:v>
                </c:pt>
                <c:pt idx="331">
                  <c:v>6.6199999999999601</c:v>
                </c:pt>
                <c:pt idx="332">
                  <c:v>6.6399999999999597</c:v>
                </c:pt>
                <c:pt idx="333">
                  <c:v>6.6599999999999602</c:v>
                </c:pt>
                <c:pt idx="334">
                  <c:v>6.6799999999999597</c:v>
                </c:pt>
                <c:pt idx="335">
                  <c:v>6.6999999999999602</c:v>
                </c:pt>
                <c:pt idx="336">
                  <c:v>6.7199999999999598</c:v>
                </c:pt>
                <c:pt idx="337">
                  <c:v>6.7399999999999602</c:v>
                </c:pt>
                <c:pt idx="338">
                  <c:v>6.7599999999999598</c:v>
                </c:pt>
                <c:pt idx="339">
                  <c:v>6.7799999999999603</c:v>
                </c:pt>
                <c:pt idx="340">
                  <c:v>6.7999999999999599</c:v>
                </c:pt>
                <c:pt idx="341">
                  <c:v>6.8199999999999603</c:v>
                </c:pt>
                <c:pt idx="342">
                  <c:v>6.8399999999999599</c:v>
                </c:pt>
                <c:pt idx="343">
                  <c:v>6.8599999999999604</c:v>
                </c:pt>
                <c:pt idx="344">
                  <c:v>6.8799999999999599</c:v>
                </c:pt>
                <c:pt idx="345">
                  <c:v>6.8999999999999604</c:v>
                </c:pt>
                <c:pt idx="346">
                  <c:v>6.91999999999996</c:v>
                </c:pt>
                <c:pt idx="347">
                  <c:v>6.9399999999999604</c:v>
                </c:pt>
                <c:pt idx="348">
                  <c:v>6.95999999999996</c:v>
                </c:pt>
                <c:pt idx="349">
                  <c:v>6.9799999999999596</c:v>
                </c:pt>
                <c:pt idx="350">
                  <c:v>6.9999999999999503</c:v>
                </c:pt>
                <c:pt idx="351">
                  <c:v>7.0199999999999401</c:v>
                </c:pt>
                <c:pt idx="352">
                  <c:v>7.0399999999999299</c:v>
                </c:pt>
                <c:pt idx="353">
                  <c:v>7.0599999999999197</c:v>
                </c:pt>
                <c:pt idx="354">
                  <c:v>7.0799999999999104</c:v>
                </c:pt>
                <c:pt idx="355">
                  <c:v>7.0999999999999002</c:v>
                </c:pt>
                <c:pt idx="356">
                  <c:v>7.11999999999989</c:v>
                </c:pt>
                <c:pt idx="357">
                  <c:v>7.1399999999998904</c:v>
                </c:pt>
                <c:pt idx="358">
                  <c:v>7.1599999999998802</c:v>
                </c:pt>
                <c:pt idx="359">
                  <c:v>7.17999999999987</c:v>
                </c:pt>
                <c:pt idx="360">
                  <c:v>7.1999999999998598</c:v>
                </c:pt>
                <c:pt idx="361">
                  <c:v>7.2199999999998496</c:v>
                </c:pt>
                <c:pt idx="362">
                  <c:v>7.2399999999998403</c:v>
                </c:pt>
                <c:pt idx="363">
                  <c:v>7.2599999999998301</c:v>
                </c:pt>
                <c:pt idx="364">
                  <c:v>7.2799999999998199</c:v>
                </c:pt>
                <c:pt idx="365">
                  <c:v>7.2999999999998098</c:v>
                </c:pt>
                <c:pt idx="366">
                  <c:v>7.3199999999997996</c:v>
                </c:pt>
                <c:pt idx="367">
                  <c:v>7.3399999999997902</c:v>
                </c:pt>
                <c:pt idx="368">
                  <c:v>7.3599999999997801</c:v>
                </c:pt>
                <c:pt idx="369">
                  <c:v>7.3799999999997699</c:v>
                </c:pt>
                <c:pt idx="370">
                  <c:v>7.3999999999997597</c:v>
                </c:pt>
                <c:pt idx="371">
                  <c:v>7.4199999999997504</c:v>
                </c:pt>
                <c:pt idx="372">
                  <c:v>7.4399999999997499</c:v>
                </c:pt>
                <c:pt idx="373">
                  <c:v>7.4599999999997397</c:v>
                </c:pt>
                <c:pt idx="374">
                  <c:v>7.4799999999997304</c:v>
                </c:pt>
                <c:pt idx="375">
                  <c:v>7.4999999999997202</c:v>
                </c:pt>
                <c:pt idx="376">
                  <c:v>7.51999999999971</c:v>
                </c:pt>
                <c:pt idx="377">
                  <c:v>7.5399999999996998</c:v>
                </c:pt>
                <c:pt idx="378">
                  <c:v>7.5599999999996896</c:v>
                </c:pt>
                <c:pt idx="379">
                  <c:v>7.5799999999996803</c:v>
                </c:pt>
                <c:pt idx="380">
                  <c:v>7.5999999999996701</c:v>
                </c:pt>
                <c:pt idx="381">
                  <c:v>7.6199999999996599</c:v>
                </c:pt>
                <c:pt idx="382">
                  <c:v>7.6399999999996497</c:v>
                </c:pt>
                <c:pt idx="383">
                  <c:v>7.6599999999996404</c:v>
                </c:pt>
                <c:pt idx="384">
                  <c:v>7.6799999999996302</c:v>
                </c:pt>
                <c:pt idx="385">
                  <c:v>7.69999999999962</c:v>
                </c:pt>
                <c:pt idx="386">
                  <c:v>7.7199999999996196</c:v>
                </c:pt>
                <c:pt idx="387">
                  <c:v>7.7399999999996103</c:v>
                </c:pt>
                <c:pt idx="388">
                  <c:v>7.7599999999996001</c:v>
                </c:pt>
                <c:pt idx="389">
                  <c:v>7.7799999999995899</c:v>
                </c:pt>
                <c:pt idx="390">
                  <c:v>7.7999999999995797</c:v>
                </c:pt>
                <c:pt idx="391">
                  <c:v>7.8199999999995704</c:v>
                </c:pt>
                <c:pt idx="392">
                  <c:v>7.8399999999995602</c:v>
                </c:pt>
                <c:pt idx="393">
                  <c:v>7.85999999999955</c:v>
                </c:pt>
                <c:pt idx="394">
                  <c:v>7.8799999999995398</c:v>
                </c:pt>
                <c:pt idx="395">
                  <c:v>7.8999999999995296</c:v>
                </c:pt>
                <c:pt idx="396">
                  <c:v>7.9199999999995203</c:v>
                </c:pt>
                <c:pt idx="397">
                  <c:v>7.9399999999995101</c:v>
                </c:pt>
                <c:pt idx="398">
                  <c:v>7.9599999999994999</c:v>
                </c:pt>
                <c:pt idx="399">
                  <c:v>7.9799999999994897</c:v>
                </c:pt>
                <c:pt idx="400">
                  <c:v>7.9999999999994902</c:v>
                </c:pt>
              </c:numCache>
            </c:numRef>
          </c:xVal>
          <c:yVal>
            <c:numRef>
              <c:f>'DATA 1'!$B$17:$B$417</c:f>
              <c:numCache>
                <c:formatCode>0.00</c:formatCode>
                <c:ptCount val="401"/>
                <c:pt idx="0">
                  <c:v>0.35</c:v>
                </c:pt>
                <c:pt idx="1">
                  <c:v>0.35</c:v>
                </c:pt>
                <c:pt idx="2">
                  <c:v>0.35</c:v>
                </c:pt>
                <c:pt idx="3">
                  <c:v>0.35</c:v>
                </c:pt>
                <c:pt idx="4">
                  <c:v>0.35</c:v>
                </c:pt>
                <c:pt idx="5">
                  <c:v>0.35</c:v>
                </c:pt>
                <c:pt idx="6">
                  <c:v>0.35</c:v>
                </c:pt>
                <c:pt idx="7">
                  <c:v>0.35</c:v>
                </c:pt>
                <c:pt idx="8">
                  <c:v>0.35</c:v>
                </c:pt>
                <c:pt idx="9">
                  <c:v>0.35</c:v>
                </c:pt>
                <c:pt idx="10">
                  <c:v>0.35</c:v>
                </c:pt>
                <c:pt idx="11">
                  <c:v>0.35</c:v>
                </c:pt>
                <c:pt idx="12">
                  <c:v>0.35</c:v>
                </c:pt>
                <c:pt idx="13">
                  <c:v>0.35</c:v>
                </c:pt>
                <c:pt idx="14">
                  <c:v>0.35</c:v>
                </c:pt>
                <c:pt idx="15">
                  <c:v>0.35</c:v>
                </c:pt>
                <c:pt idx="16">
                  <c:v>0.35</c:v>
                </c:pt>
                <c:pt idx="17">
                  <c:v>0.35</c:v>
                </c:pt>
                <c:pt idx="18">
                  <c:v>0.35</c:v>
                </c:pt>
                <c:pt idx="19">
                  <c:v>0.35</c:v>
                </c:pt>
                <c:pt idx="20">
                  <c:v>0.35</c:v>
                </c:pt>
                <c:pt idx="21">
                  <c:v>0.35</c:v>
                </c:pt>
                <c:pt idx="22">
                  <c:v>0.35</c:v>
                </c:pt>
                <c:pt idx="23">
                  <c:v>0.35</c:v>
                </c:pt>
                <c:pt idx="24">
                  <c:v>0.35</c:v>
                </c:pt>
                <c:pt idx="25">
                  <c:v>0.35</c:v>
                </c:pt>
                <c:pt idx="26">
                  <c:v>0.35</c:v>
                </c:pt>
                <c:pt idx="27">
                  <c:v>0.35</c:v>
                </c:pt>
                <c:pt idx="28">
                  <c:v>0.35</c:v>
                </c:pt>
                <c:pt idx="29">
                  <c:v>0.35</c:v>
                </c:pt>
                <c:pt idx="30">
                  <c:v>0.35</c:v>
                </c:pt>
                <c:pt idx="31">
                  <c:v>0.35</c:v>
                </c:pt>
                <c:pt idx="32">
                  <c:v>0.35</c:v>
                </c:pt>
                <c:pt idx="33">
                  <c:v>0.35</c:v>
                </c:pt>
                <c:pt idx="34">
                  <c:v>0.35</c:v>
                </c:pt>
                <c:pt idx="35">
                  <c:v>0.35</c:v>
                </c:pt>
                <c:pt idx="36">
                  <c:v>0.35</c:v>
                </c:pt>
                <c:pt idx="37">
                  <c:v>0.35</c:v>
                </c:pt>
                <c:pt idx="38">
                  <c:v>0.35</c:v>
                </c:pt>
                <c:pt idx="39">
                  <c:v>0.35</c:v>
                </c:pt>
                <c:pt idx="40">
                  <c:v>0.35</c:v>
                </c:pt>
                <c:pt idx="41">
                  <c:v>0.35</c:v>
                </c:pt>
                <c:pt idx="42">
                  <c:v>0.35</c:v>
                </c:pt>
                <c:pt idx="43">
                  <c:v>0.35</c:v>
                </c:pt>
                <c:pt idx="44">
                  <c:v>0.35</c:v>
                </c:pt>
                <c:pt idx="45">
                  <c:v>0.35</c:v>
                </c:pt>
                <c:pt idx="46">
                  <c:v>0.35</c:v>
                </c:pt>
                <c:pt idx="47">
                  <c:v>0.35</c:v>
                </c:pt>
                <c:pt idx="48">
                  <c:v>0.35</c:v>
                </c:pt>
                <c:pt idx="49">
                  <c:v>0.35</c:v>
                </c:pt>
                <c:pt idx="50">
                  <c:v>0.35</c:v>
                </c:pt>
                <c:pt idx="51">
                  <c:v>0.35</c:v>
                </c:pt>
                <c:pt idx="52">
                  <c:v>0.35</c:v>
                </c:pt>
                <c:pt idx="53">
                  <c:v>0.35</c:v>
                </c:pt>
                <c:pt idx="54">
                  <c:v>0.35</c:v>
                </c:pt>
                <c:pt idx="55">
                  <c:v>0.35</c:v>
                </c:pt>
                <c:pt idx="56">
                  <c:v>0.35</c:v>
                </c:pt>
                <c:pt idx="57">
                  <c:v>0.35</c:v>
                </c:pt>
                <c:pt idx="58">
                  <c:v>0.35</c:v>
                </c:pt>
                <c:pt idx="59">
                  <c:v>0.35</c:v>
                </c:pt>
                <c:pt idx="60">
                  <c:v>0.35</c:v>
                </c:pt>
                <c:pt idx="61">
                  <c:v>0.35</c:v>
                </c:pt>
                <c:pt idx="62">
                  <c:v>0.35</c:v>
                </c:pt>
                <c:pt idx="63">
                  <c:v>0.35</c:v>
                </c:pt>
                <c:pt idx="64">
                  <c:v>0.35</c:v>
                </c:pt>
                <c:pt idx="65">
                  <c:v>0.35</c:v>
                </c:pt>
                <c:pt idx="66">
                  <c:v>0.35</c:v>
                </c:pt>
                <c:pt idx="67">
                  <c:v>0.35</c:v>
                </c:pt>
                <c:pt idx="68">
                  <c:v>0.35</c:v>
                </c:pt>
                <c:pt idx="69">
                  <c:v>0.35</c:v>
                </c:pt>
                <c:pt idx="70">
                  <c:v>0.35</c:v>
                </c:pt>
                <c:pt idx="71">
                  <c:v>0.35</c:v>
                </c:pt>
                <c:pt idx="72">
                  <c:v>0.35</c:v>
                </c:pt>
                <c:pt idx="73">
                  <c:v>0.35</c:v>
                </c:pt>
                <c:pt idx="74">
                  <c:v>0.35</c:v>
                </c:pt>
                <c:pt idx="75">
                  <c:v>0.35</c:v>
                </c:pt>
                <c:pt idx="76">
                  <c:v>0.35</c:v>
                </c:pt>
                <c:pt idx="77">
                  <c:v>0.35</c:v>
                </c:pt>
                <c:pt idx="78">
                  <c:v>0.35</c:v>
                </c:pt>
                <c:pt idx="79">
                  <c:v>0.35</c:v>
                </c:pt>
                <c:pt idx="80">
                  <c:v>0.35</c:v>
                </c:pt>
                <c:pt idx="81">
                  <c:v>0.35</c:v>
                </c:pt>
                <c:pt idx="82">
                  <c:v>0.35</c:v>
                </c:pt>
                <c:pt idx="83">
                  <c:v>0.35</c:v>
                </c:pt>
                <c:pt idx="84">
                  <c:v>0.35</c:v>
                </c:pt>
                <c:pt idx="85">
                  <c:v>0.35</c:v>
                </c:pt>
                <c:pt idx="86">
                  <c:v>0.35</c:v>
                </c:pt>
                <c:pt idx="87">
                  <c:v>0.35</c:v>
                </c:pt>
                <c:pt idx="88">
                  <c:v>0.35</c:v>
                </c:pt>
                <c:pt idx="89">
                  <c:v>0.35</c:v>
                </c:pt>
                <c:pt idx="90">
                  <c:v>0.35</c:v>
                </c:pt>
                <c:pt idx="91">
                  <c:v>0.35</c:v>
                </c:pt>
                <c:pt idx="92">
                  <c:v>0.35</c:v>
                </c:pt>
                <c:pt idx="93">
                  <c:v>0.35</c:v>
                </c:pt>
                <c:pt idx="94">
                  <c:v>0.35</c:v>
                </c:pt>
                <c:pt idx="95">
                  <c:v>0.35</c:v>
                </c:pt>
                <c:pt idx="96">
                  <c:v>0.35</c:v>
                </c:pt>
                <c:pt idx="97">
                  <c:v>0.35</c:v>
                </c:pt>
                <c:pt idx="98">
                  <c:v>0.35</c:v>
                </c:pt>
                <c:pt idx="99">
                  <c:v>0.35</c:v>
                </c:pt>
                <c:pt idx="100">
                  <c:v>0.35</c:v>
                </c:pt>
                <c:pt idx="101">
                  <c:v>-0.92065240908135371</c:v>
                </c:pt>
                <c:pt idx="102">
                  <c:v>-0.90547354144197956</c:v>
                </c:pt>
                <c:pt idx="103">
                  <c:v>-0.89035615005124036</c:v>
                </c:pt>
                <c:pt idx="104">
                  <c:v>-0.87530156101323586</c:v>
                </c:pt>
                <c:pt idx="105">
                  <c:v>-0.86031113634180134</c:v>
                </c:pt>
                <c:pt idx="106">
                  <c:v>-0.84538627493829943</c:v>
                </c:pt>
                <c:pt idx="107">
                  <c:v>-0.83052841358179286</c:v>
                </c:pt>
                <c:pt idx="108">
                  <c:v>-0.81573902792969066</c:v>
                </c:pt>
                <c:pt idx="109">
                  <c:v>-0.80101963352665129</c:v>
                </c:pt>
                <c:pt idx="110">
                  <c:v>-0.78637178681918729</c:v>
                </c:pt>
                <c:pt idx="111">
                  <c:v>-0.77179708617303988</c:v>
                </c:pt>
                <c:pt idx="112">
                  <c:v>-0.75729717288997411</c:v>
                </c:pt>
                <c:pt idx="113">
                  <c:v>-0.74287373222019215</c:v>
                </c:pt>
                <c:pt idx="114">
                  <c:v>-0.72852849436605938</c:v>
                </c:pt>
                <c:pt idx="115">
                  <c:v>-0.71426323547228276</c:v>
                </c:pt>
                <c:pt idx="116">
                  <c:v>-0.70007977859709281</c:v>
                </c:pt>
                <c:pt idx="117">
                  <c:v>-0.68597999465830617</c:v>
                </c:pt>
                <c:pt idx="118">
                  <c:v>-0.67196580334744516</c:v>
                </c:pt>
                <c:pt idx="119">
                  <c:v>-0.65803917400431111</c:v>
                </c:pt>
                <c:pt idx="120">
                  <c:v>-0.64420212644356201</c:v>
                </c:pt>
                <c:pt idx="121">
                  <c:v>-0.63045673172394912</c:v>
                </c:pt>
                <c:pt idx="122">
                  <c:v>-0.61680511284987782</c:v>
                </c:pt>
                <c:pt idx="123">
                  <c:v>-0.60324944539392167</c:v>
                </c:pt>
                <c:pt idx="124">
                  <c:v>-0.58979195802779005</c:v>
                </c:pt>
                <c:pt idx="125">
                  <c:v>-0.57643493294806558</c:v>
                </c:pt>
                <c:pt idx="126">
                  <c:v>-0.56318070618175908</c:v>
                </c:pt>
                <c:pt idx="127">
                  <c:v>-0.55003166775540102</c:v>
                </c:pt>
                <c:pt idx="128">
                  <c:v>-0.53699026170999509</c:v>
                </c:pt>
                <c:pt idx="129">
                  <c:v>-0.52405898594270239</c:v>
                </c:pt>
                <c:pt idx="130">
                  <c:v>-0.51124039185462744</c:v>
                </c:pt>
                <c:pt idx="131">
                  <c:v>-0.49853708378253442</c:v>
                </c:pt>
                <c:pt idx="132">
                  <c:v>-0.48595171819076427</c:v>
                </c:pt>
                <c:pt idx="133">
                  <c:v>-0.47348700259805493</c:v>
                </c:pt>
                <c:pt idx="134">
                  <c:v>-0.46114569421242829</c:v>
                </c:pt>
                <c:pt idx="135">
                  <c:v>-0.44893059824580744</c:v>
                </c:pt>
                <c:pt idx="136">
                  <c:v>-0.43684456587861636</c:v>
                </c:pt>
                <c:pt idx="137">
                  <c:v>-0.42489049184332595</c:v>
                </c:pt>
                <c:pt idx="138">
                  <c:v>-0.41307131159478211</c:v>
                </c:pt>
                <c:pt idx="139">
                  <c:v>-0.40138999803425912</c:v>
                </c:pt>
                <c:pt idx="140">
                  <c:v>-0.38984955775355484</c:v>
                </c:pt>
                <c:pt idx="141">
                  <c:v>-0.37845302676518922</c:v>
                </c:pt>
                <c:pt idx="142">
                  <c:v>-0.36720346568491402</c:v>
                </c:pt>
                <c:pt idx="143">
                  <c:v>-0.35610395433341946</c:v>
                </c:pt>
                <c:pt idx="144">
                  <c:v>-0.34515758572538879</c:v>
                </c:pt>
                <c:pt idx="145">
                  <c:v>-0.3343674594160046</c:v>
                </c:pt>
                <c:pt idx="146">
                  <c:v>-0.32373667417776897</c:v>
                </c:pt>
                <c:pt idx="147">
                  <c:v>-0.3132683199841293</c:v>
                </c:pt>
                <c:pt idx="148">
                  <c:v>-0.30296546928103751</c:v>
                </c:pt>
                <c:pt idx="149">
                  <c:v>-0.29283116753327015</c:v>
                </c:pt>
                <c:pt idx="150">
                  <c:v>-0.28286842303921733</c:v>
                </c:pt>
                <c:pt idx="151">
                  <c:v>-0.2730801960159509</c:v>
                </c:pt>
                <c:pt idx="152">
                  <c:v>-0.26346938696577343</c:v>
                </c:pt>
                <c:pt idx="153">
                  <c:v>-0.25403882434614533</c:v>
                </c:pt>
                <c:pt idx="154">
                  <c:v>-0.24479125157686998</c:v>
                </c:pt>
                <c:pt idx="155">
                  <c:v>-0.23572931343164433</c:v>
                </c:pt>
                <c:pt idx="156">
                  <c:v>-0.22685554187543505</c:v>
                </c:pt>
                <c:pt idx="157">
                  <c:v>-0.21817234142447706</c:v>
                </c:pt>
                <c:pt idx="158">
                  <c:v>-0.20968197412177386</c:v>
                </c:pt>
                <c:pt idx="159">
                  <c:v>-0.20138654423753691</c:v>
                </c:pt>
                <c:pt idx="160">
                  <c:v>-0.19328798282066423</c:v>
                </c:pt>
                <c:pt idx="161">
                  <c:v>-0.18538803224371861</c:v>
                </c:pt>
                <c:pt idx="162">
                  <c:v>-0.17768823089942917</c:v>
                </c:pt>
                <c:pt idx="163">
                  <c:v>-0.17018989822097039</c:v>
                </c:pt>
                <c:pt idx="164">
                  <c:v>-0.16289412021060035</c:v>
                </c:pt>
                <c:pt idx="165">
                  <c:v>-0.15580173567104491</c:v>
                </c:pt>
                <c:pt idx="166">
                  <c:v>-0.14891332334072327</c:v>
                </c:pt>
                <c:pt idx="167">
                  <c:v>-0.14222919013692145</c:v>
                </c:pt>
                <c:pt idx="168">
                  <c:v>-0.1357493607098442</c:v>
                </c:pt>
                <c:pt idx="169">
                  <c:v>-0.12947356850466987</c:v>
                </c:pt>
                <c:pt idx="170">
                  <c:v>-0.12340124851800009</c:v>
                </c:pt>
                <c:pt idx="171">
                  <c:v>-0.11753153191928171</c:v>
                </c:pt>
                <c:pt idx="172">
                  <c:v>-0.11186324268691186</c:v>
                </c:pt>
                <c:pt idx="173">
                  <c:v>-0.10639489638301997</c:v>
                </c:pt>
                <c:pt idx="174">
                  <c:v>-0.10112470116080108</c:v>
                </c:pt>
                <c:pt idx="175">
                  <c:v>-9.6050561064354001E-2</c:v>
                </c:pt>
                <c:pt idx="176">
                  <c:v>-9.11700816440838E-2</c:v>
                </c:pt>
                <c:pt idx="177">
                  <c:v>-8.6480577871841505E-2</c:v>
                </c:pt>
                <c:pt idx="178">
                  <c:v>-8.197908430019385E-2</c:v>
                </c:pt>
                <c:pt idx="179">
                  <c:v>-7.7662367370737548E-2</c:v>
                </c:pt>
                <c:pt idx="180">
                  <c:v>-7.3526939738410554E-2</c:v>
                </c:pt>
                <c:pt idx="181">
                  <c:v>-6.9569076443493041E-2</c:v>
                </c:pt>
                <c:pt idx="182">
                  <c:v>-6.5784832731533655E-2</c:v>
                </c:pt>
                <c:pt idx="183">
                  <c:v>-6.2170063294742006E-2</c:v>
                </c:pt>
                <c:pt idx="184">
                  <c:v>-5.8720442687228841E-2</c:v>
                </c:pt>
                <c:pt idx="185">
                  <c:v>-5.5431486651405668E-2</c:v>
                </c:pt>
                <c:pt idx="186">
                  <c:v>-5.2298574084181995E-2</c:v>
                </c:pt>
                <c:pt idx="187">
                  <c:v>-4.9316969369383734E-2</c:v>
                </c:pt>
                <c:pt idx="188">
                  <c:v>-4.6481844806873021E-2</c:v>
                </c:pt>
                <c:pt idx="189">
                  <c:v>-4.3788302878770606E-2</c:v>
                </c:pt>
                <c:pt idx="190">
                  <c:v>-4.1231398108362724E-2</c:v>
                </c:pt>
                <c:pt idx="191">
                  <c:v>-3.8806158286964952E-2</c:v>
                </c:pt>
                <c:pt idx="192">
                  <c:v>-3.6507604867340705E-2</c:v>
                </c:pt>
                <c:pt idx="193">
                  <c:v>-3.4330772348320215E-2</c:v>
                </c:pt>
                <c:pt idx="194">
                  <c:v>-3.2270726503080639E-2</c:v>
                </c:pt>
                <c:pt idx="195">
                  <c:v>-3.0322581332222889E-2</c:v>
                </c:pt>
                <c:pt idx="196">
                  <c:v>-2.8481514651454772E-2</c:v>
                </c:pt>
                <c:pt idx="197">
                  <c:v>-2.6742782251603023E-2</c:v>
                </c:pt>
                <c:pt idx="198">
                  <c:v>-2.5101730595171089E-2</c:v>
                </c:pt>
                <c:pt idx="199">
                  <c:v>-2.35538080382111E-2</c:v>
                </c:pt>
                <c:pt idx="200">
                  <c:v>-2.209457458847695E-2</c:v>
                </c:pt>
                <c:pt idx="201">
                  <c:v>-2.0719710230406068E-2</c:v>
                </c:pt>
                <c:pt idx="202">
                  <c:v>-1.9425021864272453E-2</c:v>
                </c:pt>
                <c:pt idx="203">
                  <c:v>-1.8206448920819556E-2</c:v>
                </c:pt>
                <c:pt idx="204">
                  <c:v>-1.70600677238604E-2</c:v>
                </c:pt>
                <c:pt idx="205">
                  <c:v>-1.598209468183568E-2</c:v>
                </c:pt>
                <c:pt idx="206">
                  <c:v>-1.496888839533512E-2</c:v>
                </c:pt>
                <c:pt idx="207">
                  <c:v>-1.4016950771325519E-2</c:v>
                </c:pt>
                <c:pt idx="208">
                  <c:v>-1.3122927236543999E-2</c:v>
                </c:pt>
                <c:pt idx="209">
                  <c:v>-1.2283606142467946E-2</c:v>
                </c:pt>
                <c:pt idx="210">
                  <c:v>-1.1495917452735307E-2</c:v>
                </c:pt>
                <c:pt idx="211">
                  <c:v>-1.0756930801113783E-2</c:v>
                </c:pt>
                <c:pt idx="212">
                  <c:v>-1.0063853004363821E-2</c:v>
                </c:pt>
                <c:pt idx="213">
                  <c:v>-9.4140251098275372E-3</c:v>
                </c:pt>
                <c:pt idx="214">
                  <c:v>-8.80491905252242E-3</c:v>
                </c:pt>
                <c:pt idx="215">
                  <c:v>-8.2341339910988551E-3</c:v>
                </c:pt>
                <c:pt idx="216">
                  <c:v>-7.6993923864054686E-3</c:v>
                </c:pt>
                <c:pt idx="217">
                  <c:v>-7.1985358807219995E-3</c:v>
                </c:pt>
                <c:pt idx="218">
                  <c:v>-6.7295210300844926E-3</c:v>
                </c:pt>
                <c:pt idx="219">
                  <c:v>-6.2904149366303065E-3</c:v>
                </c:pt>
                <c:pt idx="220">
                  <c:v>-5.8793908226031609E-3</c:v>
                </c:pt>
                <c:pt idx="221">
                  <c:v>-5.4947235826338543E-3</c:v>
                </c:pt>
                <c:pt idx="222">
                  <c:v>-5.1347853461880342E-3</c:v>
                </c:pt>
                <c:pt idx="223">
                  <c:v>-4.7980410776743594E-3</c:v>
                </c:pt>
                <c:pt idx="224">
                  <c:v>-4.4830442376490448E-3</c:v>
                </c:pt>
                <c:pt idx="225">
                  <c:v>-4.1884325248364501E-3</c:v>
                </c:pt>
                <c:pt idx="226">
                  <c:v>-3.9129237153136057E-3</c:v>
                </c:pt>
                <c:pt idx="227">
                  <c:v>-3.6553116121640183E-3</c:v>
                </c:pt>
                <c:pt idx="228">
                  <c:v>-3.4144621161866255E-3</c:v>
                </c:pt>
                <c:pt idx="229">
                  <c:v>-3.189309425823933E-3</c:v>
                </c:pt>
                <c:pt idx="230">
                  <c:v>-2.9788523723431378E-3</c:v>
                </c:pt>
                <c:pt idx="231">
                  <c:v>-2.7821508944306859E-3</c:v>
                </c:pt>
                <c:pt idx="232">
                  <c:v>-2.5983226547387894E-3</c:v>
                </c:pt>
                <c:pt idx="233">
                  <c:v>-2.4265397995182308E-3</c:v>
                </c:pt>
                <c:pt idx="234">
                  <c:v>-2.266025861273553E-3</c:v>
                </c:pt>
                <c:pt idx="235">
                  <c:v>-2.1160528033630555E-3</c:v>
                </c:pt>
                <c:pt idx="236">
                  <c:v>-1.9759382046124559E-3</c:v>
                </c:pt>
                <c:pt idx="237">
                  <c:v>-1.8450425813098957E-3</c:v>
                </c:pt>
                <c:pt idx="238">
                  <c:v>-1.7227668433748892E-3</c:v>
                </c:pt>
                <c:pt idx="239">
                  <c:v>-1.6085498810361342E-3</c:v>
                </c:pt>
                <c:pt idx="240">
                  <c:v>-1.5018662779933962E-3</c:v>
                </c:pt>
                <c:pt idx="241">
                  <c:v>-1.4022241467716058E-3</c:v>
                </c:pt>
                <c:pt idx="242">
                  <c:v>-1.3091630817772002E-3</c:v>
                </c:pt>
                <c:pt idx="243">
                  <c:v>-1.2222522254416441E-3</c:v>
                </c:pt>
                <c:pt idx="244">
                  <c:v>-1.1410884427623682E-3</c:v>
                </c:pt>
                <c:pt idx="245">
                  <c:v>-1.0652945995263149E-3</c:v>
                </c:pt>
                <c:pt idx="246">
                  <c:v>-9.9451793951705258E-4</c:v>
                </c:pt>
                <c:pt idx="247">
                  <c:v>-9.2842855605304142E-4</c:v>
                </c:pt>
                <c:pt idx="248">
                  <c:v>-8.6671795328119696E-4</c:v>
                </c:pt>
                <c:pt idx="249">
                  <c:v>-8.0909769274728786E-4</c:v>
                </c:pt>
                <c:pt idx="250">
                  <c:v>-7.5529812087949625E-4</c:v>
                </c:pt>
                <c:pt idx="251">
                  <c:v>-7.0506717315225412E-4</c:v>
                </c:pt>
                <c:pt idx="252">
                  <c:v>-6.5816925083615806E-4</c:v>
                </c:pt>
                <c:pt idx="253">
                  <c:v>-6.1438416638830856E-4</c:v>
                </c:pt>
                <c:pt idx="254">
                  <c:v>-5.7350615368992092E-4</c:v>
                </c:pt>
                <c:pt idx="255">
                  <c:v>-5.3534293949343992E-4</c:v>
                </c:pt>
                <c:pt idx="256">
                  <c:v>-4.9971487260023887E-4</c:v>
                </c:pt>
                <c:pt idx="257">
                  <c:v>-4.6645410744572538E-4</c:v>
                </c:pt>
                <c:pt idx="258">
                  <c:v>-4.3540383892548096E-4</c:v>
                </c:pt>
                <c:pt idx="259">
                  <c:v>-4.0641758544838591E-4</c:v>
                </c:pt>
                <c:pt idx="260">
                  <c:v>-3.7935851735535332E-4</c:v>
                </c:pt>
                <c:pt idx="261">
                  <c:v>-3.5409882798658333E-4</c:v>
                </c:pt>
                <c:pt idx="262">
                  <c:v>-3.3051914482324057E-4</c:v>
                </c:pt>
                <c:pt idx="263">
                  <c:v>-3.0850797826863745E-4</c:v>
                </c:pt>
                <c:pt idx="264">
                  <c:v>-2.8796120576394217E-4</c:v>
                </c:pt>
                <c:pt idx="265">
                  <c:v>-2.6878158906354968E-4</c:v>
                </c:pt>
                <c:pt idx="266">
                  <c:v>-2.5087832261657625E-4</c:v>
                </c:pt>
                <c:pt idx="267">
                  <c:v>-2.3416661111644606E-4</c:v>
                </c:pt>
                <c:pt idx="268">
                  <c:v>-2.1856727439613271E-4</c:v>
                </c:pt>
                <c:pt idx="269">
                  <c:v>-2.0400637794818115E-4</c:v>
                </c:pt>
                <c:pt idx="270">
                  <c:v>-1.9041488745419501E-4</c:v>
                </c:pt>
                <c:pt idx="271">
                  <c:v>-1.7772834580204213E-4</c:v>
                </c:pt>
                <c:pt idx="272">
                  <c:v>-1.6588657116082441E-4</c:v>
                </c:pt>
                <c:pt idx="273">
                  <c:v>-1.5483337477131993E-4</c:v>
                </c:pt>
                <c:pt idx="274">
                  <c:v>-1.4451629718962962E-4</c:v>
                </c:pt>
                <c:pt idx="275">
                  <c:v>-1.3488636180031963E-4</c:v>
                </c:pt>
                <c:pt idx="276">
                  <c:v>-1.258978444880024E-4</c:v>
                </c:pt>
                <c:pt idx="277">
                  <c:v>-1.1750805842548861E-4</c:v>
                </c:pt>
                <c:pt idx="278">
                  <c:v>-1.096771530005006E-4</c:v>
                </c:pt>
                <c:pt idx="279">
                  <c:v>-1.0236792596666541E-4</c:v>
                </c:pt>
                <c:pt idx="280">
                  <c:v>-9.5545647958371888E-5</c:v>
                </c:pt>
                <c:pt idx="281">
                  <c:v>-8.9177898567696287E-5</c:v>
                </c:pt>
                <c:pt idx="282">
                  <c:v>-8.3234413228762429E-5</c:v>
                </c:pt>
                <c:pt idx="283">
                  <c:v>-7.768694020512838E-5</c:v>
                </c:pt>
                <c:pt idx="284">
                  <c:v>-7.2509107020022787E-5</c:v>
                </c:pt>
                <c:pt idx="285">
                  <c:v>-6.7676295711619478E-5</c:v>
                </c:pt>
                <c:pt idx="286">
                  <c:v>-6.3165526335240212E-5</c:v>
                </c:pt>
                <c:pt idx="287">
                  <c:v>-5.8955348171723217E-5</c:v>
                </c:pt>
                <c:pt idx="288">
                  <c:v>-5.5025738135788992E-5</c:v>
                </c:pt>
                <c:pt idx="289">
                  <c:v>-5.1358005911097599E-5</c:v>
                </c:pt>
                <c:pt idx="290">
                  <c:v>-4.7934705370132596E-5</c:v>
                </c:pt>
                <c:pt idx="291">
                  <c:v>-4.4739551864091656E-5</c:v>
                </c:pt>
                <c:pt idx="292">
                  <c:v>-4.1757344996474185E-5</c:v>
                </c:pt>
                <c:pt idx="293">
                  <c:v>-3.8973896518836214E-5</c:v>
                </c:pt>
                <c:pt idx="294">
                  <c:v>-3.637596301040842E-5</c:v>
                </c:pt>
                <c:pt idx="295">
                  <c:v>-3.3951183025388709E-5</c:v>
                </c:pt>
                <c:pt idx="296">
                  <c:v>-3.1688018413169954E-5</c:v>
                </c:pt>
                <c:pt idx="297">
                  <c:v>-2.9575699535059938E-5</c:v>
                </c:pt>
                <c:pt idx="298">
                  <c:v>-2.7604174120412484E-5</c:v>
                </c:pt>
                <c:pt idx="299">
                  <c:v>-2.5764059519965866E-5</c:v>
                </c:pt>
                <c:pt idx="300">
                  <c:v>-2.4046598133057925E-5</c:v>
                </c:pt>
                <c:pt idx="301">
                  <c:v>0.35</c:v>
                </c:pt>
                <c:pt idx="302">
                  <c:v>0.35</c:v>
                </c:pt>
                <c:pt idx="303">
                  <c:v>0.35</c:v>
                </c:pt>
                <c:pt idx="304">
                  <c:v>0.35</c:v>
                </c:pt>
                <c:pt idx="305">
                  <c:v>0.35</c:v>
                </c:pt>
                <c:pt idx="306">
                  <c:v>0.35</c:v>
                </c:pt>
                <c:pt idx="307">
                  <c:v>0.35</c:v>
                </c:pt>
                <c:pt idx="308">
                  <c:v>0.35</c:v>
                </c:pt>
                <c:pt idx="309">
                  <c:v>0.35</c:v>
                </c:pt>
                <c:pt idx="310">
                  <c:v>0.35</c:v>
                </c:pt>
                <c:pt idx="311">
                  <c:v>0.35</c:v>
                </c:pt>
                <c:pt idx="312">
                  <c:v>0.35</c:v>
                </c:pt>
                <c:pt idx="313">
                  <c:v>0.35</c:v>
                </c:pt>
                <c:pt idx="314">
                  <c:v>0.35</c:v>
                </c:pt>
                <c:pt idx="315">
                  <c:v>0.35</c:v>
                </c:pt>
                <c:pt idx="316">
                  <c:v>0.35</c:v>
                </c:pt>
                <c:pt idx="317">
                  <c:v>0.35</c:v>
                </c:pt>
                <c:pt idx="318">
                  <c:v>0.35</c:v>
                </c:pt>
                <c:pt idx="319">
                  <c:v>0.35</c:v>
                </c:pt>
                <c:pt idx="320">
                  <c:v>0.35</c:v>
                </c:pt>
                <c:pt idx="321">
                  <c:v>0.35</c:v>
                </c:pt>
                <c:pt idx="322">
                  <c:v>0.35</c:v>
                </c:pt>
                <c:pt idx="323">
                  <c:v>0.35</c:v>
                </c:pt>
                <c:pt idx="324">
                  <c:v>0.35</c:v>
                </c:pt>
                <c:pt idx="325">
                  <c:v>0.35</c:v>
                </c:pt>
                <c:pt idx="326">
                  <c:v>0.35</c:v>
                </c:pt>
                <c:pt idx="327">
                  <c:v>0.35</c:v>
                </c:pt>
                <c:pt idx="328">
                  <c:v>0.35</c:v>
                </c:pt>
                <c:pt idx="329">
                  <c:v>0.35</c:v>
                </c:pt>
                <c:pt idx="330">
                  <c:v>0.35</c:v>
                </c:pt>
                <c:pt idx="331">
                  <c:v>0.35</c:v>
                </c:pt>
                <c:pt idx="332">
                  <c:v>0.35</c:v>
                </c:pt>
                <c:pt idx="333">
                  <c:v>0.35</c:v>
                </c:pt>
                <c:pt idx="334">
                  <c:v>0.35</c:v>
                </c:pt>
                <c:pt idx="335">
                  <c:v>0.35</c:v>
                </c:pt>
                <c:pt idx="336">
                  <c:v>0.35</c:v>
                </c:pt>
                <c:pt idx="337">
                  <c:v>0.35</c:v>
                </c:pt>
                <c:pt idx="338">
                  <c:v>0.35</c:v>
                </c:pt>
                <c:pt idx="339">
                  <c:v>0.35</c:v>
                </c:pt>
                <c:pt idx="340">
                  <c:v>0.35</c:v>
                </c:pt>
                <c:pt idx="341">
                  <c:v>0.35</c:v>
                </c:pt>
                <c:pt idx="342">
                  <c:v>0.35</c:v>
                </c:pt>
                <c:pt idx="343">
                  <c:v>0.35</c:v>
                </c:pt>
                <c:pt idx="344">
                  <c:v>0.35</c:v>
                </c:pt>
                <c:pt idx="345">
                  <c:v>0.35</c:v>
                </c:pt>
                <c:pt idx="346">
                  <c:v>0.35</c:v>
                </c:pt>
                <c:pt idx="347">
                  <c:v>0.35</c:v>
                </c:pt>
                <c:pt idx="348">
                  <c:v>0.35</c:v>
                </c:pt>
                <c:pt idx="349">
                  <c:v>0.35</c:v>
                </c:pt>
                <c:pt idx="350">
                  <c:v>0.35</c:v>
                </c:pt>
                <c:pt idx="351">
                  <c:v>0.35</c:v>
                </c:pt>
                <c:pt idx="352">
                  <c:v>0.35</c:v>
                </c:pt>
                <c:pt idx="353">
                  <c:v>0.35</c:v>
                </c:pt>
                <c:pt idx="354">
                  <c:v>0.35</c:v>
                </c:pt>
                <c:pt idx="355">
                  <c:v>0.35</c:v>
                </c:pt>
                <c:pt idx="356">
                  <c:v>0.35</c:v>
                </c:pt>
                <c:pt idx="357">
                  <c:v>0.35</c:v>
                </c:pt>
                <c:pt idx="358">
                  <c:v>0.35</c:v>
                </c:pt>
                <c:pt idx="359">
                  <c:v>0.35</c:v>
                </c:pt>
                <c:pt idx="360">
                  <c:v>0.35</c:v>
                </c:pt>
                <c:pt idx="361">
                  <c:v>0.35</c:v>
                </c:pt>
                <c:pt idx="362">
                  <c:v>0.35</c:v>
                </c:pt>
                <c:pt idx="363">
                  <c:v>0.35</c:v>
                </c:pt>
                <c:pt idx="364">
                  <c:v>0.35</c:v>
                </c:pt>
                <c:pt idx="365">
                  <c:v>0.35</c:v>
                </c:pt>
                <c:pt idx="366">
                  <c:v>0.35</c:v>
                </c:pt>
                <c:pt idx="367">
                  <c:v>0.35</c:v>
                </c:pt>
                <c:pt idx="368">
                  <c:v>0.35</c:v>
                </c:pt>
                <c:pt idx="369">
                  <c:v>0.35</c:v>
                </c:pt>
                <c:pt idx="370">
                  <c:v>0.35</c:v>
                </c:pt>
                <c:pt idx="371">
                  <c:v>0.35</c:v>
                </c:pt>
                <c:pt idx="372">
                  <c:v>0.35</c:v>
                </c:pt>
                <c:pt idx="373">
                  <c:v>0.35</c:v>
                </c:pt>
                <c:pt idx="374">
                  <c:v>0.35</c:v>
                </c:pt>
                <c:pt idx="375">
                  <c:v>0.35</c:v>
                </c:pt>
                <c:pt idx="376">
                  <c:v>0.35</c:v>
                </c:pt>
                <c:pt idx="377">
                  <c:v>0.35</c:v>
                </c:pt>
                <c:pt idx="378">
                  <c:v>0.35</c:v>
                </c:pt>
                <c:pt idx="379">
                  <c:v>0.35</c:v>
                </c:pt>
                <c:pt idx="380">
                  <c:v>0.35</c:v>
                </c:pt>
                <c:pt idx="381">
                  <c:v>0.35</c:v>
                </c:pt>
                <c:pt idx="382">
                  <c:v>0.35</c:v>
                </c:pt>
                <c:pt idx="383">
                  <c:v>0.35</c:v>
                </c:pt>
                <c:pt idx="384">
                  <c:v>0.35</c:v>
                </c:pt>
                <c:pt idx="385">
                  <c:v>0.35</c:v>
                </c:pt>
                <c:pt idx="386">
                  <c:v>0.35</c:v>
                </c:pt>
                <c:pt idx="387">
                  <c:v>0.35</c:v>
                </c:pt>
                <c:pt idx="388">
                  <c:v>0.35</c:v>
                </c:pt>
                <c:pt idx="389">
                  <c:v>0.35</c:v>
                </c:pt>
                <c:pt idx="390">
                  <c:v>0.35</c:v>
                </c:pt>
                <c:pt idx="391">
                  <c:v>0.35</c:v>
                </c:pt>
                <c:pt idx="392">
                  <c:v>0.35</c:v>
                </c:pt>
                <c:pt idx="393">
                  <c:v>0.35</c:v>
                </c:pt>
                <c:pt idx="394">
                  <c:v>0.35</c:v>
                </c:pt>
                <c:pt idx="395">
                  <c:v>0.35</c:v>
                </c:pt>
                <c:pt idx="396">
                  <c:v>0.35</c:v>
                </c:pt>
                <c:pt idx="397">
                  <c:v>0.35</c:v>
                </c:pt>
                <c:pt idx="398">
                  <c:v>0.35</c:v>
                </c:pt>
                <c:pt idx="399">
                  <c:v>0.35</c:v>
                </c:pt>
                <c:pt idx="400">
                  <c:v>0.35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09-4830-8702-110F08B38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534671"/>
        <c:axId val="408530511"/>
      </c:scatterChart>
      <c:scatterChart>
        <c:scatterStyle val="lineMarker"/>
        <c:varyColors val="0"/>
        <c:ser>
          <c:idx val="1"/>
          <c:order val="1"/>
          <c:tx>
            <c:v>V</c:v>
          </c:tx>
          <c:spPr>
            <a:ln w="1905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'DATA 1'!$A$17:$A$417</c:f>
              <c:numCache>
                <c:formatCode>General</c:formatCode>
                <c:ptCount val="4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5.2399999999999904</c:v>
                </c:pt>
                <c:pt idx="263">
                  <c:v>5.25999999999999</c:v>
                </c:pt>
                <c:pt idx="264">
                  <c:v>5.2799999999999896</c:v>
                </c:pt>
                <c:pt idx="265">
                  <c:v>5.2999999999999901</c:v>
                </c:pt>
                <c:pt idx="266">
                  <c:v>5.3199999999999896</c:v>
                </c:pt>
                <c:pt idx="267">
                  <c:v>5.3399999999999901</c:v>
                </c:pt>
                <c:pt idx="268">
                  <c:v>5.3599999999999897</c:v>
                </c:pt>
                <c:pt idx="269">
                  <c:v>5.3799999999999901</c:v>
                </c:pt>
                <c:pt idx="270">
                  <c:v>5.3999999999999897</c:v>
                </c:pt>
                <c:pt idx="271">
                  <c:v>5.4199999999999902</c:v>
                </c:pt>
                <c:pt idx="272">
                  <c:v>5.4399999999999897</c:v>
                </c:pt>
                <c:pt idx="273">
                  <c:v>5.4599999999999902</c:v>
                </c:pt>
                <c:pt idx="274">
                  <c:v>5.4799999999999898</c:v>
                </c:pt>
                <c:pt idx="275">
                  <c:v>5.4999999999999902</c:v>
                </c:pt>
                <c:pt idx="276">
                  <c:v>5.5199999999999898</c:v>
                </c:pt>
                <c:pt idx="277">
                  <c:v>5.5399999999999903</c:v>
                </c:pt>
                <c:pt idx="278">
                  <c:v>5.5599999999999898</c:v>
                </c:pt>
                <c:pt idx="279">
                  <c:v>5.5799999999999903</c:v>
                </c:pt>
                <c:pt idx="280">
                  <c:v>5.5999999999999899</c:v>
                </c:pt>
                <c:pt idx="281">
                  <c:v>5.6199999999999903</c:v>
                </c:pt>
                <c:pt idx="282">
                  <c:v>5.6399999999999899</c:v>
                </c:pt>
                <c:pt idx="283">
                  <c:v>5.6599999999999904</c:v>
                </c:pt>
                <c:pt idx="284">
                  <c:v>5.6799999999999899</c:v>
                </c:pt>
                <c:pt idx="285">
                  <c:v>5.6999999999999904</c:v>
                </c:pt>
                <c:pt idx="286">
                  <c:v>5.7199999999999802</c:v>
                </c:pt>
                <c:pt idx="287">
                  <c:v>5.7399999999999798</c:v>
                </c:pt>
                <c:pt idx="288">
                  <c:v>5.7599999999999802</c:v>
                </c:pt>
                <c:pt idx="289">
                  <c:v>5.7799999999999798</c:v>
                </c:pt>
                <c:pt idx="290">
                  <c:v>5.7999999999999803</c:v>
                </c:pt>
                <c:pt idx="291">
                  <c:v>5.8199999999999799</c:v>
                </c:pt>
                <c:pt idx="292">
                  <c:v>5.8399999999999803</c:v>
                </c:pt>
                <c:pt idx="293">
                  <c:v>5.8599999999999799</c:v>
                </c:pt>
                <c:pt idx="294">
                  <c:v>5.8799999999999804</c:v>
                </c:pt>
                <c:pt idx="295">
                  <c:v>5.8999999999999799</c:v>
                </c:pt>
                <c:pt idx="296">
                  <c:v>5.9199999999999804</c:v>
                </c:pt>
                <c:pt idx="297">
                  <c:v>5.93999999999998</c:v>
                </c:pt>
                <c:pt idx="298">
                  <c:v>5.9599999999999804</c:v>
                </c:pt>
                <c:pt idx="299">
                  <c:v>5.97999999999998</c:v>
                </c:pt>
                <c:pt idx="300">
                  <c:v>5.9999999999999796</c:v>
                </c:pt>
                <c:pt idx="301">
                  <c:v>6.01999999999998</c:v>
                </c:pt>
                <c:pt idx="302">
                  <c:v>6.0399999999999796</c:v>
                </c:pt>
                <c:pt idx="303">
                  <c:v>6.0599999999999801</c:v>
                </c:pt>
                <c:pt idx="304">
                  <c:v>6.0799999999999796</c:v>
                </c:pt>
                <c:pt idx="305">
                  <c:v>6.0999999999999801</c:v>
                </c:pt>
                <c:pt idx="306">
                  <c:v>6.1199999999999797</c:v>
                </c:pt>
                <c:pt idx="307">
                  <c:v>6.1399999999999801</c:v>
                </c:pt>
                <c:pt idx="308">
                  <c:v>6.1599999999999699</c:v>
                </c:pt>
                <c:pt idx="309">
                  <c:v>6.1799999999999704</c:v>
                </c:pt>
                <c:pt idx="310">
                  <c:v>6.19999999999997</c:v>
                </c:pt>
                <c:pt idx="311">
                  <c:v>6.2199999999999704</c:v>
                </c:pt>
                <c:pt idx="312">
                  <c:v>6.23999999999997</c:v>
                </c:pt>
                <c:pt idx="313">
                  <c:v>6.2599999999999696</c:v>
                </c:pt>
                <c:pt idx="314">
                  <c:v>6.2799999999999701</c:v>
                </c:pt>
                <c:pt idx="315">
                  <c:v>6.2999999999999696</c:v>
                </c:pt>
                <c:pt idx="316">
                  <c:v>6.3199999999999701</c:v>
                </c:pt>
                <c:pt idx="317">
                  <c:v>6.3399999999999697</c:v>
                </c:pt>
                <c:pt idx="318">
                  <c:v>6.3599999999999701</c:v>
                </c:pt>
                <c:pt idx="319">
                  <c:v>6.3799999999999697</c:v>
                </c:pt>
                <c:pt idx="320">
                  <c:v>6.3999999999999702</c:v>
                </c:pt>
                <c:pt idx="321">
                  <c:v>6.4199999999999697</c:v>
                </c:pt>
                <c:pt idx="322">
                  <c:v>6.4399999999999702</c:v>
                </c:pt>
                <c:pt idx="323">
                  <c:v>6.4599999999999698</c:v>
                </c:pt>
                <c:pt idx="324">
                  <c:v>6.4799999999999702</c:v>
                </c:pt>
                <c:pt idx="325">
                  <c:v>6.4999999999999698</c:v>
                </c:pt>
                <c:pt idx="326">
                  <c:v>6.5199999999999596</c:v>
                </c:pt>
                <c:pt idx="327">
                  <c:v>6.5399999999999601</c:v>
                </c:pt>
                <c:pt idx="328">
                  <c:v>6.5599999999999596</c:v>
                </c:pt>
                <c:pt idx="329">
                  <c:v>6.5799999999999601</c:v>
                </c:pt>
                <c:pt idx="330">
                  <c:v>6.5999999999999597</c:v>
                </c:pt>
                <c:pt idx="331">
                  <c:v>6.6199999999999601</c:v>
                </c:pt>
                <c:pt idx="332">
                  <c:v>6.6399999999999597</c:v>
                </c:pt>
                <c:pt idx="333">
                  <c:v>6.6599999999999602</c:v>
                </c:pt>
                <c:pt idx="334">
                  <c:v>6.6799999999999597</c:v>
                </c:pt>
                <c:pt idx="335">
                  <c:v>6.6999999999999602</c:v>
                </c:pt>
                <c:pt idx="336">
                  <c:v>6.7199999999999598</c:v>
                </c:pt>
                <c:pt idx="337">
                  <c:v>6.7399999999999602</c:v>
                </c:pt>
                <c:pt idx="338">
                  <c:v>6.7599999999999598</c:v>
                </c:pt>
                <c:pt idx="339">
                  <c:v>6.7799999999999603</c:v>
                </c:pt>
                <c:pt idx="340">
                  <c:v>6.7999999999999599</c:v>
                </c:pt>
                <c:pt idx="341">
                  <c:v>6.8199999999999603</c:v>
                </c:pt>
                <c:pt idx="342">
                  <c:v>6.8399999999999599</c:v>
                </c:pt>
                <c:pt idx="343">
                  <c:v>6.8599999999999604</c:v>
                </c:pt>
                <c:pt idx="344">
                  <c:v>6.8799999999999599</c:v>
                </c:pt>
                <c:pt idx="345">
                  <c:v>6.8999999999999604</c:v>
                </c:pt>
                <c:pt idx="346">
                  <c:v>6.91999999999996</c:v>
                </c:pt>
                <c:pt idx="347">
                  <c:v>6.9399999999999604</c:v>
                </c:pt>
                <c:pt idx="348">
                  <c:v>6.95999999999996</c:v>
                </c:pt>
                <c:pt idx="349">
                  <c:v>6.9799999999999596</c:v>
                </c:pt>
                <c:pt idx="350">
                  <c:v>6.9999999999999503</c:v>
                </c:pt>
                <c:pt idx="351">
                  <c:v>7.0199999999999401</c:v>
                </c:pt>
                <c:pt idx="352">
                  <c:v>7.0399999999999299</c:v>
                </c:pt>
                <c:pt idx="353">
                  <c:v>7.0599999999999197</c:v>
                </c:pt>
                <c:pt idx="354">
                  <c:v>7.0799999999999104</c:v>
                </c:pt>
                <c:pt idx="355">
                  <c:v>7.0999999999999002</c:v>
                </c:pt>
                <c:pt idx="356">
                  <c:v>7.11999999999989</c:v>
                </c:pt>
                <c:pt idx="357">
                  <c:v>7.1399999999998904</c:v>
                </c:pt>
                <c:pt idx="358">
                  <c:v>7.1599999999998802</c:v>
                </c:pt>
                <c:pt idx="359">
                  <c:v>7.17999999999987</c:v>
                </c:pt>
                <c:pt idx="360">
                  <c:v>7.1999999999998598</c:v>
                </c:pt>
                <c:pt idx="361">
                  <c:v>7.2199999999998496</c:v>
                </c:pt>
                <c:pt idx="362">
                  <c:v>7.2399999999998403</c:v>
                </c:pt>
                <c:pt idx="363">
                  <c:v>7.2599999999998301</c:v>
                </c:pt>
                <c:pt idx="364">
                  <c:v>7.2799999999998199</c:v>
                </c:pt>
                <c:pt idx="365">
                  <c:v>7.2999999999998098</c:v>
                </c:pt>
                <c:pt idx="366">
                  <c:v>7.3199999999997996</c:v>
                </c:pt>
                <c:pt idx="367">
                  <c:v>7.3399999999997902</c:v>
                </c:pt>
                <c:pt idx="368">
                  <c:v>7.3599999999997801</c:v>
                </c:pt>
                <c:pt idx="369">
                  <c:v>7.3799999999997699</c:v>
                </c:pt>
                <c:pt idx="370">
                  <c:v>7.3999999999997597</c:v>
                </c:pt>
                <c:pt idx="371">
                  <c:v>7.4199999999997504</c:v>
                </c:pt>
                <c:pt idx="372">
                  <c:v>7.4399999999997499</c:v>
                </c:pt>
                <c:pt idx="373">
                  <c:v>7.4599999999997397</c:v>
                </c:pt>
                <c:pt idx="374">
                  <c:v>7.4799999999997304</c:v>
                </c:pt>
                <c:pt idx="375">
                  <c:v>7.4999999999997202</c:v>
                </c:pt>
                <c:pt idx="376">
                  <c:v>7.51999999999971</c:v>
                </c:pt>
                <c:pt idx="377">
                  <c:v>7.5399999999996998</c:v>
                </c:pt>
                <c:pt idx="378">
                  <c:v>7.5599999999996896</c:v>
                </c:pt>
                <c:pt idx="379">
                  <c:v>7.5799999999996803</c:v>
                </c:pt>
                <c:pt idx="380">
                  <c:v>7.5999999999996701</c:v>
                </c:pt>
                <c:pt idx="381">
                  <c:v>7.6199999999996599</c:v>
                </c:pt>
                <c:pt idx="382">
                  <c:v>7.6399999999996497</c:v>
                </c:pt>
                <c:pt idx="383">
                  <c:v>7.6599999999996404</c:v>
                </c:pt>
                <c:pt idx="384">
                  <c:v>7.6799999999996302</c:v>
                </c:pt>
                <c:pt idx="385">
                  <c:v>7.69999999999962</c:v>
                </c:pt>
                <c:pt idx="386">
                  <c:v>7.7199999999996196</c:v>
                </c:pt>
                <c:pt idx="387">
                  <c:v>7.7399999999996103</c:v>
                </c:pt>
                <c:pt idx="388">
                  <c:v>7.7599999999996001</c:v>
                </c:pt>
                <c:pt idx="389">
                  <c:v>7.7799999999995899</c:v>
                </c:pt>
                <c:pt idx="390">
                  <c:v>7.7999999999995797</c:v>
                </c:pt>
                <c:pt idx="391">
                  <c:v>7.8199999999995704</c:v>
                </c:pt>
                <c:pt idx="392">
                  <c:v>7.8399999999995602</c:v>
                </c:pt>
                <c:pt idx="393">
                  <c:v>7.85999999999955</c:v>
                </c:pt>
                <c:pt idx="394">
                  <c:v>7.8799999999995398</c:v>
                </c:pt>
                <c:pt idx="395">
                  <c:v>7.8999999999995296</c:v>
                </c:pt>
                <c:pt idx="396">
                  <c:v>7.9199999999995203</c:v>
                </c:pt>
                <c:pt idx="397">
                  <c:v>7.9399999999995101</c:v>
                </c:pt>
                <c:pt idx="398">
                  <c:v>7.9599999999994999</c:v>
                </c:pt>
                <c:pt idx="399">
                  <c:v>7.9799999999994897</c:v>
                </c:pt>
                <c:pt idx="400">
                  <c:v>7.9999999999994902</c:v>
                </c:pt>
              </c:numCache>
            </c:numRef>
          </c:xVal>
          <c:yVal>
            <c:numRef>
              <c:f>'DATA 1'!$C$17:$C$417</c:f>
              <c:numCache>
                <c:formatCode>0.00</c:formatCode>
                <c:ptCount val="401"/>
                <c:pt idx="0">
                  <c:v>0</c:v>
                </c:pt>
                <c:pt idx="1">
                  <c:v>6.9999999999999993E-3</c:v>
                </c:pt>
                <c:pt idx="2">
                  <c:v>1.3999999999999999E-2</c:v>
                </c:pt>
                <c:pt idx="3">
                  <c:v>2.0999999999999998E-2</c:v>
                </c:pt>
                <c:pt idx="4">
                  <c:v>2.7999999999999997E-2</c:v>
                </c:pt>
                <c:pt idx="5">
                  <c:v>3.4999999999999996E-2</c:v>
                </c:pt>
                <c:pt idx="6">
                  <c:v>4.1999999999999996E-2</c:v>
                </c:pt>
                <c:pt idx="7">
                  <c:v>4.9000000000000002E-2</c:v>
                </c:pt>
                <c:pt idx="8">
                  <c:v>5.5999999999999994E-2</c:v>
                </c:pt>
                <c:pt idx="9">
                  <c:v>6.2999999999999987E-2</c:v>
                </c:pt>
                <c:pt idx="10">
                  <c:v>6.9999999999999993E-2</c:v>
                </c:pt>
                <c:pt idx="11">
                  <c:v>7.6999999999999985E-2</c:v>
                </c:pt>
                <c:pt idx="12">
                  <c:v>8.3999999999999977E-2</c:v>
                </c:pt>
                <c:pt idx="13">
                  <c:v>9.0999999999999984E-2</c:v>
                </c:pt>
                <c:pt idx="14">
                  <c:v>9.799999999999999E-2</c:v>
                </c:pt>
                <c:pt idx="15">
                  <c:v>0.10499999999999998</c:v>
                </c:pt>
                <c:pt idx="16">
                  <c:v>0.11199999999999999</c:v>
                </c:pt>
                <c:pt idx="17">
                  <c:v>0.11899999999999999</c:v>
                </c:pt>
                <c:pt idx="18">
                  <c:v>0.12599999999999997</c:v>
                </c:pt>
                <c:pt idx="19">
                  <c:v>0.13299999999999998</c:v>
                </c:pt>
                <c:pt idx="20">
                  <c:v>0.13999999999999999</c:v>
                </c:pt>
                <c:pt idx="21">
                  <c:v>0.14699999999999996</c:v>
                </c:pt>
                <c:pt idx="22">
                  <c:v>0.15399999999999997</c:v>
                </c:pt>
                <c:pt idx="23">
                  <c:v>0.16099999999999998</c:v>
                </c:pt>
                <c:pt idx="24">
                  <c:v>0.16799999999999995</c:v>
                </c:pt>
                <c:pt idx="25">
                  <c:v>0.17499999999999996</c:v>
                </c:pt>
                <c:pt idx="26">
                  <c:v>0.18199999999999997</c:v>
                </c:pt>
                <c:pt idx="27">
                  <c:v>0.18899999999999997</c:v>
                </c:pt>
                <c:pt idx="28">
                  <c:v>0.19599999999999998</c:v>
                </c:pt>
                <c:pt idx="29">
                  <c:v>0.20299999999999996</c:v>
                </c:pt>
                <c:pt idx="30">
                  <c:v>0.20999999999999996</c:v>
                </c:pt>
                <c:pt idx="31">
                  <c:v>0.21699999999999997</c:v>
                </c:pt>
                <c:pt idx="32">
                  <c:v>0.22399999999999998</c:v>
                </c:pt>
                <c:pt idx="33">
                  <c:v>0.23099999999999998</c:v>
                </c:pt>
                <c:pt idx="34">
                  <c:v>0.23799999999999999</c:v>
                </c:pt>
                <c:pt idx="35">
                  <c:v>0.24499999999999997</c:v>
                </c:pt>
                <c:pt idx="36">
                  <c:v>0.25199999999999995</c:v>
                </c:pt>
                <c:pt idx="37">
                  <c:v>0.25899999999999995</c:v>
                </c:pt>
                <c:pt idx="38">
                  <c:v>0.26599999999999996</c:v>
                </c:pt>
                <c:pt idx="39">
                  <c:v>0.27299999999999996</c:v>
                </c:pt>
                <c:pt idx="40">
                  <c:v>0.27999999999999997</c:v>
                </c:pt>
                <c:pt idx="41">
                  <c:v>0.28699999999999992</c:v>
                </c:pt>
                <c:pt idx="42">
                  <c:v>0.29399999999999993</c:v>
                </c:pt>
                <c:pt idx="43">
                  <c:v>0.30099999999999993</c:v>
                </c:pt>
                <c:pt idx="44">
                  <c:v>0.30799999999999994</c:v>
                </c:pt>
                <c:pt idx="45">
                  <c:v>0.31499999999999995</c:v>
                </c:pt>
                <c:pt idx="46">
                  <c:v>0.32199999999999995</c:v>
                </c:pt>
                <c:pt idx="47">
                  <c:v>0.3289999999999999</c:v>
                </c:pt>
                <c:pt idx="48">
                  <c:v>0.33599999999999991</c:v>
                </c:pt>
                <c:pt idx="49">
                  <c:v>0.34299999999999992</c:v>
                </c:pt>
                <c:pt idx="50">
                  <c:v>0.34999999999999992</c:v>
                </c:pt>
                <c:pt idx="51">
                  <c:v>0.35699999999999993</c:v>
                </c:pt>
                <c:pt idx="52">
                  <c:v>0.36399999999999993</c:v>
                </c:pt>
                <c:pt idx="53">
                  <c:v>0.37099999999999994</c:v>
                </c:pt>
                <c:pt idx="54">
                  <c:v>0.37799999999999995</c:v>
                </c:pt>
                <c:pt idx="55">
                  <c:v>0.38499999999999995</c:v>
                </c:pt>
                <c:pt idx="56">
                  <c:v>0.39199999999999996</c:v>
                </c:pt>
                <c:pt idx="57">
                  <c:v>0.39899999999999991</c:v>
                </c:pt>
                <c:pt idx="58">
                  <c:v>0.40599999999999992</c:v>
                </c:pt>
                <c:pt idx="59">
                  <c:v>0.41299999999999992</c:v>
                </c:pt>
                <c:pt idx="60">
                  <c:v>0.41999999999999993</c:v>
                </c:pt>
                <c:pt idx="61">
                  <c:v>0.42699999999999994</c:v>
                </c:pt>
                <c:pt idx="62">
                  <c:v>0.43399999999999994</c:v>
                </c:pt>
                <c:pt idx="63">
                  <c:v>0.44099999999999995</c:v>
                </c:pt>
                <c:pt idx="64">
                  <c:v>0.44799999999999995</c:v>
                </c:pt>
                <c:pt idx="65">
                  <c:v>0.45499999999999996</c:v>
                </c:pt>
                <c:pt idx="66">
                  <c:v>0.46199999999999997</c:v>
                </c:pt>
                <c:pt idx="67">
                  <c:v>0.46899999999999997</c:v>
                </c:pt>
                <c:pt idx="68">
                  <c:v>0.47599999999999998</c:v>
                </c:pt>
                <c:pt idx="69">
                  <c:v>0.48299999999999993</c:v>
                </c:pt>
                <c:pt idx="70">
                  <c:v>0.48999999999999994</c:v>
                </c:pt>
                <c:pt idx="71">
                  <c:v>0.49699999999999994</c:v>
                </c:pt>
                <c:pt idx="72">
                  <c:v>0.50399999999999989</c:v>
                </c:pt>
                <c:pt idx="73">
                  <c:v>0.5109999999999999</c:v>
                </c:pt>
                <c:pt idx="74">
                  <c:v>0.5179999999999999</c:v>
                </c:pt>
                <c:pt idx="75">
                  <c:v>0.52499999999999991</c:v>
                </c:pt>
                <c:pt idx="76">
                  <c:v>0.53199999999999992</c:v>
                </c:pt>
                <c:pt idx="77">
                  <c:v>0.53899999999999992</c:v>
                </c:pt>
                <c:pt idx="78">
                  <c:v>0.54599999999999993</c:v>
                </c:pt>
                <c:pt idx="79">
                  <c:v>0.55299999999999994</c:v>
                </c:pt>
                <c:pt idx="80">
                  <c:v>0.55999999999999994</c:v>
                </c:pt>
                <c:pt idx="81">
                  <c:v>0.56699999999999995</c:v>
                </c:pt>
                <c:pt idx="82">
                  <c:v>0.57399999999999984</c:v>
                </c:pt>
                <c:pt idx="83">
                  <c:v>0.58099999999999985</c:v>
                </c:pt>
                <c:pt idx="84">
                  <c:v>0.58799999999999986</c:v>
                </c:pt>
                <c:pt idx="85">
                  <c:v>0.59499999999999986</c:v>
                </c:pt>
                <c:pt idx="86">
                  <c:v>0.60199999999999987</c:v>
                </c:pt>
                <c:pt idx="87">
                  <c:v>0.60899999999999987</c:v>
                </c:pt>
                <c:pt idx="88">
                  <c:v>0.61599999999999988</c:v>
                </c:pt>
                <c:pt idx="89">
                  <c:v>0.62299999999999989</c:v>
                </c:pt>
                <c:pt idx="90">
                  <c:v>0.62999999999999989</c:v>
                </c:pt>
                <c:pt idx="91">
                  <c:v>0.6369999999999999</c:v>
                </c:pt>
                <c:pt idx="92">
                  <c:v>0.64399999999999991</c:v>
                </c:pt>
                <c:pt idx="93">
                  <c:v>0.65099999999999991</c:v>
                </c:pt>
                <c:pt idx="94">
                  <c:v>0.65799999999999981</c:v>
                </c:pt>
                <c:pt idx="95">
                  <c:v>0.66499999999999981</c:v>
                </c:pt>
                <c:pt idx="96">
                  <c:v>0.67199999999999982</c:v>
                </c:pt>
                <c:pt idx="97">
                  <c:v>0.67899999999999983</c:v>
                </c:pt>
                <c:pt idx="98">
                  <c:v>0.68599999999999983</c:v>
                </c:pt>
                <c:pt idx="99">
                  <c:v>0.69299999999999984</c:v>
                </c:pt>
                <c:pt idx="100">
                  <c:v>0.69999999999999984</c:v>
                </c:pt>
                <c:pt idx="101">
                  <c:v>0.68158695181837281</c:v>
                </c:pt>
                <c:pt idx="102">
                  <c:v>0.66347748098953319</c:v>
                </c:pt>
                <c:pt idx="103">
                  <c:v>0.64567035798850836</c:v>
                </c:pt>
                <c:pt idx="104">
                  <c:v>0.62816432676824363</c:v>
                </c:pt>
                <c:pt idx="105">
                  <c:v>0.6109581040414076</c:v>
                </c:pt>
                <c:pt idx="106">
                  <c:v>0.59405037854264164</c:v>
                </c:pt>
                <c:pt idx="107">
                  <c:v>0.57743981027100577</c:v>
                </c:pt>
                <c:pt idx="108">
                  <c:v>0.56112502971241196</c:v>
                </c:pt>
                <c:pt idx="109">
                  <c:v>0.54510463704187895</c:v>
                </c:pt>
                <c:pt idx="110">
                  <c:v>0.52937720130549515</c:v>
                </c:pt>
                <c:pt idx="111">
                  <c:v>0.51394125958203429</c:v>
                </c:pt>
                <c:pt idx="112">
                  <c:v>0.49879531612423478</c:v>
                </c:pt>
                <c:pt idx="113">
                  <c:v>0.48393784147983127</c:v>
                </c:pt>
                <c:pt idx="114">
                  <c:v>0.46936727159251007</c:v>
                </c:pt>
                <c:pt idx="115">
                  <c:v>0.45508200688306438</c:v>
                </c:pt>
                <c:pt idx="116">
                  <c:v>0.44108041131112252</c:v>
                </c:pt>
                <c:pt idx="117">
                  <c:v>0.4273608114179564</c:v>
                </c:pt>
                <c:pt idx="118">
                  <c:v>0.41392149535100747</c:v>
                </c:pt>
                <c:pt idx="119">
                  <c:v>0.40076071187092122</c:v>
                </c:pt>
                <c:pt idx="120">
                  <c:v>0.38787666934204995</c:v>
                </c:pt>
                <c:pt idx="121">
                  <c:v>0.37526753470757096</c:v>
                </c:pt>
                <c:pt idx="122">
                  <c:v>0.36293143245057341</c:v>
                </c:pt>
                <c:pt idx="123">
                  <c:v>0.35086644354269497</c:v>
                </c:pt>
                <c:pt idx="124">
                  <c:v>0.33907060438213915</c:v>
                </c:pt>
                <c:pt idx="125">
                  <c:v>0.32754190572317782</c:v>
                </c:pt>
                <c:pt idx="126">
                  <c:v>0.31627829159954263</c:v>
                </c:pt>
                <c:pt idx="127">
                  <c:v>0.30527765824443459</c:v>
                </c:pt>
                <c:pt idx="128">
                  <c:v>0.29453785301023466</c:v>
                </c:pt>
                <c:pt idx="129">
                  <c:v>0.28405667329138062</c:v>
                </c:pt>
                <c:pt idx="130">
                  <c:v>0.27383186545428806</c:v>
                </c:pt>
                <c:pt idx="131">
                  <c:v>0.26386112377863735</c:v>
                </c:pt>
                <c:pt idx="132">
                  <c:v>0.25414208941482208</c:v>
                </c:pt>
                <c:pt idx="133">
                  <c:v>0.24467234936286097</c:v>
                </c:pt>
                <c:pt idx="134">
                  <c:v>0.23544943547861241</c:v>
                </c:pt>
                <c:pt idx="135">
                  <c:v>0.22647082351369627</c:v>
                </c:pt>
                <c:pt idx="136">
                  <c:v>0.21773393219612394</c:v>
                </c:pt>
                <c:pt idx="137">
                  <c:v>0.20923612235925743</c:v>
                </c:pt>
                <c:pt idx="138">
                  <c:v>0.20097469612736196</c:v>
                </c:pt>
                <c:pt idx="139">
                  <c:v>0.19294689616667676</c:v>
                </c:pt>
                <c:pt idx="140">
                  <c:v>0.18514990501160566</c:v>
                </c:pt>
                <c:pt idx="141">
                  <c:v>0.17758084447630187</c:v>
                </c:pt>
                <c:pt idx="142">
                  <c:v>0.17023677516260358</c:v>
                </c:pt>
                <c:pt idx="143">
                  <c:v>0.16311469607593518</c:v>
                </c:pt>
                <c:pt idx="144">
                  <c:v>0.1562115443614274</c:v>
                </c:pt>
                <c:pt idx="145">
                  <c:v>0.1495241951731073</c:v>
                </c:pt>
                <c:pt idx="146">
                  <c:v>0.14304946168955193</c:v>
                </c:pt>
                <c:pt idx="147">
                  <c:v>0.13678409528986935</c:v>
                </c:pt>
                <c:pt idx="148">
                  <c:v>0.1307247859042486</c:v>
                </c:pt>
                <c:pt idx="149">
                  <c:v>0.1248681625535832</c:v>
                </c:pt>
                <c:pt idx="150">
                  <c:v>0.11921079409279885</c:v>
                </c:pt>
                <c:pt idx="151">
                  <c:v>0.11374919017247982</c:v>
                </c:pt>
                <c:pt idx="152">
                  <c:v>0.10847980243316435</c:v>
                </c:pt>
                <c:pt idx="153">
                  <c:v>0.10339902594624144</c:v>
                </c:pt>
                <c:pt idx="154">
                  <c:v>9.8503200914704034E-2</c:v>
                </c:pt>
                <c:pt idx="155">
                  <c:v>9.3788614646071147E-2</c:v>
                </c:pt>
                <c:pt idx="156">
                  <c:v>8.9251503808562449E-2</c:v>
                </c:pt>
                <c:pt idx="157">
                  <c:v>8.4888056980072901E-2</c:v>
                </c:pt>
                <c:pt idx="158">
                  <c:v>8.0694417497637422E-2</c:v>
                </c:pt>
                <c:pt idx="159">
                  <c:v>7.6666686612886684E-2</c:v>
                </c:pt>
                <c:pt idx="160">
                  <c:v>7.2800926956473389E-2</c:v>
                </c:pt>
                <c:pt idx="161">
                  <c:v>6.9093166311599008E-2</c:v>
                </c:pt>
                <c:pt idx="162">
                  <c:v>6.5539401693610416E-2</c:v>
                </c:pt>
                <c:pt idx="163">
                  <c:v>6.213560372919108E-2</c:v>
                </c:pt>
                <c:pt idx="164">
                  <c:v>5.8877721324979072E-2</c:v>
                </c:pt>
                <c:pt idx="165">
                  <c:v>5.576168661155817E-2</c:v>
                </c:pt>
                <c:pt idx="166">
                  <c:v>5.2783420144743701E-2</c:v>
                </c:pt>
                <c:pt idx="167">
                  <c:v>4.9938836342005272E-2</c:v>
                </c:pt>
                <c:pt idx="168">
                  <c:v>4.7223849127808387E-2</c:v>
                </c:pt>
                <c:pt idx="169">
                  <c:v>4.4634377757714991E-2</c:v>
                </c:pt>
                <c:pt idx="170">
                  <c:v>4.2166352787354984E-2</c:v>
                </c:pt>
                <c:pt idx="171">
                  <c:v>3.9815722148969349E-2</c:v>
                </c:pt>
                <c:pt idx="172">
                  <c:v>3.7578457295231113E-2</c:v>
                </c:pt>
                <c:pt idx="173">
                  <c:v>3.545055936757071E-2</c:v>
                </c:pt>
                <c:pt idx="174">
                  <c:v>3.3428065344354684E-2</c:v>
                </c:pt>
                <c:pt idx="175">
                  <c:v>3.1507054123067604E-2</c:v>
                </c:pt>
                <c:pt idx="176">
                  <c:v>2.9683652490185928E-2</c:v>
                </c:pt>
                <c:pt idx="177">
                  <c:v>2.7954040932749096E-2</c:v>
                </c:pt>
                <c:pt idx="178">
                  <c:v>2.6314459246745216E-2</c:v>
                </c:pt>
                <c:pt idx="179">
                  <c:v>2.4761211899330463E-2</c:v>
                </c:pt>
                <c:pt idx="180">
                  <c:v>2.3290673104562249E-2</c:v>
                </c:pt>
                <c:pt idx="181">
                  <c:v>2.1899291575692387E-2</c:v>
                </c:pt>
                <c:pt idx="182">
                  <c:v>2.0583594921061713E-2</c:v>
                </c:pt>
                <c:pt idx="183">
                  <c:v>1.9340193655166871E-2</c:v>
                </c:pt>
                <c:pt idx="184">
                  <c:v>1.8165784801422294E-2</c:v>
                </c:pt>
                <c:pt idx="185">
                  <c:v>1.705715506839418E-2</c:v>
                </c:pt>
                <c:pt idx="186">
                  <c:v>1.601118358671054E-2</c:v>
                </c:pt>
                <c:pt idx="187">
                  <c:v>1.5024844199322865E-2</c:v>
                </c:pt>
                <c:pt idx="188">
                  <c:v>1.4095207303185423E-2</c:v>
                </c:pt>
                <c:pt idx="189">
                  <c:v>1.321944124561001E-2</c:v>
                </c:pt>
                <c:pt idx="190">
                  <c:v>1.2394813283442755E-2</c:v>
                </c:pt>
                <c:pt idx="191">
                  <c:v>1.1618690117703456E-2</c:v>
                </c:pt>
                <c:pt idx="192">
                  <c:v>1.0888538020356641E-2</c:v>
                </c:pt>
                <c:pt idx="193">
                  <c:v>1.0201922573390237E-2</c:v>
                </c:pt>
                <c:pt idx="194">
                  <c:v>9.5565080433286237E-3</c:v>
                </c:pt>
                <c:pt idx="195">
                  <c:v>8.950056416684166E-3</c:v>
                </c:pt>
                <c:pt idx="196">
                  <c:v>8.3804261236550704E-3</c:v>
                </c:pt>
                <c:pt idx="197">
                  <c:v>7.8455704786230089E-3</c:v>
                </c:pt>
                <c:pt idx="198">
                  <c:v>7.3435358667195867E-3</c:v>
                </c:pt>
                <c:pt idx="199">
                  <c:v>6.8724597059553645E-3</c:v>
                </c:pt>
                <c:pt idx="200">
                  <c:v>6.4305682141858247E-3</c:v>
                </c:pt>
                <c:pt idx="201">
                  <c:v>6.0161740095777119E-3</c:v>
                </c:pt>
                <c:pt idx="202">
                  <c:v>5.6276735722922541E-3</c:v>
                </c:pt>
                <c:pt idx="203">
                  <c:v>5.2635445938758706E-3</c:v>
                </c:pt>
                <c:pt idx="204">
                  <c:v>4.9223432393986546E-3</c:v>
                </c:pt>
                <c:pt idx="205">
                  <c:v>4.6027013457619476E-3</c:v>
                </c:pt>
                <c:pt idx="206">
                  <c:v>4.303323577855238E-3</c:v>
                </c:pt>
                <c:pt idx="207">
                  <c:v>4.0229845624287332E-3</c:v>
                </c:pt>
                <c:pt idx="208">
                  <c:v>3.7605260176978472E-3</c:v>
                </c:pt>
                <c:pt idx="209">
                  <c:v>3.5148538948484936E-3</c:v>
                </c:pt>
                <c:pt idx="210">
                  <c:v>3.2849355457937822E-3</c:v>
                </c:pt>
                <c:pt idx="211">
                  <c:v>3.0697969297715112E-3</c:v>
                </c:pt>
                <c:pt idx="212">
                  <c:v>2.8685198696842299E-3</c:v>
                </c:pt>
                <c:pt idx="213">
                  <c:v>2.6802393674876831E-3</c:v>
                </c:pt>
                <c:pt idx="214">
                  <c:v>2.5041409864372307E-3</c:v>
                </c:pt>
                <c:pt idx="215">
                  <c:v>2.339458306615257E-3</c:v>
                </c:pt>
                <c:pt idx="216">
                  <c:v>2.1854704588871441E-3</c:v>
                </c:pt>
                <c:pt idx="217">
                  <c:v>2.0414997412727073E-3</c:v>
                </c:pt>
                <c:pt idx="218">
                  <c:v>1.9069093206710143E-3</c:v>
                </c:pt>
                <c:pt idx="219">
                  <c:v>1.7811010219384109E-3</c:v>
                </c:pt>
                <c:pt idx="220">
                  <c:v>1.6635132054863451E-3</c:v>
                </c:pt>
                <c:pt idx="221">
                  <c:v>1.5536187338336704E-3</c:v>
                </c:pt>
                <c:pt idx="222">
                  <c:v>1.4509230269099073E-3</c:v>
                </c:pt>
                <c:pt idx="223">
                  <c:v>1.3549622053564221E-3</c:v>
                </c:pt>
                <c:pt idx="224">
                  <c:v>1.2653013206034391E-3</c:v>
                </c:pt>
                <c:pt idx="225">
                  <c:v>1.181532670106712E-3</c:v>
                </c:pt>
                <c:pt idx="226">
                  <c:v>1.1032741958004416E-3</c:v>
                </c:pt>
                <c:pt idx="227">
                  <c:v>1.0301679635571596E-3</c:v>
                </c:pt>
                <c:pt idx="228">
                  <c:v>9.6187872123342855E-4</c:v>
                </c:pt>
                <c:pt idx="229">
                  <c:v>8.9809253271694843E-4</c:v>
                </c:pt>
                <c:pt idx="230">
                  <c:v>8.3851548527008699E-4</c:v>
                </c:pt>
                <c:pt idx="231">
                  <c:v>7.8287246738147195E-4</c:v>
                </c:pt>
                <c:pt idx="232">
                  <c:v>7.3090601428669728E-4</c:v>
                </c:pt>
                <c:pt idx="233">
                  <c:v>6.8237521829633157E-4</c:v>
                </c:pt>
                <c:pt idx="234">
                  <c:v>6.3705470107086148E-4</c:v>
                </c:pt>
                <c:pt idx="235">
                  <c:v>5.9473364500359943E-4</c:v>
                </c:pt>
                <c:pt idx="236">
                  <c:v>5.5521488091135119E-4</c:v>
                </c:pt>
                <c:pt idx="237">
                  <c:v>5.183140292851524E-4</c:v>
                </c:pt>
                <c:pt idx="238">
                  <c:v>4.8385869241765537E-4</c:v>
                </c:pt>
                <c:pt idx="239">
                  <c:v>4.5168769479693194E-4</c:v>
                </c:pt>
                <c:pt idx="240">
                  <c:v>4.2165036923706467E-4</c:v>
                </c:pt>
                <c:pt idx="241">
                  <c:v>3.9360588630163191E-4</c:v>
                </c:pt>
                <c:pt idx="242">
                  <c:v>3.6742262466608845E-4</c:v>
                </c:pt>
                <c:pt idx="243">
                  <c:v>3.4297758015725498E-4</c:v>
                </c:pt>
                <c:pt idx="244">
                  <c:v>3.2015581130200808E-4</c:v>
                </c:pt>
                <c:pt idx="245">
                  <c:v>2.9884991931148128E-4</c:v>
                </c:pt>
                <c:pt idx="246">
                  <c:v>2.7895956052114063E-4</c:v>
                </c:pt>
                <c:pt idx="247">
                  <c:v>2.6039098940007938E-4</c:v>
                </c:pt>
                <c:pt idx="248">
                  <c:v>2.4305663033445581E-4</c:v>
                </c:pt>
                <c:pt idx="249">
                  <c:v>2.2687467647950968E-4</c:v>
                </c:pt>
                <c:pt idx="250">
                  <c:v>2.1176871406192009E-4</c:v>
                </c:pt>
                <c:pt idx="251">
                  <c:v>1.9766737059887532E-4</c:v>
                </c:pt>
                <c:pt idx="252">
                  <c:v>1.8450398558215187E-4</c:v>
                </c:pt>
                <c:pt idx="253">
                  <c:v>1.7221630225438595E-4</c:v>
                </c:pt>
                <c:pt idx="254">
                  <c:v>1.6074617918058727E-4</c:v>
                </c:pt>
                <c:pt idx="255">
                  <c:v>1.5003932039071871E-4</c:v>
                </c:pt>
                <c:pt idx="256">
                  <c:v>1.4004502293871369E-4</c:v>
                </c:pt>
                <c:pt idx="257">
                  <c:v>1.3071594078979939E-4</c:v>
                </c:pt>
                <c:pt idx="258">
                  <c:v>1.2200786401128957E-4</c:v>
                </c:pt>
                <c:pt idx="259">
                  <c:v>1.1387951230232202E-4</c:v>
                </c:pt>
                <c:pt idx="260">
                  <c:v>1.0629234195521479E-4</c:v>
                </c:pt>
                <c:pt idx="261">
                  <c:v>9.9210365395483273E-5</c:v>
                </c:pt>
                <c:pt idx="262">
                  <c:v>9.2599982499021538E-5</c:v>
                </c:pt>
                <c:pt idx="263">
                  <c:v>8.6429822933648914E-5</c:v>
                </c:pt>
                <c:pt idx="264">
                  <c:v>8.0670598818370187E-5</c:v>
                </c:pt>
                <c:pt idx="265">
                  <c:v>7.5294967037099067E-5</c:v>
                </c:pt>
                <c:pt idx="266">
                  <c:v>7.0277400584767646E-5</c:v>
                </c:pt>
                <c:pt idx="267">
                  <c:v>6.5594068362438617E-5</c:v>
                </c:pt>
                <c:pt idx="268">
                  <c:v>6.1222722874516055E-5</c:v>
                </c:pt>
                <c:pt idx="269">
                  <c:v>5.7142595315552337E-5</c:v>
                </c:pt>
                <c:pt idx="270">
                  <c:v>5.3334297566468517E-5</c:v>
                </c:pt>
                <c:pt idx="271">
                  <c:v>4.977973065042759E-5</c:v>
                </c:pt>
                <c:pt idx="272">
                  <c:v>4.6461999227211174E-5</c:v>
                </c:pt>
                <c:pt idx="273">
                  <c:v>4.3365331731784704E-5</c:v>
                </c:pt>
                <c:pt idx="274">
                  <c:v>4.0475005787992171E-5</c:v>
                </c:pt>
                <c:pt idx="275">
                  <c:v>3.7777278551985718E-5</c:v>
                </c:pt>
                <c:pt idx="276">
                  <c:v>3.5259321662225727E-5</c:v>
                </c:pt>
                <c:pt idx="277">
                  <c:v>3.2909160493715898E-5</c:v>
                </c:pt>
                <c:pt idx="278">
                  <c:v>3.0715617433705935E-5</c:v>
                </c:pt>
                <c:pt idx="279">
                  <c:v>2.8668258914372581E-5</c:v>
                </c:pt>
                <c:pt idx="280">
                  <c:v>2.6757345955205186E-5</c:v>
                </c:pt>
                <c:pt idx="281">
                  <c:v>2.4973787983851217E-5</c:v>
                </c:pt>
                <c:pt idx="282">
                  <c:v>2.3309099719276005E-5</c:v>
                </c:pt>
                <c:pt idx="283">
                  <c:v>2.1755360915173403E-5</c:v>
                </c:pt>
                <c:pt idx="284">
                  <c:v>2.0305178774772976E-5</c:v>
                </c:pt>
                <c:pt idx="285">
                  <c:v>1.8951652860540557E-5</c:v>
                </c:pt>
                <c:pt idx="286">
                  <c:v>1.7688342333836396E-5</c:v>
                </c:pt>
                <c:pt idx="287">
                  <c:v>1.6509235370401955E-5</c:v>
                </c:pt>
                <c:pt idx="288">
                  <c:v>1.5408720607686151E-5</c:v>
                </c:pt>
                <c:pt idx="289">
                  <c:v>1.4381560489464221E-5</c:v>
                </c:pt>
                <c:pt idx="290">
                  <c:v>1.3422866382061546E-5</c:v>
                </c:pt>
                <c:pt idx="291">
                  <c:v>1.2528075344779733E-5</c:v>
                </c:pt>
                <c:pt idx="292">
                  <c:v>1.1692928444850229E-5</c:v>
                </c:pt>
                <c:pt idx="293">
                  <c:v>1.0913450514473522E-5</c:v>
                </c:pt>
                <c:pt idx="294">
                  <c:v>1.0185931254265337E-5</c:v>
                </c:pt>
                <c:pt idx="295">
                  <c:v>9.5069075937575764E-6</c:v>
                </c:pt>
                <c:pt idx="296">
                  <c:v>8.8731472254941636E-6</c:v>
                </c:pt>
                <c:pt idx="297">
                  <c:v>8.2816332347929767E-6</c:v>
                </c:pt>
                <c:pt idx="298">
                  <c:v>7.7295497523847151E-6</c:v>
                </c:pt>
                <c:pt idx="299">
                  <c:v>7.2142685619854088E-6</c:v>
                </c:pt>
                <c:pt idx="300">
                  <c:v>6.733336599324261E-6</c:v>
                </c:pt>
                <c:pt idx="301">
                  <c:v>7.0067333365994855E-3</c:v>
                </c:pt>
                <c:pt idx="302">
                  <c:v>1.4006733336599336E-2</c:v>
                </c:pt>
                <c:pt idx="303">
                  <c:v>2.1006733336599498E-2</c:v>
                </c:pt>
                <c:pt idx="304">
                  <c:v>2.8006733336599348E-2</c:v>
                </c:pt>
                <c:pt idx="305">
                  <c:v>3.500673333659951E-2</c:v>
                </c:pt>
                <c:pt idx="306">
                  <c:v>4.2006733336599364E-2</c:v>
                </c:pt>
                <c:pt idx="307">
                  <c:v>4.9006733336599523E-2</c:v>
                </c:pt>
                <c:pt idx="308">
                  <c:v>5.6006733336595955E-2</c:v>
                </c:pt>
                <c:pt idx="309">
                  <c:v>6.3006733336596121E-2</c:v>
                </c:pt>
                <c:pt idx="310">
                  <c:v>7.0006733336595975E-2</c:v>
                </c:pt>
                <c:pt idx="311">
                  <c:v>7.7006733336596134E-2</c:v>
                </c:pt>
                <c:pt idx="312">
                  <c:v>8.4006733336595987E-2</c:v>
                </c:pt>
                <c:pt idx="313">
                  <c:v>9.1006733336595841E-2</c:v>
                </c:pt>
                <c:pt idx="314">
                  <c:v>9.8006733336596E-2</c:v>
                </c:pt>
                <c:pt idx="315">
                  <c:v>0.10500673333659585</c:v>
                </c:pt>
                <c:pt idx="316">
                  <c:v>0.11200673333659601</c:v>
                </c:pt>
                <c:pt idx="317">
                  <c:v>0.11900673333659587</c:v>
                </c:pt>
                <c:pt idx="318">
                  <c:v>0.12600673333659604</c:v>
                </c:pt>
                <c:pt idx="319">
                  <c:v>0.13300673333659588</c:v>
                </c:pt>
                <c:pt idx="320">
                  <c:v>0.14000673333659605</c:v>
                </c:pt>
                <c:pt idx="321">
                  <c:v>0.14700673333659589</c:v>
                </c:pt>
                <c:pt idx="322">
                  <c:v>0.15400673333659606</c:v>
                </c:pt>
                <c:pt idx="323">
                  <c:v>0.1610067333365959</c:v>
                </c:pt>
                <c:pt idx="324">
                  <c:v>0.16800673333659608</c:v>
                </c:pt>
                <c:pt idx="325">
                  <c:v>0.17500673333659592</c:v>
                </c:pt>
                <c:pt idx="326">
                  <c:v>0.18200673333659234</c:v>
                </c:pt>
                <c:pt idx="327">
                  <c:v>0.18900673333659251</c:v>
                </c:pt>
                <c:pt idx="328">
                  <c:v>0.19600673333659235</c:v>
                </c:pt>
                <c:pt idx="329">
                  <c:v>0.20300673333659253</c:v>
                </c:pt>
                <c:pt idx="330">
                  <c:v>0.21000673333659237</c:v>
                </c:pt>
                <c:pt idx="331">
                  <c:v>0.21700673333659254</c:v>
                </c:pt>
                <c:pt idx="332">
                  <c:v>0.22400673333659238</c:v>
                </c:pt>
                <c:pt idx="333">
                  <c:v>0.23100673333659255</c:v>
                </c:pt>
                <c:pt idx="334">
                  <c:v>0.23800673333659239</c:v>
                </c:pt>
                <c:pt idx="335">
                  <c:v>0.24500673333659256</c:v>
                </c:pt>
                <c:pt idx="336">
                  <c:v>0.2520067333365924</c:v>
                </c:pt>
                <c:pt idx="337">
                  <c:v>0.25900673333659258</c:v>
                </c:pt>
                <c:pt idx="338">
                  <c:v>0.26600673333659242</c:v>
                </c:pt>
                <c:pt idx="339">
                  <c:v>0.27300673333659259</c:v>
                </c:pt>
                <c:pt idx="340">
                  <c:v>0.28000673333659243</c:v>
                </c:pt>
                <c:pt idx="341">
                  <c:v>0.2870067333365926</c:v>
                </c:pt>
                <c:pt idx="342">
                  <c:v>0.29400673333659244</c:v>
                </c:pt>
                <c:pt idx="343">
                  <c:v>0.30100673333659261</c:v>
                </c:pt>
                <c:pt idx="344">
                  <c:v>0.30800673333659245</c:v>
                </c:pt>
                <c:pt idx="345">
                  <c:v>0.31500673333659263</c:v>
                </c:pt>
                <c:pt idx="346">
                  <c:v>0.32200673333659247</c:v>
                </c:pt>
                <c:pt idx="347">
                  <c:v>0.32900673333659264</c:v>
                </c:pt>
                <c:pt idx="348">
                  <c:v>0.33600673333659248</c:v>
                </c:pt>
                <c:pt idx="349">
                  <c:v>0.34300673333659232</c:v>
                </c:pt>
                <c:pt idx="350">
                  <c:v>0.35000673333658905</c:v>
                </c:pt>
                <c:pt idx="351">
                  <c:v>0.3570067333365855</c:v>
                </c:pt>
                <c:pt idx="352">
                  <c:v>0.36400673333658196</c:v>
                </c:pt>
                <c:pt idx="353">
                  <c:v>0.37100673333657841</c:v>
                </c:pt>
                <c:pt idx="354">
                  <c:v>0.37800673333657514</c:v>
                </c:pt>
                <c:pt idx="355">
                  <c:v>0.38500673333657159</c:v>
                </c:pt>
                <c:pt idx="356">
                  <c:v>0.39200673333656805</c:v>
                </c:pt>
                <c:pt idx="357">
                  <c:v>0.39900673333656822</c:v>
                </c:pt>
                <c:pt idx="358">
                  <c:v>0.40600673333656467</c:v>
                </c:pt>
                <c:pt idx="359">
                  <c:v>0.41300673333656113</c:v>
                </c:pt>
                <c:pt idx="360">
                  <c:v>0.42000673333655758</c:v>
                </c:pt>
                <c:pt idx="361">
                  <c:v>0.42700673333655403</c:v>
                </c:pt>
                <c:pt idx="362">
                  <c:v>0.43400673333655077</c:v>
                </c:pt>
                <c:pt idx="363">
                  <c:v>0.44100673333654722</c:v>
                </c:pt>
                <c:pt idx="364">
                  <c:v>0.44800673333654367</c:v>
                </c:pt>
                <c:pt idx="365">
                  <c:v>0.45500673333654013</c:v>
                </c:pt>
                <c:pt idx="366">
                  <c:v>0.46200673333653658</c:v>
                </c:pt>
                <c:pt idx="367">
                  <c:v>0.46900673333653331</c:v>
                </c:pt>
                <c:pt idx="368">
                  <c:v>0.47600673333652976</c:v>
                </c:pt>
                <c:pt idx="369">
                  <c:v>0.48300673333652622</c:v>
                </c:pt>
                <c:pt idx="370">
                  <c:v>0.49000673333652267</c:v>
                </c:pt>
                <c:pt idx="371">
                  <c:v>0.4970067333365194</c:v>
                </c:pt>
                <c:pt idx="372">
                  <c:v>0.50400673333651924</c:v>
                </c:pt>
                <c:pt idx="373">
                  <c:v>0.51100673333651569</c:v>
                </c:pt>
                <c:pt idx="374">
                  <c:v>0.51800673333651248</c:v>
                </c:pt>
                <c:pt idx="375">
                  <c:v>0.52500673333650894</c:v>
                </c:pt>
                <c:pt idx="376">
                  <c:v>0.53200673333650539</c:v>
                </c:pt>
                <c:pt idx="377">
                  <c:v>0.53900673333650184</c:v>
                </c:pt>
                <c:pt idx="378">
                  <c:v>0.5460067333364983</c:v>
                </c:pt>
                <c:pt idx="379">
                  <c:v>0.55300673333649508</c:v>
                </c:pt>
                <c:pt idx="380">
                  <c:v>0.56000673333649154</c:v>
                </c:pt>
                <c:pt idx="381">
                  <c:v>0.56700673333648799</c:v>
                </c:pt>
                <c:pt idx="382">
                  <c:v>0.57400673333648444</c:v>
                </c:pt>
                <c:pt idx="383">
                  <c:v>0.58100673333648123</c:v>
                </c:pt>
                <c:pt idx="384">
                  <c:v>0.58800673333647768</c:v>
                </c:pt>
                <c:pt idx="385">
                  <c:v>0.59500673333647414</c:v>
                </c:pt>
                <c:pt idx="386">
                  <c:v>0.60200673333647403</c:v>
                </c:pt>
                <c:pt idx="387">
                  <c:v>0.60900673333647082</c:v>
                </c:pt>
                <c:pt idx="388">
                  <c:v>0.61600673333646727</c:v>
                </c:pt>
                <c:pt idx="389">
                  <c:v>0.62300673333646372</c:v>
                </c:pt>
                <c:pt idx="390">
                  <c:v>0.63000673333646018</c:v>
                </c:pt>
                <c:pt idx="391">
                  <c:v>0.63700673333645697</c:v>
                </c:pt>
                <c:pt idx="392">
                  <c:v>0.64400673333645342</c:v>
                </c:pt>
                <c:pt idx="393">
                  <c:v>0.65100673333644987</c:v>
                </c:pt>
                <c:pt idx="394">
                  <c:v>0.65800673333644633</c:v>
                </c:pt>
                <c:pt idx="395">
                  <c:v>0.66500673333644278</c:v>
                </c:pt>
                <c:pt idx="396">
                  <c:v>0.67200673333643957</c:v>
                </c:pt>
                <c:pt idx="397">
                  <c:v>0.67900673333643602</c:v>
                </c:pt>
                <c:pt idx="398">
                  <c:v>0.68600673333643247</c:v>
                </c:pt>
                <c:pt idx="399">
                  <c:v>0.69300673333642893</c:v>
                </c:pt>
                <c:pt idx="400">
                  <c:v>0.70000673333642904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909-4830-8702-110F08B38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197887"/>
        <c:axId val="532403999"/>
      </c:scatterChart>
      <c:valAx>
        <c:axId val="408534671"/>
        <c:scaling>
          <c:orientation val="minMax"/>
          <c:max val="8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 sz="1200" b="1" i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Time</a:t>
                </a:r>
                <a:r>
                  <a:rPr lang="es-ES" sz="1200" b="1" baseline="0">
                    <a:latin typeface="Arial" panose="020B0604020202020204" pitchFamily="34" charset="0"/>
                    <a:cs typeface="Arial" panose="020B0604020202020204" pitchFamily="34" charset="0"/>
                  </a:rPr>
                  <a:t> (s)</a:t>
                </a:r>
                <a:endParaRPr lang="es-ES" sz="1200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08530511"/>
        <c:crossesAt val="0"/>
        <c:crossBetween val="midCat"/>
        <c:majorUnit val="1"/>
      </c:valAx>
      <c:valAx>
        <c:axId val="40853051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 sz="1200" b="1" i="0" baseline="0">
                    <a:solidFill>
                      <a:schemeClr val="accent1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Flow (l/s)</a:t>
                </a:r>
                <a:endParaRPr lang="es-ES" sz="1200" b="1" i="0">
                  <a:solidFill>
                    <a:schemeClr val="accent1">
                      <a:lumMod val="7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accent1">
                      <a:lumMod val="7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08534671"/>
        <c:crossesAt val="0"/>
        <c:crossBetween val="midCat"/>
        <c:majorUnit val="1"/>
      </c:valAx>
      <c:valAx>
        <c:axId val="532403999"/>
        <c:scaling>
          <c:orientation val="minMax"/>
          <c:max val="1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 sz="1200" b="1" i="0" baseline="0">
                    <a:solidFill>
                      <a:schemeClr val="accent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Volume</a:t>
                </a:r>
                <a:r>
                  <a:rPr lang="es-ES" sz="1200" b="1" i="1" baseline="0">
                    <a:solidFill>
                      <a:schemeClr val="accent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  <a:r>
                  <a:rPr lang="es-ES" sz="1200" b="1" baseline="0">
                    <a:solidFill>
                      <a:schemeClr val="accent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(l)</a:t>
                </a:r>
                <a:endParaRPr lang="es-ES" sz="1200" b="1">
                  <a:solidFill>
                    <a:schemeClr val="accent2">
                      <a:lumMod val="7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accent2">
                      <a:lumMod val="7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27197887"/>
        <c:crosses val="max"/>
        <c:crossBetween val="midCat"/>
        <c:majorUnit val="0.2"/>
      </c:valAx>
      <c:valAx>
        <c:axId val="427197887"/>
        <c:scaling>
          <c:orientation val="minMax"/>
          <c:max val="8"/>
        </c:scaling>
        <c:delete val="0"/>
        <c:axPos val="t"/>
        <c:numFmt formatCode="General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2403999"/>
        <c:crosses val="max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604150921989969"/>
          <c:y val="4.224278759760839E-2"/>
          <c:w val="0.75305436053586505"/>
          <c:h val="0.77912146062387366"/>
        </c:manualLayout>
      </c:layout>
      <c:scatterChart>
        <c:scatterStyle val="lineMarker"/>
        <c:varyColors val="0"/>
        <c:ser>
          <c:idx val="0"/>
          <c:order val="0"/>
          <c:tx>
            <c:v>Pal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'DATA 5'!$A$17:$A$417</c:f>
              <c:numCache>
                <c:formatCode>General</c:formatCode>
                <c:ptCount val="4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5.2399999999999904</c:v>
                </c:pt>
                <c:pt idx="263">
                  <c:v>5.25999999999999</c:v>
                </c:pt>
                <c:pt idx="264">
                  <c:v>5.2799999999999896</c:v>
                </c:pt>
                <c:pt idx="265">
                  <c:v>5.2999999999999901</c:v>
                </c:pt>
                <c:pt idx="266">
                  <c:v>5.3199999999999896</c:v>
                </c:pt>
                <c:pt idx="267">
                  <c:v>5.3399999999999901</c:v>
                </c:pt>
                <c:pt idx="268">
                  <c:v>5.3599999999999897</c:v>
                </c:pt>
                <c:pt idx="269">
                  <c:v>5.3799999999999901</c:v>
                </c:pt>
                <c:pt idx="270">
                  <c:v>5.3999999999999897</c:v>
                </c:pt>
                <c:pt idx="271">
                  <c:v>5.4199999999999902</c:v>
                </c:pt>
                <c:pt idx="272">
                  <c:v>5.4399999999999897</c:v>
                </c:pt>
                <c:pt idx="273">
                  <c:v>5.4599999999999902</c:v>
                </c:pt>
                <c:pt idx="274">
                  <c:v>5.4799999999999898</c:v>
                </c:pt>
                <c:pt idx="275">
                  <c:v>5.4999999999999902</c:v>
                </c:pt>
                <c:pt idx="276">
                  <c:v>5.5199999999999898</c:v>
                </c:pt>
                <c:pt idx="277">
                  <c:v>5.5399999999999903</c:v>
                </c:pt>
                <c:pt idx="278">
                  <c:v>5.5599999999999898</c:v>
                </c:pt>
                <c:pt idx="279">
                  <c:v>5.5799999999999903</c:v>
                </c:pt>
                <c:pt idx="280">
                  <c:v>5.5999999999999899</c:v>
                </c:pt>
                <c:pt idx="281">
                  <c:v>5.6199999999999903</c:v>
                </c:pt>
                <c:pt idx="282">
                  <c:v>5.6399999999999899</c:v>
                </c:pt>
                <c:pt idx="283">
                  <c:v>5.6599999999999904</c:v>
                </c:pt>
                <c:pt idx="284">
                  <c:v>5.6799999999999899</c:v>
                </c:pt>
                <c:pt idx="285">
                  <c:v>5.6999999999999904</c:v>
                </c:pt>
                <c:pt idx="286">
                  <c:v>5.7199999999999802</c:v>
                </c:pt>
                <c:pt idx="287">
                  <c:v>5.7399999999999798</c:v>
                </c:pt>
                <c:pt idx="288">
                  <c:v>5.7599999999999802</c:v>
                </c:pt>
                <c:pt idx="289">
                  <c:v>5.7799999999999798</c:v>
                </c:pt>
                <c:pt idx="290">
                  <c:v>5.7999999999999803</c:v>
                </c:pt>
                <c:pt idx="291">
                  <c:v>5.8199999999999799</c:v>
                </c:pt>
                <c:pt idx="292">
                  <c:v>5.8399999999999803</c:v>
                </c:pt>
                <c:pt idx="293">
                  <c:v>5.8599999999999799</c:v>
                </c:pt>
                <c:pt idx="294">
                  <c:v>5.8799999999999804</c:v>
                </c:pt>
                <c:pt idx="295">
                  <c:v>5.8999999999999799</c:v>
                </c:pt>
                <c:pt idx="296">
                  <c:v>5.9199999999999804</c:v>
                </c:pt>
                <c:pt idx="297">
                  <c:v>5.93999999999998</c:v>
                </c:pt>
                <c:pt idx="298">
                  <c:v>5.9599999999999804</c:v>
                </c:pt>
                <c:pt idx="299">
                  <c:v>5.97999999999998</c:v>
                </c:pt>
                <c:pt idx="300">
                  <c:v>5.9999999999999796</c:v>
                </c:pt>
                <c:pt idx="301">
                  <c:v>6.01999999999998</c:v>
                </c:pt>
                <c:pt idx="302">
                  <c:v>6.0399999999999796</c:v>
                </c:pt>
                <c:pt idx="303">
                  <c:v>6.0599999999999801</c:v>
                </c:pt>
                <c:pt idx="304">
                  <c:v>6.0799999999999796</c:v>
                </c:pt>
                <c:pt idx="305">
                  <c:v>6.0999999999999801</c:v>
                </c:pt>
                <c:pt idx="306">
                  <c:v>6.1199999999999797</c:v>
                </c:pt>
                <c:pt idx="307">
                  <c:v>6.1399999999999801</c:v>
                </c:pt>
                <c:pt idx="308">
                  <c:v>6.1599999999999699</c:v>
                </c:pt>
                <c:pt idx="309">
                  <c:v>6.1799999999999704</c:v>
                </c:pt>
                <c:pt idx="310">
                  <c:v>6.19999999999997</c:v>
                </c:pt>
                <c:pt idx="311">
                  <c:v>6.2199999999999704</c:v>
                </c:pt>
                <c:pt idx="312">
                  <c:v>6.23999999999997</c:v>
                </c:pt>
                <c:pt idx="313">
                  <c:v>6.2599999999999696</c:v>
                </c:pt>
                <c:pt idx="314">
                  <c:v>6.2799999999999701</c:v>
                </c:pt>
                <c:pt idx="315">
                  <c:v>6.2999999999999696</c:v>
                </c:pt>
                <c:pt idx="316">
                  <c:v>6.3199999999999701</c:v>
                </c:pt>
                <c:pt idx="317">
                  <c:v>6.3399999999999697</c:v>
                </c:pt>
                <c:pt idx="318">
                  <c:v>6.3599999999999701</c:v>
                </c:pt>
                <c:pt idx="319">
                  <c:v>6.3799999999999697</c:v>
                </c:pt>
                <c:pt idx="320">
                  <c:v>6.3999999999999702</c:v>
                </c:pt>
                <c:pt idx="321">
                  <c:v>6.4199999999999697</c:v>
                </c:pt>
                <c:pt idx="322">
                  <c:v>6.4399999999999702</c:v>
                </c:pt>
                <c:pt idx="323">
                  <c:v>6.4599999999999698</c:v>
                </c:pt>
                <c:pt idx="324">
                  <c:v>6.4799999999999702</c:v>
                </c:pt>
                <c:pt idx="325">
                  <c:v>6.4999999999999698</c:v>
                </c:pt>
                <c:pt idx="326">
                  <c:v>6.5199999999999596</c:v>
                </c:pt>
                <c:pt idx="327">
                  <c:v>6.5399999999999601</c:v>
                </c:pt>
                <c:pt idx="328">
                  <c:v>6.5599999999999596</c:v>
                </c:pt>
                <c:pt idx="329">
                  <c:v>6.5799999999999601</c:v>
                </c:pt>
                <c:pt idx="330">
                  <c:v>6.5999999999999597</c:v>
                </c:pt>
                <c:pt idx="331">
                  <c:v>6.6199999999999601</c:v>
                </c:pt>
                <c:pt idx="332">
                  <c:v>6.6399999999999597</c:v>
                </c:pt>
                <c:pt idx="333">
                  <c:v>6.6599999999999602</c:v>
                </c:pt>
                <c:pt idx="334">
                  <c:v>6.6799999999999597</c:v>
                </c:pt>
                <c:pt idx="335">
                  <c:v>6.6999999999999602</c:v>
                </c:pt>
                <c:pt idx="336">
                  <c:v>6.7199999999999598</c:v>
                </c:pt>
                <c:pt idx="337">
                  <c:v>6.7399999999999602</c:v>
                </c:pt>
                <c:pt idx="338">
                  <c:v>6.7599999999999598</c:v>
                </c:pt>
                <c:pt idx="339">
                  <c:v>6.7799999999999603</c:v>
                </c:pt>
                <c:pt idx="340">
                  <c:v>6.7999999999999599</c:v>
                </c:pt>
                <c:pt idx="341">
                  <c:v>6.8199999999999603</c:v>
                </c:pt>
                <c:pt idx="342">
                  <c:v>6.8399999999999599</c:v>
                </c:pt>
                <c:pt idx="343">
                  <c:v>6.8599999999999604</c:v>
                </c:pt>
                <c:pt idx="344">
                  <c:v>6.8799999999999599</c:v>
                </c:pt>
                <c:pt idx="345">
                  <c:v>6.8999999999999604</c:v>
                </c:pt>
                <c:pt idx="346">
                  <c:v>6.91999999999996</c:v>
                </c:pt>
                <c:pt idx="347">
                  <c:v>6.9399999999999604</c:v>
                </c:pt>
                <c:pt idx="348">
                  <c:v>6.95999999999996</c:v>
                </c:pt>
                <c:pt idx="349">
                  <c:v>6.9799999999999596</c:v>
                </c:pt>
                <c:pt idx="350">
                  <c:v>6.9999999999999503</c:v>
                </c:pt>
                <c:pt idx="351">
                  <c:v>7.0199999999999401</c:v>
                </c:pt>
                <c:pt idx="352">
                  <c:v>7.0399999999999299</c:v>
                </c:pt>
                <c:pt idx="353">
                  <c:v>7.0599999999999197</c:v>
                </c:pt>
                <c:pt idx="354">
                  <c:v>7.0799999999999104</c:v>
                </c:pt>
                <c:pt idx="355">
                  <c:v>7.0999999999999002</c:v>
                </c:pt>
                <c:pt idx="356">
                  <c:v>7.11999999999989</c:v>
                </c:pt>
                <c:pt idx="357">
                  <c:v>7.1399999999998904</c:v>
                </c:pt>
                <c:pt idx="358">
                  <c:v>7.1599999999998802</c:v>
                </c:pt>
                <c:pt idx="359">
                  <c:v>7.17999999999987</c:v>
                </c:pt>
                <c:pt idx="360">
                  <c:v>7.1999999999998598</c:v>
                </c:pt>
                <c:pt idx="361">
                  <c:v>7.2199999999998496</c:v>
                </c:pt>
                <c:pt idx="362">
                  <c:v>7.2399999999998403</c:v>
                </c:pt>
                <c:pt idx="363">
                  <c:v>7.2599999999998301</c:v>
                </c:pt>
                <c:pt idx="364">
                  <c:v>7.2799999999998199</c:v>
                </c:pt>
                <c:pt idx="365">
                  <c:v>7.2999999999998098</c:v>
                </c:pt>
                <c:pt idx="366">
                  <c:v>7.3199999999997996</c:v>
                </c:pt>
                <c:pt idx="367">
                  <c:v>7.3399999999997902</c:v>
                </c:pt>
                <c:pt idx="368">
                  <c:v>7.3599999999997801</c:v>
                </c:pt>
                <c:pt idx="369">
                  <c:v>7.3799999999997699</c:v>
                </c:pt>
                <c:pt idx="370">
                  <c:v>7.3999999999997597</c:v>
                </c:pt>
                <c:pt idx="371">
                  <c:v>7.4199999999997504</c:v>
                </c:pt>
                <c:pt idx="372">
                  <c:v>7.4399999999997499</c:v>
                </c:pt>
                <c:pt idx="373">
                  <c:v>7.4599999999997397</c:v>
                </c:pt>
                <c:pt idx="374">
                  <c:v>7.4799999999997304</c:v>
                </c:pt>
                <c:pt idx="375">
                  <c:v>7.4999999999997202</c:v>
                </c:pt>
                <c:pt idx="376">
                  <c:v>7.51999999999971</c:v>
                </c:pt>
                <c:pt idx="377">
                  <c:v>7.5399999999996998</c:v>
                </c:pt>
                <c:pt idx="378">
                  <c:v>7.5599999999996896</c:v>
                </c:pt>
                <c:pt idx="379">
                  <c:v>7.5799999999996803</c:v>
                </c:pt>
                <c:pt idx="380">
                  <c:v>7.5999999999996701</c:v>
                </c:pt>
                <c:pt idx="381">
                  <c:v>7.6199999999996599</c:v>
                </c:pt>
                <c:pt idx="382">
                  <c:v>7.6399999999996497</c:v>
                </c:pt>
                <c:pt idx="383">
                  <c:v>7.6599999999996404</c:v>
                </c:pt>
                <c:pt idx="384">
                  <c:v>7.6799999999996302</c:v>
                </c:pt>
                <c:pt idx="385">
                  <c:v>7.69999999999962</c:v>
                </c:pt>
                <c:pt idx="386">
                  <c:v>7.7199999999996196</c:v>
                </c:pt>
                <c:pt idx="387">
                  <c:v>7.7399999999996103</c:v>
                </c:pt>
                <c:pt idx="388">
                  <c:v>7.7599999999996001</c:v>
                </c:pt>
                <c:pt idx="389">
                  <c:v>7.7799999999995899</c:v>
                </c:pt>
                <c:pt idx="390">
                  <c:v>7.7999999999995797</c:v>
                </c:pt>
                <c:pt idx="391">
                  <c:v>7.8199999999995704</c:v>
                </c:pt>
                <c:pt idx="392">
                  <c:v>7.8399999999995602</c:v>
                </c:pt>
                <c:pt idx="393">
                  <c:v>7.85999999999955</c:v>
                </c:pt>
                <c:pt idx="394">
                  <c:v>7.8799999999995398</c:v>
                </c:pt>
                <c:pt idx="395">
                  <c:v>7.8999999999995296</c:v>
                </c:pt>
                <c:pt idx="396">
                  <c:v>7.9199999999995203</c:v>
                </c:pt>
                <c:pt idx="397">
                  <c:v>7.9399999999995101</c:v>
                </c:pt>
                <c:pt idx="398">
                  <c:v>7.9599999999994999</c:v>
                </c:pt>
                <c:pt idx="399">
                  <c:v>7.9799999999994897</c:v>
                </c:pt>
                <c:pt idx="400">
                  <c:v>7.9999999999994902</c:v>
                </c:pt>
              </c:numCache>
            </c:numRef>
          </c:xVal>
          <c:yVal>
            <c:numRef>
              <c:f>'DATA 5'!$D$17:$D$417</c:f>
              <c:numCache>
                <c:formatCode>0.00</c:formatCode>
                <c:ptCount val="401"/>
                <c:pt idx="0">
                  <c:v>5</c:v>
                </c:pt>
                <c:pt idx="1">
                  <c:v>5.1050000000000004</c:v>
                </c:pt>
                <c:pt idx="2">
                  <c:v>5.21</c:v>
                </c:pt>
                <c:pt idx="3">
                  <c:v>5.3149999999999995</c:v>
                </c:pt>
                <c:pt idx="4">
                  <c:v>5.42</c:v>
                </c:pt>
                <c:pt idx="5">
                  <c:v>5.5250000000000004</c:v>
                </c:pt>
                <c:pt idx="6">
                  <c:v>5.63</c:v>
                </c:pt>
                <c:pt idx="7">
                  <c:v>5.7350000000000003</c:v>
                </c:pt>
                <c:pt idx="8">
                  <c:v>5.84</c:v>
                </c:pt>
                <c:pt idx="9">
                  <c:v>5.9450000000000003</c:v>
                </c:pt>
                <c:pt idx="10">
                  <c:v>6.05</c:v>
                </c:pt>
                <c:pt idx="11">
                  <c:v>6.1549999999999994</c:v>
                </c:pt>
                <c:pt idx="12">
                  <c:v>6.26</c:v>
                </c:pt>
                <c:pt idx="13">
                  <c:v>6.3650000000000002</c:v>
                </c:pt>
                <c:pt idx="14">
                  <c:v>6.47</c:v>
                </c:pt>
                <c:pt idx="15">
                  <c:v>6.5749999999999993</c:v>
                </c:pt>
                <c:pt idx="16">
                  <c:v>6.68</c:v>
                </c:pt>
                <c:pt idx="17">
                  <c:v>6.7850000000000001</c:v>
                </c:pt>
                <c:pt idx="18">
                  <c:v>6.89</c:v>
                </c:pt>
                <c:pt idx="19">
                  <c:v>6.9949999999999992</c:v>
                </c:pt>
                <c:pt idx="20">
                  <c:v>7.1</c:v>
                </c:pt>
                <c:pt idx="21">
                  <c:v>7.2050000000000001</c:v>
                </c:pt>
                <c:pt idx="22">
                  <c:v>7.31</c:v>
                </c:pt>
                <c:pt idx="23">
                  <c:v>7.4149999999999991</c:v>
                </c:pt>
                <c:pt idx="24">
                  <c:v>7.52</c:v>
                </c:pt>
                <c:pt idx="25">
                  <c:v>7.625</c:v>
                </c:pt>
                <c:pt idx="26">
                  <c:v>7.7299999999999995</c:v>
                </c:pt>
                <c:pt idx="27">
                  <c:v>7.8349999999999991</c:v>
                </c:pt>
                <c:pt idx="28">
                  <c:v>7.9399999999999995</c:v>
                </c:pt>
                <c:pt idx="29">
                  <c:v>8.0449999999999999</c:v>
                </c:pt>
                <c:pt idx="30">
                  <c:v>8.1499999999999986</c:v>
                </c:pt>
                <c:pt idx="31">
                  <c:v>8.254999999999999</c:v>
                </c:pt>
                <c:pt idx="32">
                  <c:v>8.36</c:v>
                </c:pt>
                <c:pt idx="33">
                  <c:v>8.4649999999999999</c:v>
                </c:pt>
                <c:pt idx="34">
                  <c:v>8.57</c:v>
                </c:pt>
                <c:pt idx="35">
                  <c:v>8.6749999999999989</c:v>
                </c:pt>
                <c:pt idx="36">
                  <c:v>8.7799999999999994</c:v>
                </c:pt>
                <c:pt idx="37">
                  <c:v>8.8849999999999998</c:v>
                </c:pt>
                <c:pt idx="38">
                  <c:v>8.9899999999999984</c:v>
                </c:pt>
                <c:pt idx="39">
                  <c:v>9.0949999999999989</c:v>
                </c:pt>
                <c:pt idx="40">
                  <c:v>9.1999999999999993</c:v>
                </c:pt>
                <c:pt idx="41">
                  <c:v>9.3049999999999997</c:v>
                </c:pt>
                <c:pt idx="42">
                  <c:v>9.41</c:v>
                </c:pt>
                <c:pt idx="43">
                  <c:v>9.5149999999999988</c:v>
                </c:pt>
                <c:pt idx="44">
                  <c:v>9.6199999999999992</c:v>
                </c:pt>
                <c:pt idx="45">
                  <c:v>9.7249999999999996</c:v>
                </c:pt>
                <c:pt idx="46">
                  <c:v>9.8299999999999983</c:v>
                </c:pt>
                <c:pt idx="47">
                  <c:v>9.9349999999999987</c:v>
                </c:pt>
                <c:pt idx="48">
                  <c:v>10.039999999999999</c:v>
                </c:pt>
                <c:pt idx="49">
                  <c:v>10.145</c:v>
                </c:pt>
                <c:pt idx="50">
                  <c:v>10.25</c:v>
                </c:pt>
                <c:pt idx="51">
                  <c:v>10.354999999999999</c:v>
                </c:pt>
                <c:pt idx="52">
                  <c:v>10.459999999999999</c:v>
                </c:pt>
                <c:pt idx="53">
                  <c:v>10.565</c:v>
                </c:pt>
                <c:pt idx="54">
                  <c:v>10.669999999999998</c:v>
                </c:pt>
                <c:pt idx="55">
                  <c:v>10.774999999999999</c:v>
                </c:pt>
                <c:pt idx="56">
                  <c:v>10.879999999999999</c:v>
                </c:pt>
                <c:pt idx="57">
                  <c:v>10.984999999999999</c:v>
                </c:pt>
                <c:pt idx="58">
                  <c:v>11.09</c:v>
                </c:pt>
                <c:pt idx="59">
                  <c:v>11.194999999999999</c:v>
                </c:pt>
                <c:pt idx="60">
                  <c:v>11.299999999999999</c:v>
                </c:pt>
                <c:pt idx="61">
                  <c:v>11.404999999999999</c:v>
                </c:pt>
                <c:pt idx="62">
                  <c:v>11.509999999999998</c:v>
                </c:pt>
                <c:pt idx="63">
                  <c:v>11.614999999999998</c:v>
                </c:pt>
                <c:pt idx="64">
                  <c:v>11.719999999999999</c:v>
                </c:pt>
                <c:pt idx="65">
                  <c:v>11.824999999999999</c:v>
                </c:pt>
                <c:pt idx="66">
                  <c:v>11.93</c:v>
                </c:pt>
                <c:pt idx="67">
                  <c:v>12.035</c:v>
                </c:pt>
                <c:pt idx="68">
                  <c:v>12.14</c:v>
                </c:pt>
                <c:pt idx="69">
                  <c:v>12.244999999999999</c:v>
                </c:pt>
                <c:pt idx="70">
                  <c:v>12.349999999999998</c:v>
                </c:pt>
                <c:pt idx="71">
                  <c:v>12.454999999999998</c:v>
                </c:pt>
                <c:pt idx="72">
                  <c:v>12.559999999999999</c:v>
                </c:pt>
                <c:pt idx="73">
                  <c:v>12.664999999999999</c:v>
                </c:pt>
                <c:pt idx="74">
                  <c:v>12.77</c:v>
                </c:pt>
                <c:pt idx="75">
                  <c:v>12.874999999999998</c:v>
                </c:pt>
                <c:pt idx="76">
                  <c:v>12.979999999999999</c:v>
                </c:pt>
                <c:pt idx="77">
                  <c:v>13.084999999999999</c:v>
                </c:pt>
                <c:pt idx="78">
                  <c:v>13.19</c:v>
                </c:pt>
                <c:pt idx="79">
                  <c:v>13.294999999999998</c:v>
                </c:pt>
                <c:pt idx="80">
                  <c:v>13.399999999999999</c:v>
                </c:pt>
                <c:pt idx="81">
                  <c:v>13.504999999999999</c:v>
                </c:pt>
                <c:pt idx="82">
                  <c:v>13.609999999999998</c:v>
                </c:pt>
                <c:pt idx="83">
                  <c:v>13.714999999999998</c:v>
                </c:pt>
                <c:pt idx="84">
                  <c:v>13.819999999999999</c:v>
                </c:pt>
                <c:pt idx="85">
                  <c:v>13.924999999999997</c:v>
                </c:pt>
                <c:pt idx="86">
                  <c:v>14.029999999999998</c:v>
                </c:pt>
                <c:pt idx="87">
                  <c:v>14.134999999999998</c:v>
                </c:pt>
                <c:pt idx="88">
                  <c:v>14.239999999999998</c:v>
                </c:pt>
                <c:pt idx="89">
                  <c:v>14.344999999999999</c:v>
                </c:pt>
                <c:pt idx="90">
                  <c:v>14.45</c:v>
                </c:pt>
                <c:pt idx="91">
                  <c:v>14.554999999999998</c:v>
                </c:pt>
                <c:pt idx="92">
                  <c:v>14.659999999999998</c:v>
                </c:pt>
                <c:pt idx="93">
                  <c:v>14.764999999999999</c:v>
                </c:pt>
                <c:pt idx="94">
                  <c:v>14.869999999999997</c:v>
                </c:pt>
                <c:pt idx="95">
                  <c:v>14.974999999999998</c:v>
                </c:pt>
                <c:pt idx="96">
                  <c:v>15.079999999999997</c:v>
                </c:pt>
                <c:pt idx="97">
                  <c:v>15.184999999999997</c:v>
                </c:pt>
                <c:pt idx="98">
                  <c:v>15.289999999999997</c:v>
                </c:pt>
                <c:pt idx="99">
                  <c:v>15.394999999999998</c:v>
                </c:pt>
                <c:pt idx="100">
                  <c:v>15.499999999999998</c:v>
                </c:pt>
                <c:pt idx="101">
                  <c:v>15.146041823589954</c:v>
                </c:pt>
                <c:pt idx="102">
                  <c:v>14.799318042176012</c:v>
                </c:pt>
                <c:pt idx="103">
                  <c:v>14.459798917945429</c:v>
                </c:pt>
                <c:pt idx="104">
                  <c:v>14.127453824912539</c:v>
                </c:pt>
                <c:pt idx="105">
                  <c:v>13.802251213433847</c:v>
                </c:pt>
                <c:pt idx="106">
                  <c:v>13.484158573090694</c:v>
                </c:pt>
                <c:pt idx="107">
                  <c:v>13.173142393867295</c:v>
                </c:pt>
                <c:pt idx="108">
                  <c:v>12.869168125550596</c:v>
                </c:pt>
                <c:pt idx="109">
                  <c:v>12.572200135277415</c:v>
                </c:pt>
                <c:pt idx="110">
                  <c:v>12.282201663153877</c:v>
                </c:pt>
                <c:pt idx="111">
                  <c:v>11.999134775872278</c:v>
                </c:pt>
                <c:pt idx="112">
                  <c:v>11.722960318251314</c:v>
                </c:pt>
                <c:pt idx="113">
                  <c:v>11.453637862627531</c:v>
                </c:pt>
                <c:pt idx="114">
                  <c:v>11.191125656028492</c:v>
                </c:pt>
                <c:pt idx="115">
                  <c:v>10.935380565062584</c:v>
                </c:pt>
                <c:pt idx="116">
                  <c:v>10.68635801846581</c:v>
                </c:pt>
                <c:pt idx="117">
                  <c:v>10.444011947253713</c:v>
                </c:pt>
                <c:pt idx="118">
                  <c:v>10.208294722436161</c:v>
                </c:pt>
                <c:pt idx="119">
                  <c:v>9.9791570902650655</c:v>
                </c:pt>
                <c:pt idx="120">
                  <c:v>9.756548105000336</c:v>
                </c:pt>
                <c:pt idx="121">
                  <c:v>9.5404150591981196</c:v>
                </c:pt>
                <c:pt idx="122">
                  <c:v>9.3307034115481002</c:v>
                </c:pt>
                <c:pt idx="123">
                  <c:v>9.1273567123140094</c:v>
                </c:pt>
                <c:pt idx="124">
                  <c:v>8.9303165264641926</c:v>
                </c:pt>
                <c:pt idx="125">
                  <c:v>8.7395223546177512</c:v>
                </c:pt>
                <c:pt idx="126">
                  <c:v>8.5549115519774119</c:v>
                </c:pt>
                <c:pt idx="127">
                  <c:v>8.3764192454735777</c:v>
                </c:pt>
                <c:pt idx="128">
                  <c:v>8.2039782494058962</c:v>
                </c:pt>
                <c:pt idx="129">
                  <c:v>8.0375189799403444</c:v>
                </c:pt>
                <c:pt idx="130">
                  <c:v>7.8769693689017402</c:v>
                </c:pt>
                <c:pt idx="131">
                  <c:v>7.7222547773952357</c:v>
                </c:pt>
                <c:pt idx="132">
                  <c:v>7.5732979098960174</c:v>
                </c:pt>
                <c:pt idx="133">
                  <c:v>7.4300187295652567</c:v>
                </c:pt>
                <c:pt idx="134">
                  <c:v>7.2923343756824073</c:v>
                </c:pt>
                <c:pt idx="135">
                  <c:v>7.1601590842296101</c:v>
                </c:pt>
                <c:pt idx="136">
                  <c:v>7.0334041128227067</c:v>
                </c:pt>
                <c:pt idx="137">
                  <c:v>6.9119776713541921</c:v>
                </c:pt>
                <c:pt idx="138">
                  <c:v>6.7957848598946802</c:v>
                </c:pt>
                <c:pt idx="139">
                  <c:v>6.6847276155880477</c:v>
                </c:pt>
                <c:pt idx="140">
                  <c:v>6.5787046704676113</c:v>
                </c:pt>
                <c:pt idx="141">
                  <c:v>6.4776115223106112</c:v>
                </c:pt>
                <c:pt idx="142">
                  <c:v>6.3813404208290709</c:v>
                </c:pt>
                <c:pt idx="143">
                  <c:v>6.289780371657459</c:v>
                </c:pt>
                <c:pt idx="144">
                  <c:v>6.2028171607306337</c:v>
                </c:pt>
                <c:pt idx="145">
                  <c:v>6.1203334017362661</c:v>
                </c:pt>
                <c:pt idx="146">
                  <c:v>6.0422086093595579</c:v>
                </c:pt>
                <c:pt idx="147">
                  <c:v>5.9683193009983677</c:v>
                </c:pt>
                <c:pt idx="148">
                  <c:v>5.8985391294968759</c:v>
                </c:pt>
                <c:pt idx="149">
                  <c:v>5.8327390492087785</c:v>
                </c:pt>
                <c:pt idx="150">
                  <c:v>5.7707875173414038</c:v>
                </c:pt>
                <c:pt idx="151">
                  <c:v>5.7125507320377462</c:v>
                </c:pt>
                <c:pt idx="152">
                  <c:v>5.6578929080169775</c:v>
                </c:pt>
                <c:pt idx="153">
                  <c:v>5.6066765898151063</c:v>
                </c:pt>
                <c:pt idx="154">
                  <c:v>5.558763001754901</c:v>
                </c:pt>
                <c:pt idx="155">
                  <c:v>5.5140124327472471</c:v>
                </c:pt>
                <c:pt idx="156">
                  <c:v>5.4722846529158469</c:v>
                </c:pt>
                <c:pt idx="157">
                  <c:v>5.4334393578865861</c:v>
                </c:pt>
                <c:pt idx="158">
                  <c:v>5.3973366354455328</c:v>
                </c:pt>
                <c:pt idx="159">
                  <c:v>5.3638374482073177</c:v>
                </c:pt>
                <c:pt idx="160">
                  <c:v>5.3328041250145057</c:v>
                </c:pt>
                <c:pt idx="161">
                  <c:v>5.3041008530736615</c:v>
                </c:pt>
                <c:pt idx="162">
                  <c:v>5.2775941623830169</c:v>
                </c:pt>
                <c:pt idx="163">
                  <c:v>5.2531533938651762</c:v>
                </c:pt>
                <c:pt idx="164">
                  <c:v>5.2306511428125395</c:v>
                </c:pt>
                <c:pt idx="165">
                  <c:v>5.2099636697875846</c:v>
                </c:pt>
                <c:pt idx="166">
                  <c:v>5.1909712719750578</c:v>
                </c:pt>
                <c:pt idx="167">
                  <c:v>5.1735586091159149</c:v>
                </c:pt>
                <c:pt idx="168">
                  <c:v>5.1576149795011048</c:v>
                </c:pt>
                <c:pt idx="169">
                  <c:v>5.1430345429906676</c:v>
                </c:pt>
                <c:pt idx="170">
                  <c:v>5.1297164895667384</c:v>
                </c:pt>
                <c:pt idx="171">
                  <c:v>5.1175651534448043</c:v>
                </c:pt>
                <c:pt idx="172">
                  <c:v>5.106490074180531</c:v>
                </c:pt>
                <c:pt idx="173">
                  <c:v>5.0964060074569995</c:v>
                </c:pt>
                <c:pt idx="174">
                  <c:v>5.0872328892737908</c:v>
                </c:pt>
                <c:pt idx="175">
                  <c:v>5.0788957580577607</c:v>
                </c:pt>
                <c:pt idx="176">
                  <c:v>5.0713246397667504</c:v>
                </c:pt>
                <c:pt idx="177">
                  <c:v>5.0644544013690647</c:v>
                </c:pt>
                <c:pt idx="178">
                  <c:v>5.0582245781735367</c:v>
                </c:pt>
                <c:pt idx="179">
                  <c:v>5.0525791803870259</c:v>
                </c:pt>
                <c:pt idx="180">
                  <c:v>5.0474664840230874</c:v>
                </c:pt>
                <c:pt idx="181">
                  <c:v>5.0428388109144011</c:v>
                </c:pt>
                <c:pt idx="182">
                  <c:v>5.038652302128293</c:v>
                </c:pt>
                <c:pt idx="183">
                  <c:v>5.0348666885823707</c:v>
                </c:pt>
                <c:pt idx="184">
                  <c:v>5.0314450621344298</c:v>
                </c:pt>
                <c:pt idx="185">
                  <c:v>5.0283536499008417</c:v>
                </c:pt>
                <c:pt idx="186">
                  <c:v>5.0255615940585905</c:v>
                </c:pt>
                <c:pt idx="187">
                  <c:v>5.0230407389212006</c:v>
                </c:pt>
                <c:pt idx="188">
                  <c:v>5.0207654266563591</c:v>
                </c:pt>
                <c:pt idx="189">
                  <c:v>5.0187123026379998</c:v>
                </c:pt>
                <c:pt idx="190">
                  <c:v>5.0168601310995173</c:v>
                </c:pt>
                <c:pt idx="191">
                  <c:v>5.0151896214769964</c:v>
                </c:pt>
                <c:pt idx="192">
                  <c:v>5.0136832655994814</c:v>
                </c:pt>
                <c:pt idx="193">
                  <c:v>5.0123251856938502</c:v>
                </c:pt>
                <c:pt idx="194">
                  <c:v>5.0111009930206256</c:v>
                </c:pt>
                <c:pt idx="195">
                  <c:v>5.0099976568395741</c:v>
                </c:pt>
                <c:pt idx="196">
                  <c:v>5.0090033833157079</c:v>
                </c:pt>
                <c:pt idx="197">
                  <c:v>5.0081075039129805</c:v>
                </c:pt>
                <c:pt idx="198">
                  <c:v>5.0073003727804624</c:v>
                </c:pt>
                <c:pt idx="199">
                  <c:v>5.0065732726105132</c:v>
                </c:pt>
                <c:pt idx="200">
                  <c:v>5.0059183284370468</c:v>
                </c:pt>
                <c:pt idx="201">
                  <c:v>5.0053284288416329</c:v>
                </c:pt>
                <c:pt idx="202">
                  <c:v>5.0047971540434366</c:v>
                </c:pt>
                <c:pt idx="203">
                  <c:v>5.0043187103637212</c:v>
                </c:pt>
                <c:pt idx="204">
                  <c:v>5.0038878705751761</c:v>
                </c:pt>
                <c:pt idx="205">
                  <c:v>5.0034999196691698</c:v>
                </c:pt>
                <c:pt idx="206">
                  <c:v>5.0031506055990729</c:v>
                </c:pt>
                <c:pt idx="207">
                  <c:v>5.002836094584036</c:v>
                </c:pt>
                <c:pt idx="208">
                  <c:v>5.002552930584403</c:v>
                </c:pt>
                <c:pt idx="209">
                  <c:v>5.0022979985865943</c:v>
                </c:pt>
                <c:pt idx="210">
                  <c:v>5.0020684913615163</c:v>
                </c:pt>
                <c:pt idx="211">
                  <c:v>5.0018618793858982</c:v>
                </c:pt>
                <c:pt idx="212">
                  <c:v>5.0016758836402611</c:v>
                </c:pt>
                <c:pt idx="213">
                  <c:v>5.001508451020328</c:v>
                </c:pt>
                <c:pt idx="214">
                  <c:v>5.0013577321204794</c:v>
                </c:pt>
                <c:pt idx="215">
                  <c:v>5.0012220611682885</c:v>
                </c:pt>
                <c:pt idx="216">
                  <c:v>5.001099937908271</c:v>
                </c:pt>
                <c:pt idx="217">
                  <c:v>5.0009900112506651</c:v>
                </c:pt>
                <c:pt idx="218">
                  <c:v>5.0008910645175151</c:v>
                </c:pt>
                <c:pt idx="219">
                  <c:v>5.0008020021334314</c:v>
                </c:pt>
                <c:pt idx="220">
                  <c:v>5.0007218376223506</c:v>
                </c:pt>
                <c:pt idx="221">
                  <c:v>5.000649682784382</c:v>
                </c:pt>
                <c:pt idx="222">
                  <c:v>5.0005847379385617</c:v>
                </c:pt>
                <c:pt idx="223">
                  <c:v>5.0005262831280159</c:v>
                </c:pt>
                <c:pt idx="224">
                  <c:v>5.0004736701938031</c:v>
                </c:pt>
                <c:pt idx="225">
                  <c:v>5.0004263156326161</c:v>
                </c:pt>
                <c:pt idx="226">
                  <c:v>5.000383694161612</c:v>
                </c:pt>
                <c:pt idx="227">
                  <c:v>5.0003453329209959</c:v>
                </c:pt>
                <c:pt idx="228">
                  <c:v>5.0003108062516839</c:v>
                </c:pt>
                <c:pt idx="229">
                  <c:v>5.0002797309914078</c:v>
                </c:pt>
                <c:pt idx="230">
                  <c:v>5.0002517622381459</c:v>
                </c:pt>
                <c:pt idx="231">
                  <c:v>5.0002265895347247</c:v>
                </c:pt>
                <c:pt idx="232">
                  <c:v>5.0002039334329389</c:v>
                </c:pt>
                <c:pt idx="233">
                  <c:v>5.0001835423996335</c:v>
                </c:pt>
                <c:pt idx="234">
                  <c:v>5.0001651900308506</c:v>
                </c:pt>
                <c:pt idx="235">
                  <c:v>5.0001486725434869</c:v>
                </c:pt>
                <c:pt idx="236">
                  <c:v>5.0001338065169207</c:v>
                </c:pt>
                <c:pt idx="237">
                  <c:v>5.000120426859767</c:v>
                </c:pt>
                <c:pt idx="238">
                  <c:v>5.0001083849793906</c:v>
                </c:pt>
                <c:pt idx="239">
                  <c:v>5.0000975471340077</c:v>
                </c:pt>
                <c:pt idx="240">
                  <c:v>5.0000877929491896</c:v>
                </c:pt>
                <c:pt idx="241">
                  <c:v>5.0000790140824334</c:v>
                </c:pt>
                <c:pt idx="242">
                  <c:v>5.0000711130210087</c:v>
                </c:pt>
                <c:pt idx="243">
                  <c:v>5.0000640019998359</c:v>
                </c:pt>
                <c:pt idx="244">
                  <c:v>5.0000576020274075</c:v>
                </c:pt>
                <c:pt idx="245">
                  <c:v>5.0000518420089897</c:v>
                </c:pt>
                <c:pt idx="246">
                  <c:v>5.0000466579573946</c:v>
                </c:pt>
                <c:pt idx="247">
                  <c:v>5.0000419922825925</c:v>
                </c:pt>
                <c:pt idx="248">
                  <c:v>5.000037793152293</c:v>
                </c:pt>
                <c:pt idx="249">
                  <c:v>5.0000340139164123</c:v>
                </c:pt>
                <c:pt idx="250">
                  <c:v>5.0000306125890441</c:v>
                </c:pt>
                <c:pt idx="251">
                  <c:v>5.0000275513822015</c:v>
                </c:pt>
                <c:pt idx="252">
                  <c:v>5.0000247962861515</c:v>
                </c:pt>
                <c:pt idx="253">
                  <c:v>5.0000223166916946</c:v>
                </c:pt>
                <c:pt idx="254">
                  <c:v>5.0000200850501928</c:v>
                </c:pt>
                <c:pt idx="255">
                  <c:v>5.000018076567585</c:v>
                </c:pt>
                <c:pt idx="256">
                  <c:v>5.00001626892898</c:v>
                </c:pt>
                <c:pt idx="257">
                  <c:v>5.0000146420507861</c:v>
                </c:pt>
                <c:pt idx="258">
                  <c:v>5.0000131778576176</c:v>
                </c:pt>
                <c:pt idx="259">
                  <c:v>5.0000118600815036</c:v>
                </c:pt>
                <c:pt idx="260">
                  <c:v>5.0000106740811674</c:v>
                </c:pt>
                <c:pt idx="261">
                  <c:v>5.0000096066793809</c:v>
                </c:pt>
                <c:pt idx="262">
                  <c:v>5.0000086460165694</c:v>
                </c:pt>
                <c:pt idx="263">
                  <c:v>5.0000077814190655</c:v>
                </c:pt>
                <c:pt idx="264">
                  <c:v>5.0000070032805235</c:v>
                </c:pt>
                <c:pt idx="265">
                  <c:v>5.000006302955196</c:v>
                </c:pt>
                <c:pt idx="266">
                  <c:v>5.0000056726618833</c:v>
                </c:pt>
                <c:pt idx="267">
                  <c:v>5.0000051053974826</c:v>
                </c:pt>
                <c:pt idx="268">
                  <c:v>5.000004594859182</c:v>
                </c:pt>
                <c:pt idx="269">
                  <c:v>5.0000041353744367</c:v>
                </c:pt>
                <c:pt idx="270">
                  <c:v>5.0000037218379436</c:v>
                </c:pt>
                <c:pt idx="271">
                  <c:v>5.0000033496549188</c:v>
                </c:pt>
                <c:pt idx="272">
                  <c:v>5.0000030146900505</c:v>
                </c:pt>
                <c:pt idx="273">
                  <c:v>5.0000027132215497</c:v>
                </c:pt>
                <c:pt idx="274">
                  <c:v>5.0000024418998041</c:v>
                </c:pt>
                <c:pt idx="275">
                  <c:v>5.0000021977101552</c:v>
                </c:pt>
                <c:pt idx="276">
                  <c:v>5.0000019779394078</c:v>
                </c:pt>
                <c:pt idx="277">
                  <c:v>5.0000017801456842</c:v>
                </c:pt>
                <c:pt idx="278">
                  <c:v>5.0000016021312916</c:v>
                </c:pt>
                <c:pt idx="279">
                  <c:v>5.0000014419183056</c:v>
                </c:pt>
                <c:pt idx="280">
                  <c:v>5.0000012977265902</c:v>
                </c:pt>
                <c:pt idx="281">
                  <c:v>5.000001167954025</c:v>
                </c:pt>
                <c:pt idx="282">
                  <c:v>5.0000010511586979</c:v>
                </c:pt>
                <c:pt idx="283">
                  <c:v>5.0000009460428894</c:v>
                </c:pt>
                <c:pt idx="284">
                  <c:v>5.0000008514386503</c:v>
                </c:pt>
                <c:pt idx="285">
                  <c:v>5.0000007662948258</c:v>
                </c:pt>
                <c:pt idx="286">
                  <c:v>5.0000006896653755</c:v>
                </c:pt>
                <c:pt idx="287">
                  <c:v>5.0000006206988648</c:v>
                </c:pt>
                <c:pt idx="288">
                  <c:v>5.0000005586289999</c:v>
                </c:pt>
                <c:pt idx="289">
                  <c:v>5.0000005027661167</c:v>
                </c:pt>
                <c:pt idx="290">
                  <c:v>5.0000004524895196</c:v>
                </c:pt>
                <c:pt idx="291">
                  <c:v>5.000000407240579</c:v>
                </c:pt>
                <c:pt idx="292">
                  <c:v>5.00000036651653</c:v>
                </c:pt>
                <c:pt idx="293">
                  <c:v>5.0000003298648847</c:v>
                </c:pt>
                <c:pt idx="294">
                  <c:v>5.0000002968784019</c:v>
                </c:pt>
                <c:pt idx="295">
                  <c:v>5.0000002671905666</c:v>
                </c:pt>
                <c:pt idx="296">
                  <c:v>5.0000002404715138</c:v>
                </c:pt>
                <c:pt idx="297">
                  <c:v>5.0000002164243655</c:v>
                </c:pt>
                <c:pt idx="298">
                  <c:v>5.0000001947819319</c:v>
                </c:pt>
                <c:pt idx="299">
                  <c:v>5.0000001753037404</c:v>
                </c:pt>
                <c:pt idx="300">
                  <c:v>5.0000001577733686</c:v>
                </c:pt>
                <c:pt idx="301">
                  <c:v>5.1050001577733708</c:v>
                </c:pt>
                <c:pt idx="302">
                  <c:v>5.2100001577733686</c:v>
                </c:pt>
                <c:pt idx="303">
                  <c:v>5.3150001577733708</c:v>
                </c:pt>
                <c:pt idx="304">
                  <c:v>5.4200001577733685</c:v>
                </c:pt>
                <c:pt idx="305">
                  <c:v>5.5250001577733716</c:v>
                </c:pt>
                <c:pt idx="306">
                  <c:v>5.6300001577733685</c:v>
                </c:pt>
                <c:pt idx="307">
                  <c:v>5.7350001577733716</c:v>
                </c:pt>
                <c:pt idx="308">
                  <c:v>5.8400001577733178</c:v>
                </c:pt>
                <c:pt idx="309">
                  <c:v>5.94500015777332</c:v>
                </c:pt>
                <c:pt idx="310">
                  <c:v>6.0500001577733178</c:v>
                </c:pt>
                <c:pt idx="311">
                  <c:v>6.1550001577733209</c:v>
                </c:pt>
                <c:pt idx="312">
                  <c:v>6.2600001577733178</c:v>
                </c:pt>
                <c:pt idx="313">
                  <c:v>6.3650001577733164</c:v>
                </c:pt>
                <c:pt idx="314">
                  <c:v>6.4700001577733186</c:v>
                </c:pt>
                <c:pt idx="315">
                  <c:v>6.5750001577733164</c:v>
                </c:pt>
                <c:pt idx="316">
                  <c:v>6.6800001577733186</c:v>
                </c:pt>
                <c:pt idx="317">
                  <c:v>6.7850001577733163</c:v>
                </c:pt>
                <c:pt idx="318">
                  <c:v>6.8900001577733185</c:v>
                </c:pt>
                <c:pt idx="319">
                  <c:v>6.9950001577733163</c:v>
                </c:pt>
                <c:pt idx="320">
                  <c:v>7.1000001577733194</c:v>
                </c:pt>
                <c:pt idx="321">
                  <c:v>7.2050001577733163</c:v>
                </c:pt>
                <c:pt idx="322">
                  <c:v>7.3100001577733194</c:v>
                </c:pt>
                <c:pt idx="323">
                  <c:v>7.4150001577733171</c:v>
                </c:pt>
                <c:pt idx="324">
                  <c:v>7.5200001577733193</c:v>
                </c:pt>
                <c:pt idx="325">
                  <c:v>7.6250001577733171</c:v>
                </c:pt>
                <c:pt idx="326">
                  <c:v>7.7300001577732633</c:v>
                </c:pt>
                <c:pt idx="327">
                  <c:v>7.8350001577732655</c:v>
                </c:pt>
                <c:pt idx="328">
                  <c:v>7.9400001577732642</c:v>
                </c:pt>
                <c:pt idx="329">
                  <c:v>8.0450001577732664</c:v>
                </c:pt>
                <c:pt idx="330">
                  <c:v>8.1500001577732633</c:v>
                </c:pt>
                <c:pt idx="331">
                  <c:v>8.2550001577732672</c:v>
                </c:pt>
                <c:pt idx="332">
                  <c:v>8.3600001577732641</c:v>
                </c:pt>
                <c:pt idx="333">
                  <c:v>8.4650001577732663</c:v>
                </c:pt>
                <c:pt idx="334">
                  <c:v>8.570000157773265</c:v>
                </c:pt>
                <c:pt idx="335">
                  <c:v>8.6750001577732672</c:v>
                </c:pt>
                <c:pt idx="336">
                  <c:v>8.780000157773264</c:v>
                </c:pt>
                <c:pt idx="337">
                  <c:v>8.8850001577732662</c:v>
                </c:pt>
                <c:pt idx="338">
                  <c:v>8.9900001577732649</c:v>
                </c:pt>
                <c:pt idx="339">
                  <c:v>9.0950001577732671</c:v>
                </c:pt>
                <c:pt idx="340">
                  <c:v>9.200000157773264</c:v>
                </c:pt>
                <c:pt idx="341">
                  <c:v>9.3050001577732679</c:v>
                </c:pt>
                <c:pt idx="342">
                  <c:v>9.4100001577732648</c:v>
                </c:pt>
                <c:pt idx="343">
                  <c:v>9.5150001577732688</c:v>
                </c:pt>
                <c:pt idx="344">
                  <c:v>9.6200001577732657</c:v>
                </c:pt>
                <c:pt idx="345">
                  <c:v>9.7250001577732679</c:v>
                </c:pt>
                <c:pt idx="346">
                  <c:v>9.8300001577732665</c:v>
                </c:pt>
                <c:pt idx="347">
                  <c:v>9.9350001577732669</c:v>
                </c:pt>
                <c:pt idx="348">
                  <c:v>10.040000157773266</c:v>
                </c:pt>
                <c:pt idx="349">
                  <c:v>10.145000157773264</c:v>
                </c:pt>
                <c:pt idx="350">
                  <c:v>10.250000157773215</c:v>
                </c:pt>
                <c:pt idx="351">
                  <c:v>10.355000157773162</c:v>
                </c:pt>
                <c:pt idx="352">
                  <c:v>10.460000157773107</c:v>
                </c:pt>
                <c:pt idx="353">
                  <c:v>10.565000157773055</c:v>
                </c:pt>
                <c:pt idx="354">
                  <c:v>10.670000157773005</c:v>
                </c:pt>
                <c:pt idx="355">
                  <c:v>10.775000157772952</c:v>
                </c:pt>
                <c:pt idx="356">
                  <c:v>10.8800001577729</c:v>
                </c:pt>
                <c:pt idx="357">
                  <c:v>10.985000157772902</c:v>
                </c:pt>
                <c:pt idx="358">
                  <c:v>11.090000157772849</c:v>
                </c:pt>
                <c:pt idx="359">
                  <c:v>11.195000157772796</c:v>
                </c:pt>
                <c:pt idx="360">
                  <c:v>11.300000157772743</c:v>
                </c:pt>
                <c:pt idx="361">
                  <c:v>11.405000157772688</c:v>
                </c:pt>
                <c:pt idx="362">
                  <c:v>11.510000157772641</c:v>
                </c:pt>
                <c:pt idx="363">
                  <c:v>11.615000157772586</c:v>
                </c:pt>
                <c:pt idx="364">
                  <c:v>11.720000157772533</c:v>
                </c:pt>
                <c:pt idx="365">
                  <c:v>11.825000157772481</c:v>
                </c:pt>
                <c:pt idx="366">
                  <c:v>11.930000157772426</c:v>
                </c:pt>
                <c:pt idx="367">
                  <c:v>12.035000157772378</c:v>
                </c:pt>
                <c:pt idx="368">
                  <c:v>12.140000157772324</c:v>
                </c:pt>
                <c:pt idx="369">
                  <c:v>12.245000157772271</c:v>
                </c:pt>
                <c:pt idx="370">
                  <c:v>12.350000157772218</c:v>
                </c:pt>
                <c:pt idx="371">
                  <c:v>12.455000157772169</c:v>
                </c:pt>
                <c:pt idx="372">
                  <c:v>12.560000157772167</c:v>
                </c:pt>
                <c:pt idx="373">
                  <c:v>12.665000157772113</c:v>
                </c:pt>
                <c:pt idx="374">
                  <c:v>12.770000157772065</c:v>
                </c:pt>
                <c:pt idx="375">
                  <c:v>12.875000157772012</c:v>
                </c:pt>
                <c:pt idx="376">
                  <c:v>12.980000157771959</c:v>
                </c:pt>
                <c:pt idx="377">
                  <c:v>13.085000157771907</c:v>
                </c:pt>
                <c:pt idx="378">
                  <c:v>13.190000157771852</c:v>
                </c:pt>
                <c:pt idx="379">
                  <c:v>13.295000157771804</c:v>
                </c:pt>
                <c:pt idx="380">
                  <c:v>13.400000157771752</c:v>
                </c:pt>
                <c:pt idx="381">
                  <c:v>13.505000157771699</c:v>
                </c:pt>
                <c:pt idx="382">
                  <c:v>13.610000157771646</c:v>
                </c:pt>
                <c:pt idx="383">
                  <c:v>13.715000157771597</c:v>
                </c:pt>
                <c:pt idx="384">
                  <c:v>13.820000157771544</c:v>
                </c:pt>
                <c:pt idx="385">
                  <c:v>13.925000157771491</c:v>
                </c:pt>
                <c:pt idx="386">
                  <c:v>14.030000157771489</c:v>
                </c:pt>
                <c:pt idx="387">
                  <c:v>14.13500015777144</c:v>
                </c:pt>
                <c:pt idx="388">
                  <c:v>14.240000157771387</c:v>
                </c:pt>
                <c:pt idx="389">
                  <c:v>14.345000157771334</c:v>
                </c:pt>
                <c:pt idx="390">
                  <c:v>14.450000157771282</c:v>
                </c:pt>
                <c:pt idx="391">
                  <c:v>14.555000157771232</c:v>
                </c:pt>
                <c:pt idx="392">
                  <c:v>14.660000157771179</c:v>
                </c:pt>
                <c:pt idx="393">
                  <c:v>14.765000157771127</c:v>
                </c:pt>
                <c:pt idx="394">
                  <c:v>14.870000157771074</c:v>
                </c:pt>
                <c:pt idx="395">
                  <c:v>14.975000157771021</c:v>
                </c:pt>
                <c:pt idx="396">
                  <c:v>15.080000157770971</c:v>
                </c:pt>
                <c:pt idx="397">
                  <c:v>15.185000157770919</c:v>
                </c:pt>
                <c:pt idx="398">
                  <c:v>15.290000157770866</c:v>
                </c:pt>
                <c:pt idx="399">
                  <c:v>15.395000157770813</c:v>
                </c:pt>
                <c:pt idx="400">
                  <c:v>15.500000157770813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DA6-4848-BE96-345AE9D5378D}"/>
            </c:ext>
          </c:extLst>
        </c:ser>
        <c:ser>
          <c:idx val="1"/>
          <c:order val="1"/>
          <c:tx>
            <c:v>Poa</c:v>
          </c:tx>
          <c:spPr>
            <a:ln w="19050" cap="rnd" cmpd="sng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'DATA 5'!$A$17:$A$417</c:f>
              <c:numCache>
                <c:formatCode>General</c:formatCode>
                <c:ptCount val="4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5.2399999999999904</c:v>
                </c:pt>
                <c:pt idx="263">
                  <c:v>5.25999999999999</c:v>
                </c:pt>
                <c:pt idx="264">
                  <c:v>5.2799999999999896</c:v>
                </c:pt>
                <c:pt idx="265">
                  <c:v>5.2999999999999901</c:v>
                </c:pt>
                <c:pt idx="266">
                  <c:v>5.3199999999999896</c:v>
                </c:pt>
                <c:pt idx="267">
                  <c:v>5.3399999999999901</c:v>
                </c:pt>
                <c:pt idx="268">
                  <c:v>5.3599999999999897</c:v>
                </c:pt>
                <c:pt idx="269">
                  <c:v>5.3799999999999901</c:v>
                </c:pt>
                <c:pt idx="270">
                  <c:v>5.3999999999999897</c:v>
                </c:pt>
                <c:pt idx="271">
                  <c:v>5.4199999999999902</c:v>
                </c:pt>
                <c:pt idx="272">
                  <c:v>5.4399999999999897</c:v>
                </c:pt>
                <c:pt idx="273">
                  <c:v>5.4599999999999902</c:v>
                </c:pt>
                <c:pt idx="274">
                  <c:v>5.4799999999999898</c:v>
                </c:pt>
                <c:pt idx="275">
                  <c:v>5.4999999999999902</c:v>
                </c:pt>
                <c:pt idx="276">
                  <c:v>5.5199999999999898</c:v>
                </c:pt>
                <c:pt idx="277">
                  <c:v>5.5399999999999903</c:v>
                </c:pt>
                <c:pt idx="278">
                  <c:v>5.5599999999999898</c:v>
                </c:pt>
                <c:pt idx="279">
                  <c:v>5.5799999999999903</c:v>
                </c:pt>
                <c:pt idx="280">
                  <c:v>5.5999999999999899</c:v>
                </c:pt>
                <c:pt idx="281">
                  <c:v>5.6199999999999903</c:v>
                </c:pt>
                <c:pt idx="282">
                  <c:v>5.6399999999999899</c:v>
                </c:pt>
                <c:pt idx="283">
                  <c:v>5.6599999999999904</c:v>
                </c:pt>
                <c:pt idx="284">
                  <c:v>5.6799999999999899</c:v>
                </c:pt>
                <c:pt idx="285">
                  <c:v>5.6999999999999904</c:v>
                </c:pt>
                <c:pt idx="286">
                  <c:v>5.7199999999999802</c:v>
                </c:pt>
                <c:pt idx="287">
                  <c:v>5.7399999999999798</c:v>
                </c:pt>
                <c:pt idx="288">
                  <c:v>5.7599999999999802</c:v>
                </c:pt>
                <c:pt idx="289">
                  <c:v>5.7799999999999798</c:v>
                </c:pt>
                <c:pt idx="290">
                  <c:v>5.7999999999999803</c:v>
                </c:pt>
                <c:pt idx="291">
                  <c:v>5.8199999999999799</c:v>
                </c:pt>
                <c:pt idx="292">
                  <c:v>5.8399999999999803</c:v>
                </c:pt>
                <c:pt idx="293">
                  <c:v>5.8599999999999799</c:v>
                </c:pt>
                <c:pt idx="294">
                  <c:v>5.8799999999999804</c:v>
                </c:pt>
                <c:pt idx="295">
                  <c:v>5.8999999999999799</c:v>
                </c:pt>
                <c:pt idx="296">
                  <c:v>5.9199999999999804</c:v>
                </c:pt>
                <c:pt idx="297">
                  <c:v>5.93999999999998</c:v>
                </c:pt>
                <c:pt idx="298">
                  <c:v>5.9599999999999804</c:v>
                </c:pt>
                <c:pt idx="299">
                  <c:v>5.97999999999998</c:v>
                </c:pt>
                <c:pt idx="300">
                  <c:v>5.9999999999999796</c:v>
                </c:pt>
                <c:pt idx="301">
                  <c:v>6.01999999999998</c:v>
                </c:pt>
                <c:pt idx="302">
                  <c:v>6.0399999999999796</c:v>
                </c:pt>
                <c:pt idx="303">
                  <c:v>6.0599999999999801</c:v>
                </c:pt>
                <c:pt idx="304">
                  <c:v>6.0799999999999796</c:v>
                </c:pt>
                <c:pt idx="305">
                  <c:v>6.0999999999999801</c:v>
                </c:pt>
                <c:pt idx="306">
                  <c:v>6.1199999999999797</c:v>
                </c:pt>
                <c:pt idx="307">
                  <c:v>6.1399999999999801</c:v>
                </c:pt>
                <c:pt idx="308">
                  <c:v>6.1599999999999699</c:v>
                </c:pt>
                <c:pt idx="309">
                  <c:v>6.1799999999999704</c:v>
                </c:pt>
                <c:pt idx="310">
                  <c:v>6.19999999999997</c:v>
                </c:pt>
                <c:pt idx="311">
                  <c:v>6.2199999999999704</c:v>
                </c:pt>
                <c:pt idx="312">
                  <c:v>6.23999999999997</c:v>
                </c:pt>
                <c:pt idx="313">
                  <c:v>6.2599999999999696</c:v>
                </c:pt>
                <c:pt idx="314">
                  <c:v>6.2799999999999701</c:v>
                </c:pt>
                <c:pt idx="315">
                  <c:v>6.2999999999999696</c:v>
                </c:pt>
                <c:pt idx="316">
                  <c:v>6.3199999999999701</c:v>
                </c:pt>
                <c:pt idx="317">
                  <c:v>6.3399999999999697</c:v>
                </c:pt>
                <c:pt idx="318">
                  <c:v>6.3599999999999701</c:v>
                </c:pt>
                <c:pt idx="319">
                  <c:v>6.3799999999999697</c:v>
                </c:pt>
                <c:pt idx="320">
                  <c:v>6.3999999999999702</c:v>
                </c:pt>
                <c:pt idx="321">
                  <c:v>6.4199999999999697</c:v>
                </c:pt>
                <c:pt idx="322">
                  <c:v>6.4399999999999702</c:v>
                </c:pt>
                <c:pt idx="323">
                  <c:v>6.4599999999999698</c:v>
                </c:pt>
                <c:pt idx="324">
                  <c:v>6.4799999999999702</c:v>
                </c:pt>
                <c:pt idx="325">
                  <c:v>6.4999999999999698</c:v>
                </c:pt>
                <c:pt idx="326">
                  <c:v>6.5199999999999596</c:v>
                </c:pt>
                <c:pt idx="327">
                  <c:v>6.5399999999999601</c:v>
                </c:pt>
                <c:pt idx="328">
                  <c:v>6.5599999999999596</c:v>
                </c:pt>
                <c:pt idx="329">
                  <c:v>6.5799999999999601</c:v>
                </c:pt>
                <c:pt idx="330">
                  <c:v>6.5999999999999597</c:v>
                </c:pt>
                <c:pt idx="331">
                  <c:v>6.6199999999999601</c:v>
                </c:pt>
                <c:pt idx="332">
                  <c:v>6.6399999999999597</c:v>
                </c:pt>
                <c:pt idx="333">
                  <c:v>6.6599999999999602</c:v>
                </c:pt>
                <c:pt idx="334">
                  <c:v>6.6799999999999597</c:v>
                </c:pt>
                <c:pt idx="335">
                  <c:v>6.6999999999999602</c:v>
                </c:pt>
                <c:pt idx="336">
                  <c:v>6.7199999999999598</c:v>
                </c:pt>
                <c:pt idx="337">
                  <c:v>6.7399999999999602</c:v>
                </c:pt>
                <c:pt idx="338">
                  <c:v>6.7599999999999598</c:v>
                </c:pt>
                <c:pt idx="339">
                  <c:v>6.7799999999999603</c:v>
                </c:pt>
                <c:pt idx="340">
                  <c:v>6.7999999999999599</c:v>
                </c:pt>
                <c:pt idx="341">
                  <c:v>6.8199999999999603</c:v>
                </c:pt>
                <c:pt idx="342">
                  <c:v>6.8399999999999599</c:v>
                </c:pt>
                <c:pt idx="343">
                  <c:v>6.8599999999999604</c:v>
                </c:pt>
                <c:pt idx="344">
                  <c:v>6.8799999999999599</c:v>
                </c:pt>
                <c:pt idx="345">
                  <c:v>6.8999999999999604</c:v>
                </c:pt>
                <c:pt idx="346">
                  <c:v>6.91999999999996</c:v>
                </c:pt>
                <c:pt idx="347">
                  <c:v>6.9399999999999604</c:v>
                </c:pt>
                <c:pt idx="348">
                  <c:v>6.95999999999996</c:v>
                </c:pt>
                <c:pt idx="349">
                  <c:v>6.9799999999999596</c:v>
                </c:pt>
                <c:pt idx="350">
                  <c:v>6.9999999999999503</c:v>
                </c:pt>
                <c:pt idx="351">
                  <c:v>7.0199999999999401</c:v>
                </c:pt>
                <c:pt idx="352">
                  <c:v>7.0399999999999299</c:v>
                </c:pt>
                <c:pt idx="353">
                  <c:v>7.0599999999999197</c:v>
                </c:pt>
                <c:pt idx="354">
                  <c:v>7.0799999999999104</c:v>
                </c:pt>
                <c:pt idx="355">
                  <c:v>7.0999999999999002</c:v>
                </c:pt>
                <c:pt idx="356">
                  <c:v>7.11999999999989</c:v>
                </c:pt>
                <c:pt idx="357">
                  <c:v>7.1399999999998904</c:v>
                </c:pt>
                <c:pt idx="358">
                  <c:v>7.1599999999998802</c:v>
                </c:pt>
                <c:pt idx="359">
                  <c:v>7.17999999999987</c:v>
                </c:pt>
                <c:pt idx="360">
                  <c:v>7.1999999999998598</c:v>
                </c:pt>
                <c:pt idx="361">
                  <c:v>7.2199999999998496</c:v>
                </c:pt>
                <c:pt idx="362">
                  <c:v>7.2399999999998403</c:v>
                </c:pt>
                <c:pt idx="363">
                  <c:v>7.2599999999998301</c:v>
                </c:pt>
                <c:pt idx="364">
                  <c:v>7.2799999999998199</c:v>
                </c:pt>
                <c:pt idx="365">
                  <c:v>7.2999999999998098</c:v>
                </c:pt>
                <c:pt idx="366">
                  <c:v>7.3199999999997996</c:v>
                </c:pt>
                <c:pt idx="367">
                  <c:v>7.3399999999997902</c:v>
                </c:pt>
                <c:pt idx="368">
                  <c:v>7.3599999999997801</c:v>
                </c:pt>
                <c:pt idx="369">
                  <c:v>7.3799999999997699</c:v>
                </c:pt>
                <c:pt idx="370">
                  <c:v>7.3999999999997597</c:v>
                </c:pt>
                <c:pt idx="371">
                  <c:v>7.4199999999997504</c:v>
                </c:pt>
                <c:pt idx="372">
                  <c:v>7.4399999999997499</c:v>
                </c:pt>
                <c:pt idx="373">
                  <c:v>7.4599999999997397</c:v>
                </c:pt>
                <c:pt idx="374">
                  <c:v>7.4799999999997304</c:v>
                </c:pt>
                <c:pt idx="375">
                  <c:v>7.4999999999997202</c:v>
                </c:pt>
                <c:pt idx="376">
                  <c:v>7.51999999999971</c:v>
                </c:pt>
                <c:pt idx="377">
                  <c:v>7.5399999999996998</c:v>
                </c:pt>
                <c:pt idx="378">
                  <c:v>7.5599999999996896</c:v>
                </c:pt>
                <c:pt idx="379">
                  <c:v>7.5799999999996803</c:v>
                </c:pt>
                <c:pt idx="380">
                  <c:v>7.5999999999996701</c:v>
                </c:pt>
                <c:pt idx="381">
                  <c:v>7.6199999999996599</c:v>
                </c:pt>
                <c:pt idx="382">
                  <c:v>7.6399999999996497</c:v>
                </c:pt>
                <c:pt idx="383">
                  <c:v>7.6599999999996404</c:v>
                </c:pt>
                <c:pt idx="384">
                  <c:v>7.6799999999996302</c:v>
                </c:pt>
                <c:pt idx="385">
                  <c:v>7.69999999999962</c:v>
                </c:pt>
                <c:pt idx="386">
                  <c:v>7.7199999999996196</c:v>
                </c:pt>
                <c:pt idx="387">
                  <c:v>7.7399999999996103</c:v>
                </c:pt>
                <c:pt idx="388">
                  <c:v>7.7599999999996001</c:v>
                </c:pt>
                <c:pt idx="389">
                  <c:v>7.7799999999995899</c:v>
                </c:pt>
                <c:pt idx="390">
                  <c:v>7.7999999999995797</c:v>
                </c:pt>
                <c:pt idx="391">
                  <c:v>7.8199999999995704</c:v>
                </c:pt>
                <c:pt idx="392">
                  <c:v>7.8399999999995602</c:v>
                </c:pt>
                <c:pt idx="393">
                  <c:v>7.85999999999955</c:v>
                </c:pt>
                <c:pt idx="394">
                  <c:v>7.8799999999995398</c:v>
                </c:pt>
                <c:pt idx="395">
                  <c:v>7.8999999999995296</c:v>
                </c:pt>
                <c:pt idx="396">
                  <c:v>7.9199999999995203</c:v>
                </c:pt>
                <c:pt idx="397">
                  <c:v>7.9399999999995101</c:v>
                </c:pt>
                <c:pt idx="398">
                  <c:v>7.9599999999994999</c:v>
                </c:pt>
                <c:pt idx="399">
                  <c:v>7.9799999999994897</c:v>
                </c:pt>
                <c:pt idx="400">
                  <c:v>7.9999999999994902</c:v>
                </c:pt>
              </c:numCache>
            </c:numRef>
          </c:xVal>
          <c:yVal>
            <c:numRef>
              <c:f>'DATA 5'!$E$17:$E$417</c:f>
              <c:numCache>
                <c:formatCode>0.00</c:formatCode>
                <c:ptCount val="401"/>
                <c:pt idx="0">
                  <c:v>6.6624999999999996</c:v>
                </c:pt>
                <c:pt idx="1">
                  <c:v>6.7675000000000001</c:v>
                </c:pt>
                <c:pt idx="2">
                  <c:v>6.8724999999999996</c:v>
                </c:pt>
                <c:pt idx="3">
                  <c:v>6.9774999999999991</c:v>
                </c:pt>
                <c:pt idx="4">
                  <c:v>7.0824999999999996</c:v>
                </c:pt>
                <c:pt idx="5">
                  <c:v>7.1875</c:v>
                </c:pt>
                <c:pt idx="6">
                  <c:v>7.2924999999999995</c:v>
                </c:pt>
                <c:pt idx="7">
                  <c:v>7.3974999999999991</c:v>
                </c:pt>
                <c:pt idx="8">
                  <c:v>7.5024999999999995</c:v>
                </c:pt>
                <c:pt idx="9">
                  <c:v>7.6074999999999999</c:v>
                </c:pt>
                <c:pt idx="10">
                  <c:v>7.7124999999999995</c:v>
                </c:pt>
                <c:pt idx="11">
                  <c:v>7.817499999999999</c:v>
                </c:pt>
                <c:pt idx="12">
                  <c:v>7.9224999999999994</c:v>
                </c:pt>
                <c:pt idx="13">
                  <c:v>8.0274999999999999</c:v>
                </c:pt>
                <c:pt idx="14">
                  <c:v>8.1325000000000003</c:v>
                </c:pt>
                <c:pt idx="15">
                  <c:v>8.2374999999999989</c:v>
                </c:pt>
                <c:pt idx="16">
                  <c:v>8.3424999999999994</c:v>
                </c:pt>
                <c:pt idx="17">
                  <c:v>8.4474999999999998</c:v>
                </c:pt>
                <c:pt idx="18">
                  <c:v>8.5524999999999984</c:v>
                </c:pt>
                <c:pt idx="19">
                  <c:v>8.6574999999999989</c:v>
                </c:pt>
                <c:pt idx="20">
                  <c:v>8.7624999999999993</c:v>
                </c:pt>
                <c:pt idx="21">
                  <c:v>8.8674999999999997</c:v>
                </c:pt>
                <c:pt idx="22">
                  <c:v>8.9725000000000001</c:v>
                </c:pt>
                <c:pt idx="23">
                  <c:v>9.0774999999999988</c:v>
                </c:pt>
                <c:pt idx="24">
                  <c:v>9.1824999999999992</c:v>
                </c:pt>
                <c:pt idx="25">
                  <c:v>9.2874999999999996</c:v>
                </c:pt>
                <c:pt idx="26">
                  <c:v>9.3924999999999983</c:v>
                </c:pt>
                <c:pt idx="27">
                  <c:v>9.4974999999999987</c:v>
                </c:pt>
                <c:pt idx="28">
                  <c:v>9.6024999999999991</c:v>
                </c:pt>
                <c:pt idx="29">
                  <c:v>9.7074999999999996</c:v>
                </c:pt>
                <c:pt idx="30">
                  <c:v>9.8125</c:v>
                </c:pt>
                <c:pt idx="31">
                  <c:v>9.9174999999999986</c:v>
                </c:pt>
                <c:pt idx="32">
                  <c:v>10.022499999999999</c:v>
                </c:pt>
                <c:pt idx="33">
                  <c:v>10.1275</c:v>
                </c:pt>
                <c:pt idx="34">
                  <c:v>10.2325</c:v>
                </c:pt>
                <c:pt idx="35">
                  <c:v>10.337499999999999</c:v>
                </c:pt>
                <c:pt idx="36">
                  <c:v>10.442499999999999</c:v>
                </c:pt>
                <c:pt idx="37">
                  <c:v>10.547499999999999</c:v>
                </c:pt>
                <c:pt idx="38">
                  <c:v>10.6525</c:v>
                </c:pt>
                <c:pt idx="39">
                  <c:v>10.7575</c:v>
                </c:pt>
                <c:pt idx="40">
                  <c:v>10.862499999999999</c:v>
                </c:pt>
                <c:pt idx="41">
                  <c:v>10.967499999999998</c:v>
                </c:pt>
                <c:pt idx="42">
                  <c:v>11.072499999999998</c:v>
                </c:pt>
                <c:pt idx="43">
                  <c:v>11.177499999999998</c:v>
                </c:pt>
                <c:pt idx="44">
                  <c:v>11.282499999999999</c:v>
                </c:pt>
                <c:pt idx="45">
                  <c:v>11.387499999999999</c:v>
                </c:pt>
                <c:pt idx="46">
                  <c:v>11.4925</c:v>
                </c:pt>
                <c:pt idx="47">
                  <c:v>11.597499999999998</c:v>
                </c:pt>
                <c:pt idx="48">
                  <c:v>11.702499999999997</c:v>
                </c:pt>
                <c:pt idx="49">
                  <c:v>11.807499999999997</c:v>
                </c:pt>
                <c:pt idx="50">
                  <c:v>11.912499999999998</c:v>
                </c:pt>
                <c:pt idx="51">
                  <c:v>12.017499999999998</c:v>
                </c:pt>
                <c:pt idx="52">
                  <c:v>12.122499999999999</c:v>
                </c:pt>
                <c:pt idx="53">
                  <c:v>12.227499999999999</c:v>
                </c:pt>
                <c:pt idx="54">
                  <c:v>12.3325</c:v>
                </c:pt>
                <c:pt idx="55">
                  <c:v>12.4375</c:v>
                </c:pt>
                <c:pt idx="56">
                  <c:v>12.542499999999999</c:v>
                </c:pt>
                <c:pt idx="57">
                  <c:v>12.647499999999997</c:v>
                </c:pt>
                <c:pt idx="58">
                  <c:v>12.752499999999998</c:v>
                </c:pt>
                <c:pt idx="59">
                  <c:v>12.857499999999998</c:v>
                </c:pt>
                <c:pt idx="60">
                  <c:v>12.962499999999999</c:v>
                </c:pt>
                <c:pt idx="61">
                  <c:v>13.067499999999999</c:v>
                </c:pt>
                <c:pt idx="62">
                  <c:v>13.172499999999999</c:v>
                </c:pt>
                <c:pt idx="63">
                  <c:v>13.2775</c:v>
                </c:pt>
                <c:pt idx="64">
                  <c:v>13.382499999999999</c:v>
                </c:pt>
                <c:pt idx="65">
                  <c:v>13.487499999999999</c:v>
                </c:pt>
                <c:pt idx="66">
                  <c:v>13.592499999999999</c:v>
                </c:pt>
                <c:pt idx="67">
                  <c:v>13.697499999999998</c:v>
                </c:pt>
                <c:pt idx="68">
                  <c:v>13.802499999999998</c:v>
                </c:pt>
                <c:pt idx="69">
                  <c:v>13.907499999999999</c:v>
                </c:pt>
                <c:pt idx="70">
                  <c:v>14.012499999999999</c:v>
                </c:pt>
                <c:pt idx="71">
                  <c:v>14.1175</c:v>
                </c:pt>
                <c:pt idx="72">
                  <c:v>14.222499999999998</c:v>
                </c:pt>
                <c:pt idx="73">
                  <c:v>14.327499999999997</c:v>
                </c:pt>
                <c:pt idx="74">
                  <c:v>14.432499999999997</c:v>
                </c:pt>
                <c:pt idx="75">
                  <c:v>14.537499999999998</c:v>
                </c:pt>
                <c:pt idx="76">
                  <c:v>14.642499999999998</c:v>
                </c:pt>
                <c:pt idx="77">
                  <c:v>14.747499999999999</c:v>
                </c:pt>
                <c:pt idx="78">
                  <c:v>14.852499999999999</c:v>
                </c:pt>
                <c:pt idx="79">
                  <c:v>14.957499999999998</c:v>
                </c:pt>
                <c:pt idx="80">
                  <c:v>15.062499999999998</c:v>
                </c:pt>
                <c:pt idx="81">
                  <c:v>15.167499999999999</c:v>
                </c:pt>
                <c:pt idx="82">
                  <c:v>15.272499999999997</c:v>
                </c:pt>
                <c:pt idx="83">
                  <c:v>15.377499999999998</c:v>
                </c:pt>
                <c:pt idx="84">
                  <c:v>15.482499999999998</c:v>
                </c:pt>
                <c:pt idx="85">
                  <c:v>15.587499999999997</c:v>
                </c:pt>
                <c:pt idx="86">
                  <c:v>15.692499999999997</c:v>
                </c:pt>
                <c:pt idx="87">
                  <c:v>15.797499999999998</c:v>
                </c:pt>
                <c:pt idx="88">
                  <c:v>15.902499999999998</c:v>
                </c:pt>
                <c:pt idx="89">
                  <c:v>16.0075</c:v>
                </c:pt>
                <c:pt idx="90">
                  <c:v>16.112499999999997</c:v>
                </c:pt>
                <c:pt idx="91">
                  <c:v>16.217499999999998</c:v>
                </c:pt>
                <c:pt idx="92">
                  <c:v>16.322499999999998</c:v>
                </c:pt>
                <c:pt idx="93">
                  <c:v>16.427499999999998</c:v>
                </c:pt>
                <c:pt idx="94">
                  <c:v>16.532499999999999</c:v>
                </c:pt>
                <c:pt idx="95">
                  <c:v>16.637499999999996</c:v>
                </c:pt>
                <c:pt idx="96">
                  <c:v>16.742499999999996</c:v>
                </c:pt>
                <c:pt idx="97">
                  <c:v>16.847499999999997</c:v>
                </c:pt>
                <c:pt idx="98">
                  <c:v>16.952499999999997</c:v>
                </c:pt>
                <c:pt idx="99">
                  <c:v>17.057499999999997</c:v>
                </c:pt>
                <c:pt idx="100">
                  <c:v>17.162499999999998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5</c:v>
                </c:pt>
                <c:pt idx="152">
                  <c:v>5</c:v>
                </c:pt>
                <c:pt idx="153">
                  <c:v>5</c:v>
                </c:pt>
                <c:pt idx="154">
                  <c:v>5</c:v>
                </c:pt>
                <c:pt idx="155">
                  <c:v>5</c:v>
                </c:pt>
                <c:pt idx="156">
                  <c:v>5</c:v>
                </c:pt>
                <c:pt idx="157">
                  <c:v>5</c:v>
                </c:pt>
                <c:pt idx="158">
                  <c:v>5</c:v>
                </c:pt>
                <c:pt idx="159">
                  <c:v>5</c:v>
                </c:pt>
                <c:pt idx="160">
                  <c:v>5</c:v>
                </c:pt>
                <c:pt idx="161">
                  <c:v>5</c:v>
                </c:pt>
                <c:pt idx="162">
                  <c:v>5</c:v>
                </c:pt>
                <c:pt idx="163">
                  <c:v>5</c:v>
                </c:pt>
                <c:pt idx="164">
                  <c:v>5</c:v>
                </c:pt>
                <c:pt idx="165">
                  <c:v>5</c:v>
                </c:pt>
                <c:pt idx="166">
                  <c:v>5</c:v>
                </c:pt>
                <c:pt idx="167">
                  <c:v>5</c:v>
                </c:pt>
                <c:pt idx="168">
                  <c:v>5</c:v>
                </c:pt>
                <c:pt idx="169">
                  <c:v>5</c:v>
                </c:pt>
                <c:pt idx="170">
                  <c:v>5</c:v>
                </c:pt>
                <c:pt idx="171">
                  <c:v>5</c:v>
                </c:pt>
                <c:pt idx="172">
                  <c:v>5</c:v>
                </c:pt>
                <c:pt idx="173">
                  <c:v>5</c:v>
                </c:pt>
                <c:pt idx="174">
                  <c:v>5</c:v>
                </c:pt>
                <c:pt idx="175">
                  <c:v>5</c:v>
                </c:pt>
                <c:pt idx="176">
                  <c:v>5</c:v>
                </c:pt>
                <c:pt idx="177">
                  <c:v>5</c:v>
                </c:pt>
                <c:pt idx="178">
                  <c:v>5</c:v>
                </c:pt>
                <c:pt idx="179">
                  <c:v>5</c:v>
                </c:pt>
                <c:pt idx="180">
                  <c:v>5</c:v>
                </c:pt>
                <c:pt idx="181">
                  <c:v>5</c:v>
                </c:pt>
                <c:pt idx="182">
                  <c:v>5</c:v>
                </c:pt>
                <c:pt idx="183">
                  <c:v>5</c:v>
                </c:pt>
                <c:pt idx="184">
                  <c:v>5</c:v>
                </c:pt>
                <c:pt idx="185">
                  <c:v>5</c:v>
                </c:pt>
                <c:pt idx="186">
                  <c:v>5</c:v>
                </c:pt>
                <c:pt idx="187">
                  <c:v>5</c:v>
                </c:pt>
                <c:pt idx="188">
                  <c:v>5</c:v>
                </c:pt>
                <c:pt idx="189">
                  <c:v>5</c:v>
                </c:pt>
                <c:pt idx="190">
                  <c:v>5</c:v>
                </c:pt>
                <c:pt idx="191">
                  <c:v>5</c:v>
                </c:pt>
                <c:pt idx="192">
                  <c:v>5</c:v>
                </c:pt>
                <c:pt idx="193">
                  <c:v>5</c:v>
                </c:pt>
                <c:pt idx="194">
                  <c:v>5</c:v>
                </c:pt>
                <c:pt idx="195">
                  <c:v>5</c:v>
                </c:pt>
                <c:pt idx="196">
                  <c:v>5</c:v>
                </c:pt>
                <c:pt idx="197">
                  <c:v>5</c:v>
                </c:pt>
                <c:pt idx="198">
                  <c:v>5</c:v>
                </c:pt>
                <c:pt idx="199">
                  <c:v>5</c:v>
                </c:pt>
                <c:pt idx="200">
                  <c:v>5</c:v>
                </c:pt>
                <c:pt idx="201">
                  <c:v>5</c:v>
                </c:pt>
                <c:pt idx="202">
                  <c:v>5</c:v>
                </c:pt>
                <c:pt idx="203">
                  <c:v>5</c:v>
                </c:pt>
                <c:pt idx="204">
                  <c:v>5</c:v>
                </c:pt>
                <c:pt idx="205">
                  <c:v>5</c:v>
                </c:pt>
                <c:pt idx="206">
                  <c:v>5</c:v>
                </c:pt>
                <c:pt idx="207">
                  <c:v>5</c:v>
                </c:pt>
                <c:pt idx="208">
                  <c:v>5</c:v>
                </c:pt>
                <c:pt idx="209">
                  <c:v>5</c:v>
                </c:pt>
                <c:pt idx="210">
                  <c:v>5</c:v>
                </c:pt>
                <c:pt idx="211">
                  <c:v>5</c:v>
                </c:pt>
                <c:pt idx="212">
                  <c:v>5</c:v>
                </c:pt>
                <c:pt idx="213">
                  <c:v>5</c:v>
                </c:pt>
                <c:pt idx="214">
                  <c:v>5</c:v>
                </c:pt>
                <c:pt idx="215">
                  <c:v>5</c:v>
                </c:pt>
                <c:pt idx="216">
                  <c:v>5</c:v>
                </c:pt>
                <c:pt idx="217">
                  <c:v>5</c:v>
                </c:pt>
                <c:pt idx="218">
                  <c:v>5</c:v>
                </c:pt>
                <c:pt idx="219">
                  <c:v>5</c:v>
                </c:pt>
                <c:pt idx="220">
                  <c:v>5</c:v>
                </c:pt>
                <c:pt idx="221">
                  <c:v>5</c:v>
                </c:pt>
                <c:pt idx="222">
                  <c:v>5</c:v>
                </c:pt>
                <c:pt idx="223">
                  <c:v>5</c:v>
                </c:pt>
                <c:pt idx="224">
                  <c:v>5</c:v>
                </c:pt>
                <c:pt idx="225">
                  <c:v>5</c:v>
                </c:pt>
                <c:pt idx="226">
                  <c:v>5</c:v>
                </c:pt>
                <c:pt idx="227">
                  <c:v>5</c:v>
                </c:pt>
                <c:pt idx="228">
                  <c:v>5</c:v>
                </c:pt>
                <c:pt idx="229">
                  <c:v>5</c:v>
                </c:pt>
                <c:pt idx="230">
                  <c:v>5</c:v>
                </c:pt>
                <c:pt idx="231">
                  <c:v>5</c:v>
                </c:pt>
                <c:pt idx="232">
                  <c:v>5</c:v>
                </c:pt>
                <c:pt idx="233">
                  <c:v>5</c:v>
                </c:pt>
                <c:pt idx="234">
                  <c:v>5</c:v>
                </c:pt>
                <c:pt idx="235">
                  <c:v>5</c:v>
                </c:pt>
                <c:pt idx="236">
                  <c:v>5</c:v>
                </c:pt>
                <c:pt idx="237">
                  <c:v>5</c:v>
                </c:pt>
                <c:pt idx="238">
                  <c:v>5</c:v>
                </c:pt>
                <c:pt idx="239">
                  <c:v>5</c:v>
                </c:pt>
                <c:pt idx="240">
                  <c:v>5</c:v>
                </c:pt>
                <c:pt idx="241">
                  <c:v>5</c:v>
                </c:pt>
                <c:pt idx="242">
                  <c:v>5</c:v>
                </c:pt>
                <c:pt idx="243">
                  <c:v>5</c:v>
                </c:pt>
                <c:pt idx="244">
                  <c:v>5</c:v>
                </c:pt>
                <c:pt idx="245">
                  <c:v>5</c:v>
                </c:pt>
                <c:pt idx="246">
                  <c:v>5</c:v>
                </c:pt>
                <c:pt idx="247">
                  <c:v>5</c:v>
                </c:pt>
                <c:pt idx="248">
                  <c:v>5</c:v>
                </c:pt>
                <c:pt idx="249">
                  <c:v>5</c:v>
                </c:pt>
                <c:pt idx="250">
                  <c:v>5</c:v>
                </c:pt>
                <c:pt idx="251">
                  <c:v>5</c:v>
                </c:pt>
                <c:pt idx="252">
                  <c:v>5</c:v>
                </c:pt>
                <c:pt idx="253">
                  <c:v>5</c:v>
                </c:pt>
                <c:pt idx="254">
                  <c:v>5</c:v>
                </c:pt>
                <c:pt idx="255">
                  <c:v>5</c:v>
                </c:pt>
                <c:pt idx="256">
                  <c:v>5</c:v>
                </c:pt>
                <c:pt idx="257">
                  <c:v>5</c:v>
                </c:pt>
                <c:pt idx="258">
                  <c:v>5</c:v>
                </c:pt>
                <c:pt idx="259">
                  <c:v>5</c:v>
                </c:pt>
                <c:pt idx="260">
                  <c:v>5</c:v>
                </c:pt>
                <c:pt idx="261">
                  <c:v>5</c:v>
                </c:pt>
                <c:pt idx="262">
                  <c:v>5</c:v>
                </c:pt>
                <c:pt idx="263">
                  <c:v>5</c:v>
                </c:pt>
                <c:pt idx="264">
                  <c:v>5</c:v>
                </c:pt>
                <c:pt idx="265">
                  <c:v>5</c:v>
                </c:pt>
                <c:pt idx="266">
                  <c:v>5</c:v>
                </c:pt>
                <c:pt idx="267">
                  <c:v>5</c:v>
                </c:pt>
                <c:pt idx="268">
                  <c:v>5</c:v>
                </c:pt>
                <c:pt idx="269">
                  <c:v>5</c:v>
                </c:pt>
                <c:pt idx="270">
                  <c:v>5</c:v>
                </c:pt>
                <c:pt idx="271">
                  <c:v>5</c:v>
                </c:pt>
                <c:pt idx="272">
                  <c:v>5</c:v>
                </c:pt>
                <c:pt idx="273">
                  <c:v>5</c:v>
                </c:pt>
                <c:pt idx="274">
                  <c:v>5</c:v>
                </c:pt>
                <c:pt idx="275">
                  <c:v>5</c:v>
                </c:pt>
                <c:pt idx="276">
                  <c:v>5</c:v>
                </c:pt>
                <c:pt idx="277">
                  <c:v>5</c:v>
                </c:pt>
                <c:pt idx="278">
                  <c:v>5</c:v>
                </c:pt>
                <c:pt idx="279">
                  <c:v>5</c:v>
                </c:pt>
                <c:pt idx="280">
                  <c:v>5</c:v>
                </c:pt>
                <c:pt idx="281">
                  <c:v>5</c:v>
                </c:pt>
                <c:pt idx="282">
                  <c:v>5</c:v>
                </c:pt>
                <c:pt idx="283">
                  <c:v>5</c:v>
                </c:pt>
                <c:pt idx="284">
                  <c:v>5</c:v>
                </c:pt>
                <c:pt idx="285">
                  <c:v>5</c:v>
                </c:pt>
                <c:pt idx="286">
                  <c:v>5</c:v>
                </c:pt>
                <c:pt idx="287">
                  <c:v>5</c:v>
                </c:pt>
                <c:pt idx="288">
                  <c:v>5</c:v>
                </c:pt>
                <c:pt idx="289">
                  <c:v>5</c:v>
                </c:pt>
                <c:pt idx="290">
                  <c:v>5</c:v>
                </c:pt>
                <c:pt idx="291">
                  <c:v>5</c:v>
                </c:pt>
                <c:pt idx="292">
                  <c:v>5</c:v>
                </c:pt>
                <c:pt idx="293">
                  <c:v>5</c:v>
                </c:pt>
                <c:pt idx="294">
                  <c:v>5</c:v>
                </c:pt>
                <c:pt idx="295">
                  <c:v>5</c:v>
                </c:pt>
                <c:pt idx="296">
                  <c:v>5</c:v>
                </c:pt>
                <c:pt idx="297">
                  <c:v>5</c:v>
                </c:pt>
                <c:pt idx="298">
                  <c:v>5</c:v>
                </c:pt>
                <c:pt idx="299">
                  <c:v>5</c:v>
                </c:pt>
                <c:pt idx="300">
                  <c:v>5</c:v>
                </c:pt>
                <c:pt idx="301">
                  <c:v>6.7675001577733704</c:v>
                </c:pt>
                <c:pt idx="302">
                  <c:v>6.8725001577733682</c:v>
                </c:pt>
                <c:pt idx="303">
                  <c:v>6.9775001577733704</c:v>
                </c:pt>
                <c:pt idx="304">
                  <c:v>7.0825001577733691</c:v>
                </c:pt>
                <c:pt idx="305">
                  <c:v>7.1875001577733713</c:v>
                </c:pt>
                <c:pt idx="306">
                  <c:v>7.2925001577733681</c:v>
                </c:pt>
                <c:pt idx="307">
                  <c:v>7.3975001577733703</c:v>
                </c:pt>
                <c:pt idx="308">
                  <c:v>7.5025001577733175</c:v>
                </c:pt>
                <c:pt idx="309">
                  <c:v>7.6075001577733197</c:v>
                </c:pt>
                <c:pt idx="310">
                  <c:v>7.7125001577733174</c:v>
                </c:pt>
                <c:pt idx="311">
                  <c:v>7.8175001577733205</c:v>
                </c:pt>
                <c:pt idx="312">
                  <c:v>7.9225001577733174</c:v>
                </c:pt>
                <c:pt idx="313">
                  <c:v>8.027500157773316</c:v>
                </c:pt>
                <c:pt idx="314">
                  <c:v>8.1325001577733183</c:v>
                </c:pt>
                <c:pt idx="315">
                  <c:v>8.2375001577733151</c:v>
                </c:pt>
                <c:pt idx="316">
                  <c:v>8.3425001577733191</c:v>
                </c:pt>
                <c:pt idx="317">
                  <c:v>8.447500157773316</c:v>
                </c:pt>
                <c:pt idx="318">
                  <c:v>8.5525001577733182</c:v>
                </c:pt>
                <c:pt idx="319">
                  <c:v>8.6575001577733168</c:v>
                </c:pt>
                <c:pt idx="320">
                  <c:v>8.762500157773319</c:v>
                </c:pt>
                <c:pt idx="321">
                  <c:v>8.8675001577733159</c:v>
                </c:pt>
                <c:pt idx="322">
                  <c:v>8.9725001577733181</c:v>
                </c:pt>
                <c:pt idx="323">
                  <c:v>9.0775001577733168</c:v>
                </c:pt>
                <c:pt idx="324">
                  <c:v>9.182500157773319</c:v>
                </c:pt>
                <c:pt idx="325">
                  <c:v>9.2875001577733158</c:v>
                </c:pt>
                <c:pt idx="326">
                  <c:v>9.392500157773263</c:v>
                </c:pt>
                <c:pt idx="327">
                  <c:v>9.4975001577732652</c:v>
                </c:pt>
                <c:pt idx="328">
                  <c:v>9.6025001577732638</c:v>
                </c:pt>
                <c:pt idx="329">
                  <c:v>9.707500157773266</c:v>
                </c:pt>
                <c:pt idx="330">
                  <c:v>9.8125001577732647</c:v>
                </c:pt>
                <c:pt idx="331">
                  <c:v>9.9175001577732651</c:v>
                </c:pt>
                <c:pt idx="332">
                  <c:v>10.022500157773264</c:v>
                </c:pt>
                <c:pt idx="333">
                  <c:v>10.127500157773266</c:v>
                </c:pt>
                <c:pt idx="334">
                  <c:v>10.232500157773263</c:v>
                </c:pt>
                <c:pt idx="335">
                  <c:v>10.337500157773267</c:v>
                </c:pt>
                <c:pt idx="336">
                  <c:v>10.442500157773264</c:v>
                </c:pt>
                <c:pt idx="337">
                  <c:v>10.547500157773268</c:v>
                </c:pt>
                <c:pt idx="338">
                  <c:v>10.652500157773265</c:v>
                </c:pt>
                <c:pt idx="339">
                  <c:v>10.757500157773267</c:v>
                </c:pt>
                <c:pt idx="340">
                  <c:v>10.862500157773265</c:v>
                </c:pt>
                <c:pt idx="341">
                  <c:v>10.967500157773266</c:v>
                </c:pt>
                <c:pt idx="342">
                  <c:v>11.072500157773264</c:v>
                </c:pt>
                <c:pt idx="343">
                  <c:v>11.177500157773267</c:v>
                </c:pt>
                <c:pt idx="344">
                  <c:v>11.282500157773265</c:v>
                </c:pt>
                <c:pt idx="345">
                  <c:v>11.387500157773268</c:v>
                </c:pt>
                <c:pt idx="346">
                  <c:v>11.492500157773264</c:v>
                </c:pt>
                <c:pt idx="347">
                  <c:v>11.597500157773268</c:v>
                </c:pt>
                <c:pt idx="348">
                  <c:v>11.702500157773265</c:v>
                </c:pt>
                <c:pt idx="349">
                  <c:v>11.807500157773262</c:v>
                </c:pt>
                <c:pt idx="350">
                  <c:v>11.912500157773213</c:v>
                </c:pt>
                <c:pt idx="351">
                  <c:v>12.01750015777316</c:v>
                </c:pt>
                <c:pt idx="352">
                  <c:v>12.122500157773107</c:v>
                </c:pt>
                <c:pt idx="353">
                  <c:v>12.227500157773054</c:v>
                </c:pt>
                <c:pt idx="354">
                  <c:v>12.332500157773005</c:v>
                </c:pt>
                <c:pt idx="355">
                  <c:v>12.437500157772952</c:v>
                </c:pt>
                <c:pt idx="356">
                  <c:v>12.542500157772899</c:v>
                </c:pt>
                <c:pt idx="357">
                  <c:v>12.647500157772901</c:v>
                </c:pt>
                <c:pt idx="358">
                  <c:v>12.752500157772849</c:v>
                </c:pt>
                <c:pt idx="359">
                  <c:v>12.857500157772794</c:v>
                </c:pt>
                <c:pt idx="360">
                  <c:v>12.962500157772741</c:v>
                </c:pt>
                <c:pt idx="361">
                  <c:v>13.067500157772688</c:v>
                </c:pt>
                <c:pt idx="362">
                  <c:v>13.172500157772639</c:v>
                </c:pt>
                <c:pt idx="363">
                  <c:v>13.277500157772586</c:v>
                </c:pt>
                <c:pt idx="364">
                  <c:v>13.382500157772533</c:v>
                </c:pt>
                <c:pt idx="365">
                  <c:v>13.48750015777248</c:v>
                </c:pt>
                <c:pt idx="366">
                  <c:v>13.592500157772427</c:v>
                </c:pt>
                <c:pt idx="367">
                  <c:v>13.697500157772378</c:v>
                </c:pt>
                <c:pt idx="368">
                  <c:v>13.802500157772325</c:v>
                </c:pt>
                <c:pt idx="369">
                  <c:v>13.907500157772272</c:v>
                </c:pt>
                <c:pt idx="370">
                  <c:v>14.012500157772218</c:v>
                </c:pt>
                <c:pt idx="371">
                  <c:v>14.11750015777217</c:v>
                </c:pt>
                <c:pt idx="372">
                  <c:v>14.222500157772167</c:v>
                </c:pt>
                <c:pt idx="373">
                  <c:v>14.327500157772114</c:v>
                </c:pt>
                <c:pt idx="374">
                  <c:v>14.432500157772065</c:v>
                </c:pt>
                <c:pt idx="375">
                  <c:v>14.537500157772012</c:v>
                </c:pt>
                <c:pt idx="376">
                  <c:v>14.642500157771959</c:v>
                </c:pt>
                <c:pt idx="377">
                  <c:v>14.747500157771906</c:v>
                </c:pt>
                <c:pt idx="378">
                  <c:v>14.852500157771852</c:v>
                </c:pt>
                <c:pt idx="379">
                  <c:v>14.957500157771804</c:v>
                </c:pt>
                <c:pt idx="380">
                  <c:v>15.062500157771751</c:v>
                </c:pt>
                <c:pt idx="381">
                  <c:v>15.167500157771698</c:v>
                </c:pt>
                <c:pt idx="382">
                  <c:v>15.272500157771645</c:v>
                </c:pt>
                <c:pt idx="383">
                  <c:v>15.377500157771596</c:v>
                </c:pt>
                <c:pt idx="384">
                  <c:v>15.482500157771543</c:v>
                </c:pt>
                <c:pt idx="385">
                  <c:v>15.58750015777149</c:v>
                </c:pt>
                <c:pt idx="386">
                  <c:v>15.692500157771489</c:v>
                </c:pt>
                <c:pt idx="387">
                  <c:v>15.79750015777144</c:v>
                </c:pt>
                <c:pt idx="388">
                  <c:v>15.902500157771387</c:v>
                </c:pt>
                <c:pt idx="389">
                  <c:v>16.007500157771332</c:v>
                </c:pt>
                <c:pt idx="390">
                  <c:v>16.112500157771279</c:v>
                </c:pt>
                <c:pt idx="391">
                  <c:v>16.217500157771234</c:v>
                </c:pt>
                <c:pt idx="392">
                  <c:v>16.322500157771181</c:v>
                </c:pt>
                <c:pt idx="393">
                  <c:v>16.427500157771128</c:v>
                </c:pt>
                <c:pt idx="394">
                  <c:v>16.532500157771075</c:v>
                </c:pt>
                <c:pt idx="395">
                  <c:v>16.637500157771022</c:v>
                </c:pt>
                <c:pt idx="396">
                  <c:v>16.742500157770969</c:v>
                </c:pt>
                <c:pt idx="397">
                  <c:v>16.847500157770916</c:v>
                </c:pt>
                <c:pt idx="398">
                  <c:v>16.952500157770864</c:v>
                </c:pt>
                <c:pt idx="399">
                  <c:v>17.057500157770811</c:v>
                </c:pt>
                <c:pt idx="400">
                  <c:v>17.162500157770815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DA6-4848-BE96-345AE9D5378D}"/>
            </c:ext>
          </c:extLst>
        </c:ser>
        <c:ser>
          <c:idx val="2"/>
          <c:order val="2"/>
          <c:tx>
            <c:v>Pao Control</c:v>
          </c:tx>
          <c:spPr>
            <a:ln w="19050" cap="rnd">
              <a:solidFill>
                <a:srgbClr val="C0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'DATA 1'!$A$17:$A$417</c:f>
              <c:numCache>
                <c:formatCode>General</c:formatCode>
                <c:ptCount val="4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5.2399999999999904</c:v>
                </c:pt>
                <c:pt idx="263">
                  <c:v>5.25999999999999</c:v>
                </c:pt>
                <c:pt idx="264">
                  <c:v>5.2799999999999896</c:v>
                </c:pt>
                <c:pt idx="265">
                  <c:v>5.2999999999999901</c:v>
                </c:pt>
                <c:pt idx="266">
                  <c:v>5.3199999999999896</c:v>
                </c:pt>
                <c:pt idx="267">
                  <c:v>5.3399999999999901</c:v>
                </c:pt>
                <c:pt idx="268">
                  <c:v>5.3599999999999897</c:v>
                </c:pt>
                <c:pt idx="269">
                  <c:v>5.3799999999999901</c:v>
                </c:pt>
                <c:pt idx="270">
                  <c:v>5.3999999999999897</c:v>
                </c:pt>
                <c:pt idx="271">
                  <c:v>5.4199999999999902</c:v>
                </c:pt>
                <c:pt idx="272">
                  <c:v>5.4399999999999897</c:v>
                </c:pt>
                <c:pt idx="273">
                  <c:v>5.4599999999999902</c:v>
                </c:pt>
                <c:pt idx="274">
                  <c:v>5.4799999999999898</c:v>
                </c:pt>
                <c:pt idx="275">
                  <c:v>5.4999999999999902</c:v>
                </c:pt>
                <c:pt idx="276">
                  <c:v>5.5199999999999898</c:v>
                </c:pt>
                <c:pt idx="277">
                  <c:v>5.5399999999999903</c:v>
                </c:pt>
                <c:pt idx="278">
                  <c:v>5.5599999999999898</c:v>
                </c:pt>
                <c:pt idx="279">
                  <c:v>5.5799999999999903</c:v>
                </c:pt>
                <c:pt idx="280">
                  <c:v>5.5999999999999899</c:v>
                </c:pt>
                <c:pt idx="281">
                  <c:v>5.6199999999999903</c:v>
                </c:pt>
                <c:pt idx="282">
                  <c:v>5.6399999999999899</c:v>
                </c:pt>
                <c:pt idx="283">
                  <c:v>5.6599999999999904</c:v>
                </c:pt>
                <c:pt idx="284">
                  <c:v>5.6799999999999899</c:v>
                </c:pt>
                <c:pt idx="285">
                  <c:v>5.6999999999999904</c:v>
                </c:pt>
                <c:pt idx="286">
                  <c:v>5.7199999999999802</c:v>
                </c:pt>
                <c:pt idx="287">
                  <c:v>5.7399999999999798</c:v>
                </c:pt>
                <c:pt idx="288">
                  <c:v>5.7599999999999802</c:v>
                </c:pt>
                <c:pt idx="289">
                  <c:v>5.7799999999999798</c:v>
                </c:pt>
                <c:pt idx="290">
                  <c:v>5.7999999999999803</c:v>
                </c:pt>
                <c:pt idx="291">
                  <c:v>5.8199999999999799</c:v>
                </c:pt>
                <c:pt idx="292">
                  <c:v>5.8399999999999803</c:v>
                </c:pt>
                <c:pt idx="293">
                  <c:v>5.8599999999999799</c:v>
                </c:pt>
                <c:pt idx="294">
                  <c:v>5.8799999999999804</c:v>
                </c:pt>
                <c:pt idx="295">
                  <c:v>5.8999999999999799</c:v>
                </c:pt>
                <c:pt idx="296">
                  <c:v>5.9199999999999804</c:v>
                </c:pt>
                <c:pt idx="297">
                  <c:v>5.93999999999998</c:v>
                </c:pt>
                <c:pt idx="298">
                  <c:v>5.9599999999999804</c:v>
                </c:pt>
                <c:pt idx="299">
                  <c:v>5.97999999999998</c:v>
                </c:pt>
                <c:pt idx="300">
                  <c:v>5.9999999999999796</c:v>
                </c:pt>
                <c:pt idx="301">
                  <c:v>6.01999999999998</c:v>
                </c:pt>
                <c:pt idx="302">
                  <c:v>6.0399999999999796</c:v>
                </c:pt>
                <c:pt idx="303">
                  <c:v>6.0599999999999801</c:v>
                </c:pt>
                <c:pt idx="304">
                  <c:v>6.0799999999999796</c:v>
                </c:pt>
                <c:pt idx="305">
                  <c:v>6.0999999999999801</c:v>
                </c:pt>
                <c:pt idx="306">
                  <c:v>6.1199999999999797</c:v>
                </c:pt>
                <c:pt idx="307">
                  <c:v>6.1399999999999801</c:v>
                </c:pt>
                <c:pt idx="308">
                  <c:v>6.1599999999999699</c:v>
                </c:pt>
                <c:pt idx="309">
                  <c:v>6.1799999999999704</c:v>
                </c:pt>
                <c:pt idx="310">
                  <c:v>6.19999999999997</c:v>
                </c:pt>
                <c:pt idx="311">
                  <c:v>6.2199999999999704</c:v>
                </c:pt>
                <c:pt idx="312">
                  <c:v>6.23999999999997</c:v>
                </c:pt>
                <c:pt idx="313">
                  <c:v>6.2599999999999696</c:v>
                </c:pt>
                <c:pt idx="314">
                  <c:v>6.2799999999999701</c:v>
                </c:pt>
                <c:pt idx="315">
                  <c:v>6.2999999999999696</c:v>
                </c:pt>
                <c:pt idx="316">
                  <c:v>6.3199999999999701</c:v>
                </c:pt>
                <c:pt idx="317">
                  <c:v>6.3399999999999697</c:v>
                </c:pt>
                <c:pt idx="318">
                  <c:v>6.3599999999999701</c:v>
                </c:pt>
                <c:pt idx="319">
                  <c:v>6.3799999999999697</c:v>
                </c:pt>
                <c:pt idx="320">
                  <c:v>6.3999999999999702</c:v>
                </c:pt>
                <c:pt idx="321">
                  <c:v>6.4199999999999697</c:v>
                </c:pt>
                <c:pt idx="322">
                  <c:v>6.4399999999999702</c:v>
                </c:pt>
                <c:pt idx="323">
                  <c:v>6.4599999999999698</c:v>
                </c:pt>
                <c:pt idx="324">
                  <c:v>6.4799999999999702</c:v>
                </c:pt>
                <c:pt idx="325">
                  <c:v>6.4999999999999698</c:v>
                </c:pt>
                <c:pt idx="326">
                  <c:v>6.5199999999999596</c:v>
                </c:pt>
                <c:pt idx="327">
                  <c:v>6.5399999999999601</c:v>
                </c:pt>
                <c:pt idx="328">
                  <c:v>6.5599999999999596</c:v>
                </c:pt>
                <c:pt idx="329">
                  <c:v>6.5799999999999601</c:v>
                </c:pt>
                <c:pt idx="330">
                  <c:v>6.5999999999999597</c:v>
                </c:pt>
                <c:pt idx="331">
                  <c:v>6.6199999999999601</c:v>
                </c:pt>
                <c:pt idx="332">
                  <c:v>6.6399999999999597</c:v>
                </c:pt>
                <c:pt idx="333">
                  <c:v>6.6599999999999602</c:v>
                </c:pt>
                <c:pt idx="334">
                  <c:v>6.6799999999999597</c:v>
                </c:pt>
                <c:pt idx="335">
                  <c:v>6.6999999999999602</c:v>
                </c:pt>
                <c:pt idx="336">
                  <c:v>6.7199999999999598</c:v>
                </c:pt>
                <c:pt idx="337">
                  <c:v>6.7399999999999602</c:v>
                </c:pt>
                <c:pt idx="338">
                  <c:v>6.7599999999999598</c:v>
                </c:pt>
                <c:pt idx="339">
                  <c:v>6.7799999999999603</c:v>
                </c:pt>
                <c:pt idx="340">
                  <c:v>6.7999999999999599</c:v>
                </c:pt>
                <c:pt idx="341">
                  <c:v>6.8199999999999603</c:v>
                </c:pt>
                <c:pt idx="342">
                  <c:v>6.8399999999999599</c:v>
                </c:pt>
                <c:pt idx="343">
                  <c:v>6.8599999999999604</c:v>
                </c:pt>
                <c:pt idx="344">
                  <c:v>6.8799999999999599</c:v>
                </c:pt>
                <c:pt idx="345">
                  <c:v>6.8999999999999604</c:v>
                </c:pt>
                <c:pt idx="346">
                  <c:v>6.91999999999996</c:v>
                </c:pt>
                <c:pt idx="347">
                  <c:v>6.9399999999999604</c:v>
                </c:pt>
                <c:pt idx="348">
                  <c:v>6.95999999999996</c:v>
                </c:pt>
                <c:pt idx="349">
                  <c:v>6.9799999999999596</c:v>
                </c:pt>
                <c:pt idx="350">
                  <c:v>6.9999999999999503</c:v>
                </c:pt>
                <c:pt idx="351">
                  <c:v>7.0199999999999401</c:v>
                </c:pt>
                <c:pt idx="352">
                  <c:v>7.0399999999999299</c:v>
                </c:pt>
                <c:pt idx="353">
                  <c:v>7.0599999999999197</c:v>
                </c:pt>
                <c:pt idx="354">
                  <c:v>7.0799999999999104</c:v>
                </c:pt>
                <c:pt idx="355">
                  <c:v>7.0999999999999002</c:v>
                </c:pt>
                <c:pt idx="356">
                  <c:v>7.11999999999989</c:v>
                </c:pt>
                <c:pt idx="357">
                  <c:v>7.1399999999998904</c:v>
                </c:pt>
                <c:pt idx="358">
                  <c:v>7.1599999999998802</c:v>
                </c:pt>
                <c:pt idx="359">
                  <c:v>7.17999999999987</c:v>
                </c:pt>
                <c:pt idx="360">
                  <c:v>7.1999999999998598</c:v>
                </c:pt>
                <c:pt idx="361">
                  <c:v>7.2199999999998496</c:v>
                </c:pt>
                <c:pt idx="362">
                  <c:v>7.2399999999998403</c:v>
                </c:pt>
                <c:pt idx="363">
                  <c:v>7.2599999999998301</c:v>
                </c:pt>
                <c:pt idx="364">
                  <c:v>7.2799999999998199</c:v>
                </c:pt>
                <c:pt idx="365">
                  <c:v>7.2999999999998098</c:v>
                </c:pt>
                <c:pt idx="366">
                  <c:v>7.3199999999997996</c:v>
                </c:pt>
                <c:pt idx="367">
                  <c:v>7.3399999999997902</c:v>
                </c:pt>
                <c:pt idx="368">
                  <c:v>7.3599999999997801</c:v>
                </c:pt>
                <c:pt idx="369">
                  <c:v>7.3799999999997699</c:v>
                </c:pt>
                <c:pt idx="370">
                  <c:v>7.3999999999997597</c:v>
                </c:pt>
                <c:pt idx="371">
                  <c:v>7.4199999999997504</c:v>
                </c:pt>
                <c:pt idx="372">
                  <c:v>7.4399999999997499</c:v>
                </c:pt>
                <c:pt idx="373">
                  <c:v>7.4599999999997397</c:v>
                </c:pt>
                <c:pt idx="374">
                  <c:v>7.4799999999997304</c:v>
                </c:pt>
                <c:pt idx="375">
                  <c:v>7.4999999999997202</c:v>
                </c:pt>
                <c:pt idx="376">
                  <c:v>7.51999999999971</c:v>
                </c:pt>
                <c:pt idx="377">
                  <c:v>7.5399999999996998</c:v>
                </c:pt>
                <c:pt idx="378">
                  <c:v>7.5599999999996896</c:v>
                </c:pt>
                <c:pt idx="379">
                  <c:v>7.5799999999996803</c:v>
                </c:pt>
                <c:pt idx="380">
                  <c:v>7.5999999999996701</c:v>
                </c:pt>
                <c:pt idx="381">
                  <c:v>7.6199999999996599</c:v>
                </c:pt>
                <c:pt idx="382">
                  <c:v>7.6399999999996497</c:v>
                </c:pt>
                <c:pt idx="383">
                  <c:v>7.6599999999996404</c:v>
                </c:pt>
                <c:pt idx="384">
                  <c:v>7.6799999999996302</c:v>
                </c:pt>
                <c:pt idx="385">
                  <c:v>7.69999999999962</c:v>
                </c:pt>
                <c:pt idx="386">
                  <c:v>7.7199999999996196</c:v>
                </c:pt>
                <c:pt idx="387">
                  <c:v>7.7399999999996103</c:v>
                </c:pt>
                <c:pt idx="388">
                  <c:v>7.7599999999996001</c:v>
                </c:pt>
                <c:pt idx="389">
                  <c:v>7.7799999999995899</c:v>
                </c:pt>
                <c:pt idx="390">
                  <c:v>7.7999999999995797</c:v>
                </c:pt>
                <c:pt idx="391">
                  <c:v>7.8199999999995704</c:v>
                </c:pt>
                <c:pt idx="392">
                  <c:v>7.8399999999995602</c:v>
                </c:pt>
                <c:pt idx="393">
                  <c:v>7.85999999999955</c:v>
                </c:pt>
                <c:pt idx="394">
                  <c:v>7.8799999999995398</c:v>
                </c:pt>
                <c:pt idx="395">
                  <c:v>7.8999999999995296</c:v>
                </c:pt>
                <c:pt idx="396">
                  <c:v>7.9199999999995203</c:v>
                </c:pt>
                <c:pt idx="397">
                  <c:v>7.9399999999995101</c:v>
                </c:pt>
                <c:pt idx="398">
                  <c:v>7.9599999999994999</c:v>
                </c:pt>
                <c:pt idx="399">
                  <c:v>7.9799999999994897</c:v>
                </c:pt>
                <c:pt idx="400">
                  <c:v>7.9999999999994902</c:v>
                </c:pt>
              </c:numCache>
            </c:numRef>
          </c:xVal>
          <c:yVal>
            <c:numRef>
              <c:f>'DATA 1'!$E$17:$E$417</c:f>
              <c:numCache>
                <c:formatCode>0.00</c:formatCode>
                <c:ptCount val="401"/>
                <c:pt idx="0">
                  <c:v>1.6624999999999996</c:v>
                </c:pt>
                <c:pt idx="1">
                  <c:v>1.7324999999999997</c:v>
                </c:pt>
                <c:pt idx="2">
                  <c:v>1.8024999999999995</c:v>
                </c:pt>
                <c:pt idx="3">
                  <c:v>1.8724999999999996</c:v>
                </c:pt>
                <c:pt idx="4">
                  <c:v>1.9424999999999997</c:v>
                </c:pt>
                <c:pt idx="5">
                  <c:v>2.0124999999999997</c:v>
                </c:pt>
                <c:pt idx="6">
                  <c:v>2.0824999999999996</c:v>
                </c:pt>
                <c:pt idx="7">
                  <c:v>2.1524999999999999</c:v>
                </c:pt>
                <c:pt idx="8">
                  <c:v>2.2224999999999997</c:v>
                </c:pt>
                <c:pt idx="9">
                  <c:v>2.2924999999999995</c:v>
                </c:pt>
                <c:pt idx="10">
                  <c:v>2.3624999999999998</c:v>
                </c:pt>
                <c:pt idx="11">
                  <c:v>2.4324999999999992</c:v>
                </c:pt>
                <c:pt idx="12">
                  <c:v>2.5024999999999995</c:v>
                </c:pt>
                <c:pt idx="13">
                  <c:v>2.5724999999999993</c:v>
                </c:pt>
                <c:pt idx="14">
                  <c:v>2.6424999999999996</c:v>
                </c:pt>
                <c:pt idx="15">
                  <c:v>2.7124999999999995</c:v>
                </c:pt>
                <c:pt idx="16">
                  <c:v>2.7824999999999998</c:v>
                </c:pt>
                <c:pt idx="17">
                  <c:v>2.8524999999999996</c:v>
                </c:pt>
                <c:pt idx="18">
                  <c:v>2.9224999999999994</c:v>
                </c:pt>
                <c:pt idx="19">
                  <c:v>2.9924999999999997</c:v>
                </c:pt>
                <c:pt idx="20">
                  <c:v>3.0624999999999996</c:v>
                </c:pt>
                <c:pt idx="21">
                  <c:v>3.1324999999999994</c:v>
                </c:pt>
                <c:pt idx="22">
                  <c:v>3.2024999999999992</c:v>
                </c:pt>
                <c:pt idx="23">
                  <c:v>3.2724999999999995</c:v>
                </c:pt>
                <c:pt idx="24">
                  <c:v>3.3424999999999994</c:v>
                </c:pt>
                <c:pt idx="25">
                  <c:v>3.4124999999999992</c:v>
                </c:pt>
                <c:pt idx="26">
                  <c:v>3.482499999999999</c:v>
                </c:pt>
                <c:pt idx="27">
                  <c:v>3.5524999999999993</c:v>
                </c:pt>
                <c:pt idx="28">
                  <c:v>3.6224999999999996</c:v>
                </c:pt>
                <c:pt idx="29">
                  <c:v>3.692499999999999</c:v>
                </c:pt>
                <c:pt idx="30">
                  <c:v>3.7624999999999993</c:v>
                </c:pt>
                <c:pt idx="31">
                  <c:v>3.8324999999999996</c:v>
                </c:pt>
                <c:pt idx="32">
                  <c:v>3.9024999999999994</c:v>
                </c:pt>
                <c:pt idx="33">
                  <c:v>3.9724999999999993</c:v>
                </c:pt>
                <c:pt idx="34">
                  <c:v>4.0424999999999995</c:v>
                </c:pt>
                <c:pt idx="35">
                  <c:v>4.1124999999999989</c:v>
                </c:pt>
                <c:pt idx="36">
                  <c:v>4.1824999999999992</c:v>
                </c:pt>
                <c:pt idx="37">
                  <c:v>4.2524999999999995</c:v>
                </c:pt>
                <c:pt idx="38">
                  <c:v>4.3224999999999998</c:v>
                </c:pt>
                <c:pt idx="39">
                  <c:v>4.3924999999999992</c:v>
                </c:pt>
                <c:pt idx="40">
                  <c:v>4.4624999999999995</c:v>
                </c:pt>
                <c:pt idx="41">
                  <c:v>4.5324999999999989</c:v>
                </c:pt>
                <c:pt idx="42">
                  <c:v>4.6024999999999991</c:v>
                </c:pt>
                <c:pt idx="43">
                  <c:v>4.6724999999999994</c:v>
                </c:pt>
                <c:pt idx="44">
                  <c:v>4.7424999999999988</c:v>
                </c:pt>
                <c:pt idx="45">
                  <c:v>4.8124999999999991</c:v>
                </c:pt>
                <c:pt idx="46">
                  <c:v>4.8824999999999994</c:v>
                </c:pt>
                <c:pt idx="47">
                  <c:v>4.9524999999999988</c:v>
                </c:pt>
                <c:pt idx="48">
                  <c:v>5.0224999999999991</c:v>
                </c:pt>
                <c:pt idx="49">
                  <c:v>5.0924999999999994</c:v>
                </c:pt>
                <c:pt idx="50">
                  <c:v>5.1624999999999988</c:v>
                </c:pt>
                <c:pt idx="51">
                  <c:v>5.232499999999999</c:v>
                </c:pt>
                <c:pt idx="52">
                  <c:v>5.3024999999999984</c:v>
                </c:pt>
                <c:pt idx="53">
                  <c:v>5.3724999999999987</c:v>
                </c:pt>
                <c:pt idx="54">
                  <c:v>5.442499999999999</c:v>
                </c:pt>
                <c:pt idx="55">
                  <c:v>5.5124999999999993</c:v>
                </c:pt>
                <c:pt idx="56">
                  <c:v>5.5824999999999996</c:v>
                </c:pt>
                <c:pt idx="57">
                  <c:v>5.652499999999999</c:v>
                </c:pt>
                <c:pt idx="58">
                  <c:v>5.7224999999999984</c:v>
                </c:pt>
                <c:pt idx="59">
                  <c:v>5.7924999999999986</c:v>
                </c:pt>
                <c:pt idx="60">
                  <c:v>5.8624999999999989</c:v>
                </c:pt>
                <c:pt idx="61">
                  <c:v>5.9324999999999992</c:v>
                </c:pt>
                <c:pt idx="62">
                  <c:v>6.0024999999999995</c:v>
                </c:pt>
                <c:pt idx="63">
                  <c:v>6.0724999999999989</c:v>
                </c:pt>
                <c:pt idx="64">
                  <c:v>6.1424999999999992</c:v>
                </c:pt>
                <c:pt idx="65">
                  <c:v>6.2124999999999995</c:v>
                </c:pt>
                <c:pt idx="66">
                  <c:v>6.2824999999999989</c:v>
                </c:pt>
                <c:pt idx="67">
                  <c:v>6.3524999999999991</c:v>
                </c:pt>
                <c:pt idx="68">
                  <c:v>6.4224999999999994</c:v>
                </c:pt>
                <c:pt idx="69">
                  <c:v>6.4924999999999988</c:v>
                </c:pt>
                <c:pt idx="70">
                  <c:v>6.5624999999999991</c:v>
                </c:pt>
                <c:pt idx="71">
                  <c:v>6.6324999999999994</c:v>
                </c:pt>
                <c:pt idx="72">
                  <c:v>6.7024999999999988</c:v>
                </c:pt>
                <c:pt idx="73">
                  <c:v>6.7724999999999991</c:v>
                </c:pt>
                <c:pt idx="74">
                  <c:v>6.8424999999999985</c:v>
                </c:pt>
                <c:pt idx="75">
                  <c:v>6.9124999999999988</c:v>
                </c:pt>
                <c:pt idx="76">
                  <c:v>6.982499999999999</c:v>
                </c:pt>
                <c:pt idx="77">
                  <c:v>7.0524999999999984</c:v>
                </c:pt>
                <c:pt idx="78">
                  <c:v>7.1224999999999987</c:v>
                </c:pt>
                <c:pt idx="79">
                  <c:v>7.192499999999999</c:v>
                </c:pt>
                <c:pt idx="80">
                  <c:v>7.2624999999999993</c:v>
                </c:pt>
                <c:pt idx="81">
                  <c:v>7.3324999999999996</c:v>
                </c:pt>
                <c:pt idx="82">
                  <c:v>7.4024999999999981</c:v>
                </c:pt>
                <c:pt idx="83">
                  <c:v>7.4724999999999984</c:v>
                </c:pt>
                <c:pt idx="84">
                  <c:v>7.5424999999999986</c:v>
                </c:pt>
                <c:pt idx="85">
                  <c:v>7.612499999999998</c:v>
                </c:pt>
                <c:pt idx="86">
                  <c:v>7.6824999999999983</c:v>
                </c:pt>
                <c:pt idx="87">
                  <c:v>7.7524999999999986</c:v>
                </c:pt>
                <c:pt idx="88">
                  <c:v>7.822499999999998</c:v>
                </c:pt>
                <c:pt idx="89">
                  <c:v>7.8924999999999983</c:v>
                </c:pt>
                <c:pt idx="90">
                  <c:v>7.9624999999999986</c:v>
                </c:pt>
                <c:pt idx="91">
                  <c:v>8.0324999999999989</c:v>
                </c:pt>
                <c:pt idx="92">
                  <c:v>8.1024999999999991</c:v>
                </c:pt>
                <c:pt idx="93">
                  <c:v>8.1724999999999994</c:v>
                </c:pt>
                <c:pt idx="94">
                  <c:v>8.2424999999999979</c:v>
                </c:pt>
                <c:pt idx="95">
                  <c:v>8.3124999999999982</c:v>
                </c:pt>
                <c:pt idx="96">
                  <c:v>8.3824999999999967</c:v>
                </c:pt>
                <c:pt idx="97">
                  <c:v>8.452499999999997</c:v>
                </c:pt>
                <c:pt idx="98">
                  <c:v>8.5224999999999973</c:v>
                </c:pt>
                <c:pt idx="99">
                  <c:v>8.5924999999999976</c:v>
                </c:pt>
                <c:pt idx="100">
                  <c:v>8.6624999999999979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1.7325673333659946</c:v>
                </c:pt>
                <c:pt idx="302">
                  <c:v>1.8025673333659931</c:v>
                </c:pt>
                <c:pt idx="303">
                  <c:v>1.8725673333659947</c:v>
                </c:pt>
                <c:pt idx="304">
                  <c:v>1.9425673333659932</c:v>
                </c:pt>
                <c:pt idx="305">
                  <c:v>2.0125673333659946</c:v>
                </c:pt>
                <c:pt idx="306">
                  <c:v>2.0825673333659935</c:v>
                </c:pt>
                <c:pt idx="307">
                  <c:v>2.1525673333659947</c:v>
                </c:pt>
                <c:pt idx="308">
                  <c:v>2.2225673333659595</c:v>
                </c:pt>
                <c:pt idx="309">
                  <c:v>2.2925673333659606</c:v>
                </c:pt>
                <c:pt idx="310">
                  <c:v>2.3625673333659591</c:v>
                </c:pt>
                <c:pt idx="311">
                  <c:v>2.4325673333659612</c:v>
                </c:pt>
                <c:pt idx="312">
                  <c:v>2.5025673333659597</c:v>
                </c:pt>
                <c:pt idx="313">
                  <c:v>2.5725673333659582</c:v>
                </c:pt>
                <c:pt idx="314">
                  <c:v>2.6425673333659594</c:v>
                </c:pt>
                <c:pt idx="315">
                  <c:v>2.7125673333659579</c:v>
                </c:pt>
                <c:pt idx="316">
                  <c:v>2.78256733336596</c:v>
                </c:pt>
                <c:pt idx="317">
                  <c:v>2.8525673333659585</c:v>
                </c:pt>
                <c:pt idx="318">
                  <c:v>2.9225673333659601</c:v>
                </c:pt>
                <c:pt idx="319">
                  <c:v>2.9925673333659581</c:v>
                </c:pt>
                <c:pt idx="320">
                  <c:v>3.0625673333659602</c:v>
                </c:pt>
                <c:pt idx="321">
                  <c:v>3.1325673333659587</c:v>
                </c:pt>
                <c:pt idx="322">
                  <c:v>3.2025673333659603</c:v>
                </c:pt>
                <c:pt idx="323">
                  <c:v>3.2725673333659584</c:v>
                </c:pt>
                <c:pt idx="324">
                  <c:v>3.3425673333659605</c:v>
                </c:pt>
                <c:pt idx="325">
                  <c:v>3.412567333365959</c:v>
                </c:pt>
                <c:pt idx="326">
                  <c:v>3.4825673333659228</c:v>
                </c:pt>
                <c:pt idx="327">
                  <c:v>3.5525673333659249</c:v>
                </c:pt>
                <c:pt idx="328">
                  <c:v>3.6225673333659234</c:v>
                </c:pt>
                <c:pt idx="329">
                  <c:v>3.692567333365925</c:v>
                </c:pt>
                <c:pt idx="330">
                  <c:v>3.7625673333659231</c:v>
                </c:pt>
                <c:pt idx="331">
                  <c:v>3.8325673333659251</c:v>
                </c:pt>
                <c:pt idx="332">
                  <c:v>3.9025673333659237</c:v>
                </c:pt>
                <c:pt idx="333">
                  <c:v>3.9725673333659253</c:v>
                </c:pt>
                <c:pt idx="334">
                  <c:v>4.0425673333659233</c:v>
                </c:pt>
                <c:pt idx="335">
                  <c:v>4.1125673333659254</c:v>
                </c:pt>
                <c:pt idx="336">
                  <c:v>4.1825673333659239</c:v>
                </c:pt>
                <c:pt idx="337">
                  <c:v>4.252567333365926</c:v>
                </c:pt>
                <c:pt idx="338">
                  <c:v>4.3225673333659236</c:v>
                </c:pt>
                <c:pt idx="339">
                  <c:v>4.3925673333659256</c:v>
                </c:pt>
                <c:pt idx="340">
                  <c:v>4.4625673333659241</c:v>
                </c:pt>
                <c:pt idx="341">
                  <c:v>4.5325673333659253</c:v>
                </c:pt>
                <c:pt idx="342">
                  <c:v>4.6025673333659238</c:v>
                </c:pt>
                <c:pt idx="343">
                  <c:v>4.6725673333659259</c:v>
                </c:pt>
                <c:pt idx="344">
                  <c:v>4.7425673333659244</c:v>
                </c:pt>
                <c:pt idx="345">
                  <c:v>4.8125673333659265</c:v>
                </c:pt>
                <c:pt idx="346">
                  <c:v>4.8825673333659241</c:v>
                </c:pt>
                <c:pt idx="347">
                  <c:v>4.9525673333659261</c:v>
                </c:pt>
                <c:pt idx="348">
                  <c:v>5.0225673333659246</c:v>
                </c:pt>
                <c:pt idx="349">
                  <c:v>5.0925673333659223</c:v>
                </c:pt>
                <c:pt idx="350">
                  <c:v>5.1625673333658906</c:v>
                </c:pt>
                <c:pt idx="351">
                  <c:v>5.2325673333658544</c:v>
                </c:pt>
                <c:pt idx="352">
                  <c:v>5.3025673333658192</c:v>
                </c:pt>
                <c:pt idx="353">
                  <c:v>5.372567333365784</c:v>
                </c:pt>
                <c:pt idx="354">
                  <c:v>5.4425673333657514</c:v>
                </c:pt>
                <c:pt idx="355">
                  <c:v>5.5125673333657161</c:v>
                </c:pt>
                <c:pt idx="356">
                  <c:v>5.58256733336568</c:v>
                </c:pt>
                <c:pt idx="357">
                  <c:v>5.6525673333656821</c:v>
                </c:pt>
                <c:pt idx="358">
                  <c:v>5.7225673333656459</c:v>
                </c:pt>
                <c:pt idx="359">
                  <c:v>5.7925673333656107</c:v>
                </c:pt>
                <c:pt idx="360">
                  <c:v>5.8625673333655755</c:v>
                </c:pt>
                <c:pt idx="361">
                  <c:v>5.9325673333655402</c:v>
                </c:pt>
                <c:pt idx="362">
                  <c:v>6.0025673333655076</c:v>
                </c:pt>
                <c:pt idx="363">
                  <c:v>6.0725673333654715</c:v>
                </c:pt>
                <c:pt idx="364">
                  <c:v>6.1425673333654363</c:v>
                </c:pt>
                <c:pt idx="365">
                  <c:v>6.212567333365401</c:v>
                </c:pt>
                <c:pt idx="366">
                  <c:v>6.2825673333653658</c:v>
                </c:pt>
                <c:pt idx="367">
                  <c:v>6.3525673333653323</c:v>
                </c:pt>
                <c:pt idx="368">
                  <c:v>6.4225673333652971</c:v>
                </c:pt>
                <c:pt idx="369">
                  <c:v>6.4925673333652618</c:v>
                </c:pt>
                <c:pt idx="370">
                  <c:v>6.5625673333652266</c:v>
                </c:pt>
                <c:pt idx="371">
                  <c:v>6.632567333365194</c:v>
                </c:pt>
                <c:pt idx="372">
                  <c:v>6.7025673333651916</c:v>
                </c:pt>
                <c:pt idx="373">
                  <c:v>6.7725673333651564</c:v>
                </c:pt>
                <c:pt idx="374">
                  <c:v>6.8425673333651247</c:v>
                </c:pt>
                <c:pt idx="375">
                  <c:v>6.9125673333650894</c:v>
                </c:pt>
                <c:pt idx="376">
                  <c:v>6.9825673333650533</c:v>
                </c:pt>
                <c:pt idx="377">
                  <c:v>7.0525673333650181</c:v>
                </c:pt>
                <c:pt idx="378">
                  <c:v>7.1225673333649828</c:v>
                </c:pt>
                <c:pt idx="379">
                  <c:v>7.1925673333649502</c:v>
                </c:pt>
                <c:pt idx="380">
                  <c:v>7.262567333364915</c:v>
                </c:pt>
                <c:pt idx="381">
                  <c:v>7.3325673333648798</c:v>
                </c:pt>
                <c:pt idx="382">
                  <c:v>7.4025673333648445</c:v>
                </c:pt>
                <c:pt idx="383">
                  <c:v>7.4725673333648119</c:v>
                </c:pt>
                <c:pt idx="384">
                  <c:v>7.5425673333647767</c:v>
                </c:pt>
                <c:pt idx="385">
                  <c:v>7.6125673333647406</c:v>
                </c:pt>
                <c:pt idx="386">
                  <c:v>7.68256733336474</c:v>
                </c:pt>
                <c:pt idx="387">
                  <c:v>7.7525673333647074</c:v>
                </c:pt>
                <c:pt idx="388">
                  <c:v>7.8225673333646721</c:v>
                </c:pt>
                <c:pt idx="389">
                  <c:v>7.8925673333646369</c:v>
                </c:pt>
                <c:pt idx="390">
                  <c:v>7.9625673333646017</c:v>
                </c:pt>
                <c:pt idx="391">
                  <c:v>8.0325673333645682</c:v>
                </c:pt>
                <c:pt idx="392">
                  <c:v>8.1025673333645329</c:v>
                </c:pt>
                <c:pt idx="393">
                  <c:v>8.1725673333644977</c:v>
                </c:pt>
                <c:pt idx="394">
                  <c:v>8.2425673333644625</c:v>
                </c:pt>
                <c:pt idx="395">
                  <c:v>8.3125673333644272</c:v>
                </c:pt>
                <c:pt idx="396">
                  <c:v>8.3825673333643955</c:v>
                </c:pt>
                <c:pt idx="397">
                  <c:v>8.4525673333643603</c:v>
                </c:pt>
                <c:pt idx="398">
                  <c:v>8.522567333364325</c:v>
                </c:pt>
                <c:pt idx="399">
                  <c:v>8.5925673333642898</c:v>
                </c:pt>
                <c:pt idx="400">
                  <c:v>8.6625673333642901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DA6-4848-BE96-345AE9D5378D}"/>
            </c:ext>
          </c:extLst>
        </c:ser>
        <c:ser>
          <c:idx val="3"/>
          <c:order val="3"/>
          <c:tx>
            <c:v>Pav Control</c:v>
          </c:tx>
          <c:spPr>
            <a:ln w="19050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'DATA 1'!$A$17:$A$417</c:f>
              <c:numCache>
                <c:formatCode>General</c:formatCode>
                <c:ptCount val="4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5.2399999999999904</c:v>
                </c:pt>
                <c:pt idx="263">
                  <c:v>5.25999999999999</c:v>
                </c:pt>
                <c:pt idx="264">
                  <c:v>5.2799999999999896</c:v>
                </c:pt>
                <c:pt idx="265">
                  <c:v>5.2999999999999901</c:v>
                </c:pt>
                <c:pt idx="266">
                  <c:v>5.3199999999999896</c:v>
                </c:pt>
                <c:pt idx="267">
                  <c:v>5.3399999999999901</c:v>
                </c:pt>
                <c:pt idx="268">
                  <c:v>5.3599999999999897</c:v>
                </c:pt>
                <c:pt idx="269">
                  <c:v>5.3799999999999901</c:v>
                </c:pt>
                <c:pt idx="270">
                  <c:v>5.3999999999999897</c:v>
                </c:pt>
                <c:pt idx="271">
                  <c:v>5.4199999999999902</c:v>
                </c:pt>
                <c:pt idx="272">
                  <c:v>5.4399999999999897</c:v>
                </c:pt>
                <c:pt idx="273">
                  <c:v>5.4599999999999902</c:v>
                </c:pt>
                <c:pt idx="274">
                  <c:v>5.4799999999999898</c:v>
                </c:pt>
                <c:pt idx="275">
                  <c:v>5.4999999999999902</c:v>
                </c:pt>
                <c:pt idx="276">
                  <c:v>5.5199999999999898</c:v>
                </c:pt>
                <c:pt idx="277">
                  <c:v>5.5399999999999903</c:v>
                </c:pt>
                <c:pt idx="278">
                  <c:v>5.5599999999999898</c:v>
                </c:pt>
                <c:pt idx="279">
                  <c:v>5.5799999999999903</c:v>
                </c:pt>
                <c:pt idx="280">
                  <c:v>5.5999999999999899</c:v>
                </c:pt>
                <c:pt idx="281">
                  <c:v>5.6199999999999903</c:v>
                </c:pt>
                <c:pt idx="282">
                  <c:v>5.6399999999999899</c:v>
                </c:pt>
                <c:pt idx="283">
                  <c:v>5.6599999999999904</c:v>
                </c:pt>
                <c:pt idx="284">
                  <c:v>5.6799999999999899</c:v>
                </c:pt>
                <c:pt idx="285">
                  <c:v>5.6999999999999904</c:v>
                </c:pt>
                <c:pt idx="286">
                  <c:v>5.7199999999999802</c:v>
                </c:pt>
                <c:pt idx="287">
                  <c:v>5.7399999999999798</c:v>
                </c:pt>
                <c:pt idx="288">
                  <c:v>5.7599999999999802</c:v>
                </c:pt>
                <c:pt idx="289">
                  <c:v>5.7799999999999798</c:v>
                </c:pt>
                <c:pt idx="290">
                  <c:v>5.7999999999999803</c:v>
                </c:pt>
                <c:pt idx="291">
                  <c:v>5.8199999999999799</c:v>
                </c:pt>
                <c:pt idx="292">
                  <c:v>5.8399999999999803</c:v>
                </c:pt>
                <c:pt idx="293">
                  <c:v>5.8599999999999799</c:v>
                </c:pt>
                <c:pt idx="294">
                  <c:v>5.8799999999999804</c:v>
                </c:pt>
                <c:pt idx="295">
                  <c:v>5.8999999999999799</c:v>
                </c:pt>
                <c:pt idx="296">
                  <c:v>5.9199999999999804</c:v>
                </c:pt>
                <c:pt idx="297">
                  <c:v>5.93999999999998</c:v>
                </c:pt>
                <c:pt idx="298">
                  <c:v>5.9599999999999804</c:v>
                </c:pt>
                <c:pt idx="299">
                  <c:v>5.97999999999998</c:v>
                </c:pt>
                <c:pt idx="300">
                  <c:v>5.9999999999999796</c:v>
                </c:pt>
                <c:pt idx="301">
                  <c:v>6.01999999999998</c:v>
                </c:pt>
                <c:pt idx="302">
                  <c:v>6.0399999999999796</c:v>
                </c:pt>
                <c:pt idx="303">
                  <c:v>6.0599999999999801</c:v>
                </c:pt>
                <c:pt idx="304">
                  <c:v>6.0799999999999796</c:v>
                </c:pt>
                <c:pt idx="305">
                  <c:v>6.0999999999999801</c:v>
                </c:pt>
                <c:pt idx="306">
                  <c:v>6.1199999999999797</c:v>
                </c:pt>
                <c:pt idx="307">
                  <c:v>6.1399999999999801</c:v>
                </c:pt>
                <c:pt idx="308">
                  <c:v>6.1599999999999699</c:v>
                </c:pt>
                <c:pt idx="309">
                  <c:v>6.1799999999999704</c:v>
                </c:pt>
                <c:pt idx="310">
                  <c:v>6.19999999999997</c:v>
                </c:pt>
                <c:pt idx="311">
                  <c:v>6.2199999999999704</c:v>
                </c:pt>
                <c:pt idx="312">
                  <c:v>6.23999999999997</c:v>
                </c:pt>
                <c:pt idx="313">
                  <c:v>6.2599999999999696</c:v>
                </c:pt>
                <c:pt idx="314">
                  <c:v>6.2799999999999701</c:v>
                </c:pt>
                <c:pt idx="315">
                  <c:v>6.2999999999999696</c:v>
                </c:pt>
                <c:pt idx="316">
                  <c:v>6.3199999999999701</c:v>
                </c:pt>
                <c:pt idx="317">
                  <c:v>6.3399999999999697</c:v>
                </c:pt>
                <c:pt idx="318">
                  <c:v>6.3599999999999701</c:v>
                </c:pt>
                <c:pt idx="319">
                  <c:v>6.3799999999999697</c:v>
                </c:pt>
                <c:pt idx="320">
                  <c:v>6.3999999999999702</c:v>
                </c:pt>
                <c:pt idx="321">
                  <c:v>6.4199999999999697</c:v>
                </c:pt>
                <c:pt idx="322">
                  <c:v>6.4399999999999702</c:v>
                </c:pt>
                <c:pt idx="323">
                  <c:v>6.4599999999999698</c:v>
                </c:pt>
                <c:pt idx="324">
                  <c:v>6.4799999999999702</c:v>
                </c:pt>
                <c:pt idx="325">
                  <c:v>6.4999999999999698</c:v>
                </c:pt>
                <c:pt idx="326">
                  <c:v>6.5199999999999596</c:v>
                </c:pt>
                <c:pt idx="327">
                  <c:v>6.5399999999999601</c:v>
                </c:pt>
                <c:pt idx="328">
                  <c:v>6.5599999999999596</c:v>
                </c:pt>
                <c:pt idx="329">
                  <c:v>6.5799999999999601</c:v>
                </c:pt>
                <c:pt idx="330">
                  <c:v>6.5999999999999597</c:v>
                </c:pt>
                <c:pt idx="331">
                  <c:v>6.6199999999999601</c:v>
                </c:pt>
                <c:pt idx="332">
                  <c:v>6.6399999999999597</c:v>
                </c:pt>
                <c:pt idx="333">
                  <c:v>6.6599999999999602</c:v>
                </c:pt>
                <c:pt idx="334">
                  <c:v>6.6799999999999597</c:v>
                </c:pt>
                <c:pt idx="335">
                  <c:v>6.6999999999999602</c:v>
                </c:pt>
                <c:pt idx="336">
                  <c:v>6.7199999999999598</c:v>
                </c:pt>
                <c:pt idx="337">
                  <c:v>6.7399999999999602</c:v>
                </c:pt>
                <c:pt idx="338">
                  <c:v>6.7599999999999598</c:v>
                </c:pt>
                <c:pt idx="339">
                  <c:v>6.7799999999999603</c:v>
                </c:pt>
                <c:pt idx="340">
                  <c:v>6.7999999999999599</c:v>
                </c:pt>
                <c:pt idx="341">
                  <c:v>6.8199999999999603</c:v>
                </c:pt>
                <c:pt idx="342">
                  <c:v>6.8399999999999599</c:v>
                </c:pt>
                <c:pt idx="343">
                  <c:v>6.8599999999999604</c:v>
                </c:pt>
                <c:pt idx="344">
                  <c:v>6.8799999999999599</c:v>
                </c:pt>
                <c:pt idx="345">
                  <c:v>6.8999999999999604</c:v>
                </c:pt>
                <c:pt idx="346">
                  <c:v>6.91999999999996</c:v>
                </c:pt>
                <c:pt idx="347">
                  <c:v>6.9399999999999604</c:v>
                </c:pt>
                <c:pt idx="348">
                  <c:v>6.95999999999996</c:v>
                </c:pt>
                <c:pt idx="349">
                  <c:v>6.9799999999999596</c:v>
                </c:pt>
                <c:pt idx="350">
                  <c:v>6.9999999999999503</c:v>
                </c:pt>
                <c:pt idx="351">
                  <c:v>7.0199999999999401</c:v>
                </c:pt>
                <c:pt idx="352">
                  <c:v>7.0399999999999299</c:v>
                </c:pt>
                <c:pt idx="353">
                  <c:v>7.0599999999999197</c:v>
                </c:pt>
                <c:pt idx="354">
                  <c:v>7.0799999999999104</c:v>
                </c:pt>
                <c:pt idx="355">
                  <c:v>7.0999999999999002</c:v>
                </c:pt>
                <c:pt idx="356">
                  <c:v>7.11999999999989</c:v>
                </c:pt>
                <c:pt idx="357">
                  <c:v>7.1399999999998904</c:v>
                </c:pt>
                <c:pt idx="358">
                  <c:v>7.1599999999998802</c:v>
                </c:pt>
                <c:pt idx="359">
                  <c:v>7.17999999999987</c:v>
                </c:pt>
                <c:pt idx="360">
                  <c:v>7.1999999999998598</c:v>
                </c:pt>
                <c:pt idx="361">
                  <c:v>7.2199999999998496</c:v>
                </c:pt>
                <c:pt idx="362">
                  <c:v>7.2399999999998403</c:v>
                </c:pt>
                <c:pt idx="363">
                  <c:v>7.2599999999998301</c:v>
                </c:pt>
                <c:pt idx="364">
                  <c:v>7.2799999999998199</c:v>
                </c:pt>
                <c:pt idx="365">
                  <c:v>7.2999999999998098</c:v>
                </c:pt>
                <c:pt idx="366">
                  <c:v>7.3199999999997996</c:v>
                </c:pt>
                <c:pt idx="367">
                  <c:v>7.3399999999997902</c:v>
                </c:pt>
                <c:pt idx="368">
                  <c:v>7.3599999999997801</c:v>
                </c:pt>
                <c:pt idx="369">
                  <c:v>7.3799999999997699</c:v>
                </c:pt>
                <c:pt idx="370">
                  <c:v>7.3999999999997597</c:v>
                </c:pt>
                <c:pt idx="371">
                  <c:v>7.4199999999997504</c:v>
                </c:pt>
                <c:pt idx="372">
                  <c:v>7.4399999999997499</c:v>
                </c:pt>
                <c:pt idx="373">
                  <c:v>7.4599999999997397</c:v>
                </c:pt>
                <c:pt idx="374">
                  <c:v>7.4799999999997304</c:v>
                </c:pt>
                <c:pt idx="375">
                  <c:v>7.4999999999997202</c:v>
                </c:pt>
                <c:pt idx="376">
                  <c:v>7.51999999999971</c:v>
                </c:pt>
                <c:pt idx="377">
                  <c:v>7.5399999999996998</c:v>
                </c:pt>
                <c:pt idx="378">
                  <c:v>7.5599999999996896</c:v>
                </c:pt>
                <c:pt idx="379">
                  <c:v>7.5799999999996803</c:v>
                </c:pt>
                <c:pt idx="380">
                  <c:v>7.5999999999996701</c:v>
                </c:pt>
                <c:pt idx="381">
                  <c:v>7.6199999999996599</c:v>
                </c:pt>
                <c:pt idx="382">
                  <c:v>7.6399999999996497</c:v>
                </c:pt>
                <c:pt idx="383">
                  <c:v>7.6599999999996404</c:v>
                </c:pt>
                <c:pt idx="384">
                  <c:v>7.6799999999996302</c:v>
                </c:pt>
                <c:pt idx="385">
                  <c:v>7.69999999999962</c:v>
                </c:pt>
                <c:pt idx="386">
                  <c:v>7.7199999999996196</c:v>
                </c:pt>
                <c:pt idx="387">
                  <c:v>7.7399999999996103</c:v>
                </c:pt>
                <c:pt idx="388">
                  <c:v>7.7599999999996001</c:v>
                </c:pt>
                <c:pt idx="389">
                  <c:v>7.7799999999995899</c:v>
                </c:pt>
                <c:pt idx="390">
                  <c:v>7.7999999999995797</c:v>
                </c:pt>
                <c:pt idx="391">
                  <c:v>7.8199999999995704</c:v>
                </c:pt>
                <c:pt idx="392">
                  <c:v>7.8399999999995602</c:v>
                </c:pt>
                <c:pt idx="393">
                  <c:v>7.85999999999955</c:v>
                </c:pt>
                <c:pt idx="394">
                  <c:v>7.8799999999995398</c:v>
                </c:pt>
                <c:pt idx="395">
                  <c:v>7.8999999999995296</c:v>
                </c:pt>
                <c:pt idx="396">
                  <c:v>7.9199999999995203</c:v>
                </c:pt>
                <c:pt idx="397">
                  <c:v>7.9399999999995101</c:v>
                </c:pt>
                <c:pt idx="398">
                  <c:v>7.9599999999994999</c:v>
                </c:pt>
                <c:pt idx="399">
                  <c:v>7.9799999999994897</c:v>
                </c:pt>
                <c:pt idx="400">
                  <c:v>7.9999999999994902</c:v>
                </c:pt>
              </c:numCache>
            </c:numRef>
          </c:xVal>
          <c:yVal>
            <c:numRef>
              <c:f>'DATA 1'!$D$17:$D$417</c:f>
              <c:numCache>
                <c:formatCode>0.00</c:formatCode>
                <c:ptCount val="401"/>
                <c:pt idx="0">
                  <c:v>0</c:v>
                </c:pt>
                <c:pt idx="1">
                  <c:v>6.9999999999999993E-2</c:v>
                </c:pt>
                <c:pt idx="2">
                  <c:v>0.13999999999999999</c:v>
                </c:pt>
                <c:pt idx="3">
                  <c:v>0.20999999999999996</c:v>
                </c:pt>
                <c:pt idx="4">
                  <c:v>0.27999999999999997</c:v>
                </c:pt>
                <c:pt idx="5">
                  <c:v>0.35</c:v>
                </c:pt>
                <c:pt idx="6">
                  <c:v>0.41999999999999993</c:v>
                </c:pt>
                <c:pt idx="7">
                  <c:v>0.49</c:v>
                </c:pt>
                <c:pt idx="8">
                  <c:v>0.55999999999999994</c:v>
                </c:pt>
                <c:pt idx="9">
                  <c:v>0.62999999999999989</c:v>
                </c:pt>
                <c:pt idx="10">
                  <c:v>0.7</c:v>
                </c:pt>
                <c:pt idx="11">
                  <c:v>0.7699999999999998</c:v>
                </c:pt>
                <c:pt idx="12">
                  <c:v>0.83999999999999975</c:v>
                </c:pt>
                <c:pt idx="13">
                  <c:v>0.90999999999999981</c:v>
                </c:pt>
                <c:pt idx="14">
                  <c:v>0.97999999999999987</c:v>
                </c:pt>
                <c:pt idx="15">
                  <c:v>1.0499999999999998</c:v>
                </c:pt>
                <c:pt idx="16">
                  <c:v>1.1199999999999999</c:v>
                </c:pt>
                <c:pt idx="17">
                  <c:v>1.19</c:v>
                </c:pt>
                <c:pt idx="18">
                  <c:v>1.2599999999999998</c:v>
                </c:pt>
                <c:pt idx="19">
                  <c:v>1.3299999999999998</c:v>
                </c:pt>
                <c:pt idx="20">
                  <c:v>1.4</c:v>
                </c:pt>
                <c:pt idx="21">
                  <c:v>1.4699999999999998</c:v>
                </c:pt>
                <c:pt idx="22">
                  <c:v>1.5399999999999996</c:v>
                </c:pt>
                <c:pt idx="23">
                  <c:v>1.6099999999999999</c:v>
                </c:pt>
                <c:pt idx="24">
                  <c:v>1.6799999999999995</c:v>
                </c:pt>
                <c:pt idx="25">
                  <c:v>1.7499999999999996</c:v>
                </c:pt>
                <c:pt idx="26">
                  <c:v>1.8199999999999996</c:v>
                </c:pt>
                <c:pt idx="27">
                  <c:v>1.8899999999999997</c:v>
                </c:pt>
                <c:pt idx="28">
                  <c:v>1.9599999999999997</c:v>
                </c:pt>
                <c:pt idx="29">
                  <c:v>2.0299999999999994</c:v>
                </c:pt>
                <c:pt idx="30">
                  <c:v>2.0999999999999996</c:v>
                </c:pt>
                <c:pt idx="31">
                  <c:v>2.17</c:v>
                </c:pt>
                <c:pt idx="32">
                  <c:v>2.2399999999999998</c:v>
                </c:pt>
                <c:pt idx="33">
                  <c:v>2.3099999999999996</c:v>
                </c:pt>
                <c:pt idx="34">
                  <c:v>2.38</c:v>
                </c:pt>
                <c:pt idx="35">
                  <c:v>2.4499999999999997</c:v>
                </c:pt>
                <c:pt idx="36">
                  <c:v>2.5199999999999996</c:v>
                </c:pt>
                <c:pt idx="37">
                  <c:v>2.5899999999999994</c:v>
                </c:pt>
                <c:pt idx="38">
                  <c:v>2.6599999999999997</c:v>
                </c:pt>
                <c:pt idx="39">
                  <c:v>2.7299999999999995</c:v>
                </c:pt>
                <c:pt idx="40">
                  <c:v>2.8</c:v>
                </c:pt>
                <c:pt idx="41">
                  <c:v>2.8699999999999992</c:v>
                </c:pt>
                <c:pt idx="42">
                  <c:v>2.9399999999999995</c:v>
                </c:pt>
                <c:pt idx="43">
                  <c:v>3.0099999999999993</c:v>
                </c:pt>
                <c:pt idx="44">
                  <c:v>3.0799999999999992</c:v>
                </c:pt>
                <c:pt idx="45">
                  <c:v>3.1499999999999995</c:v>
                </c:pt>
                <c:pt idx="46">
                  <c:v>3.2199999999999998</c:v>
                </c:pt>
                <c:pt idx="47">
                  <c:v>3.2899999999999991</c:v>
                </c:pt>
                <c:pt idx="48">
                  <c:v>3.359999999999999</c:v>
                </c:pt>
                <c:pt idx="49">
                  <c:v>3.4299999999999993</c:v>
                </c:pt>
                <c:pt idx="50">
                  <c:v>3.4999999999999991</c:v>
                </c:pt>
                <c:pt idx="51">
                  <c:v>3.5699999999999994</c:v>
                </c:pt>
                <c:pt idx="52">
                  <c:v>3.6399999999999992</c:v>
                </c:pt>
                <c:pt idx="53">
                  <c:v>3.7099999999999995</c:v>
                </c:pt>
                <c:pt idx="54">
                  <c:v>3.7799999999999994</c:v>
                </c:pt>
                <c:pt idx="55">
                  <c:v>3.8499999999999996</c:v>
                </c:pt>
                <c:pt idx="56">
                  <c:v>3.9199999999999995</c:v>
                </c:pt>
                <c:pt idx="57">
                  <c:v>3.9899999999999993</c:v>
                </c:pt>
                <c:pt idx="58">
                  <c:v>4.0599999999999987</c:v>
                </c:pt>
                <c:pt idx="59">
                  <c:v>4.129999999999999</c:v>
                </c:pt>
                <c:pt idx="60">
                  <c:v>4.1999999999999993</c:v>
                </c:pt>
                <c:pt idx="61">
                  <c:v>4.2699999999999996</c:v>
                </c:pt>
                <c:pt idx="62">
                  <c:v>4.34</c:v>
                </c:pt>
                <c:pt idx="63">
                  <c:v>4.4099999999999993</c:v>
                </c:pt>
                <c:pt idx="64">
                  <c:v>4.4799999999999995</c:v>
                </c:pt>
                <c:pt idx="65">
                  <c:v>4.55</c:v>
                </c:pt>
                <c:pt idx="66">
                  <c:v>4.6199999999999992</c:v>
                </c:pt>
                <c:pt idx="67">
                  <c:v>4.6899999999999995</c:v>
                </c:pt>
                <c:pt idx="68">
                  <c:v>4.76</c:v>
                </c:pt>
                <c:pt idx="69">
                  <c:v>4.8299999999999992</c:v>
                </c:pt>
                <c:pt idx="70">
                  <c:v>4.8999999999999995</c:v>
                </c:pt>
                <c:pt idx="71">
                  <c:v>4.97</c:v>
                </c:pt>
                <c:pt idx="72">
                  <c:v>5.0399999999999991</c:v>
                </c:pt>
                <c:pt idx="73">
                  <c:v>5.1099999999999994</c:v>
                </c:pt>
                <c:pt idx="74">
                  <c:v>5.1799999999999988</c:v>
                </c:pt>
                <c:pt idx="75">
                  <c:v>5.2499999999999991</c:v>
                </c:pt>
                <c:pt idx="76">
                  <c:v>5.3199999999999994</c:v>
                </c:pt>
                <c:pt idx="77">
                  <c:v>5.3899999999999988</c:v>
                </c:pt>
                <c:pt idx="78">
                  <c:v>5.4599999999999991</c:v>
                </c:pt>
                <c:pt idx="79">
                  <c:v>5.5299999999999994</c:v>
                </c:pt>
                <c:pt idx="80">
                  <c:v>5.6</c:v>
                </c:pt>
                <c:pt idx="81">
                  <c:v>5.67</c:v>
                </c:pt>
                <c:pt idx="82">
                  <c:v>5.7399999999999984</c:v>
                </c:pt>
                <c:pt idx="83">
                  <c:v>5.8099999999999987</c:v>
                </c:pt>
                <c:pt idx="84">
                  <c:v>5.879999999999999</c:v>
                </c:pt>
                <c:pt idx="85">
                  <c:v>5.9499999999999984</c:v>
                </c:pt>
                <c:pt idx="86">
                  <c:v>6.0199999999999987</c:v>
                </c:pt>
                <c:pt idx="87">
                  <c:v>6.089999999999999</c:v>
                </c:pt>
                <c:pt idx="88">
                  <c:v>6.1599999999999984</c:v>
                </c:pt>
                <c:pt idx="89">
                  <c:v>6.2299999999999986</c:v>
                </c:pt>
                <c:pt idx="90">
                  <c:v>6.2999999999999989</c:v>
                </c:pt>
                <c:pt idx="91">
                  <c:v>6.3699999999999992</c:v>
                </c:pt>
                <c:pt idx="92">
                  <c:v>6.4399999999999995</c:v>
                </c:pt>
                <c:pt idx="93">
                  <c:v>6.5099999999999989</c:v>
                </c:pt>
                <c:pt idx="94">
                  <c:v>6.5799999999999983</c:v>
                </c:pt>
                <c:pt idx="95">
                  <c:v>6.6499999999999986</c:v>
                </c:pt>
                <c:pt idx="96">
                  <c:v>6.719999999999998</c:v>
                </c:pt>
                <c:pt idx="97">
                  <c:v>6.7899999999999983</c:v>
                </c:pt>
                <c:pt idx="98">
                  <c:v>6.8599999999999985</c:v>
                </c:pt>
                <c:pt idx="99">
                  <c:v>6.9299999999999979</c:v>
                </c:pt>
                <c:pt idx="100">
                  <c:v>6.9999999999999982</c:v>
                </c:pt>
                <c:pt idx="101">
                  <c:v>6.8158695181837281</c:v>
                </c:pt>
                <c:pt idx="102">
                  <c:v>6.6347748098953314</c:v>
                </c:pt>
                <c:pt idx="103">
                  <c:v>6.4567035798850831</c:v>
                </c:pt>
                <c:pt idx="104">
                  <c:v>6.2816432676824361</c:v>
                </c:pt>
                <c:pt idx="105">
                  <c:v>6.109581040414076</c:v>
                </c:pt>
                <c:pt idx="106">
                  <c:v>5.9405037854264169</c:v>
                </c:pt>
                <c:pt idx="107">
                  <c:v>5.7743981027100579</c:v>
                </c:pt>
                <c:pt idx="108">
                  <c:v>5.6112502971241192</c:v>
                </c:pt>
                <c:pt idx="109">
                  <c:v>5.4510463704187897</c:v>
                </c:pt>
                <c:pt idx="110">
                  <c:v>5.2937720130549515</c:v>
                </c:pt>
                <c:pt idx="111">
                  <c:v>5.1394125958203425</c:v>
                </c:pt>
                <c:pt idx="112">
                  <c:v>4.9879531612423476</c:v>
                </c:pt>
                <c:pt idx="113">
                  <c:v>4.839378414798313</c:v>
                </c:pt>
                <c:pt idx="114">
                  <c:v>4.6936727159251008</c:v>
                </c:pt>
                <c:pt idx="115">
                  <c:v>4.5508200688306442</c:v>
                </c:pt>
                <c:pt idx="116">
                  <c:v>4.410804113111225</c:v>
                </c:pt>
                <c:pt idx="117">
                  <c:v>4.2736081141795639</c:v>
                </c:pt>
                <c:pt idx="118">
                  <c:v>4.1392149535100744</c:v>
                </c:pt>
                <c:pt idx="119">
                  <c:v>4.0076071187092124</c:v>
                </c:pt>
                <c:pt idx="120">
                  <c:v>3.8787666934204994</c:v>
                </c:pt>
                <c:pt idx="121">
                  <c:v>3.7526753470757095</c:v>
                </c:pt>
                <c:pt idx="122">
                  <c:v>3.6293143245057342</c:v>
                </c:pt>
                <c:pt idx="123">
                  <c:v>3.5086644354269496</c:v>
                </c:pt>
                <c:pt idx="124">
                  <c:v>3.3907060438213916</c:v>
                </c:pt>
                <c:pt idx="125">
                  <c:v>3.2754190572317783</c:v>
                </c:pt>
                <c:pt idx="126">
                  <c:v>3.1627829159954262</c:v>
                </c:pt>
                <c:pt idx="127">
                  <c:v>3.0527765824443458</c:v>
                </c:pt>
                <c:pt idx="128">
                  <c:v>2.9453785301023467</c:v>
                </c:pt>
                <c:pt idx="129">
                  <c:v>2.840566732913806</c:v>
                </c:pt>
                <c:pt idx="130">
                  <c:v>2.7383186545428808</c:v>
                </c:pt>
                <c:pt idx="131">
                  <c:v>2.6386112377863737</c:v>
                </c:pt>
                <c:pt idx="132">
                  <c:v>2.5414208941482208</c:v>
                </c:pt>
                <c:pt idx="133">
                  <c:v>2.4467234936286095</c:v>
                </c:pt>
                <c:pt idx="134">
                  <c:v>2.3544943547861239</c:v>
                </c:pt>
                <c:pt idx="135">
                  <c:v>2.2647082351369625</c:v>
                </c:pt>
                <c:pt idx="136">
                  <c:v>2.1773393219612394</c:v>
                </c:pt>
                <c:pt idx="137">
                  <c:v>2.0923612235925741</c:v>
                </c:pt>
                <c:pt idx="138">
                  <c:v>2.0097469612736196</c:v>
                </c:pt>
                <c:pt idx="139">
                  <c:v>1.9294689616667675</c:v>
                </c:pt>
                <c:pt idx="140">
                  <c:v>1.8514990501160566</c:v>
                </c:pt>
                <c:pt idx="141">
                  <c:v>1.7758084447630187</c:v>
                </c:pt>
                <c:pt idx="142">
                  <c:v>1.7023677516260358</c:v>
                </c:pt>
                <c:pt idx="143">
                  <c:v>1.6311469607593518</c:v>
                </c:pt>
                <c:pt idx="144">
                  <c:v>1.5621154436142739</c:v>
                </c:pt>
                <c:pt idx="145">
                  <c:v>1.4952419517310731</c:v>
                </c:pt>
                <c:pt idx="146">
                  <c:v>1.4304946168955193</c:v>
                </c:pt>
                <c:pt idx="147">
                  <c:v>1.3678409528986935</c:v>
                </c:pt>
                <c:pt idx="148">
                  <c:v>1.3072478590424861</c:v>
                </c:pt>
                <c:pt idx="149">
                  <c:v>1.248681625535832</c:v>
                </c:pt>
                <c:pt idx="150">
                  <c:v>1.1921079409279884</c:v>
                </c:pt>
                <c:pt idx="151">
                  <c:v>1.1374919017247982</c:v>
                </c:pt>
                <c:pt idx="152">
                  <c:v>1.0847980243316435</c:v>
                </c:pt>
                <c:pt idx="153">
                  <c:v>1.0339902594624144</c:v>
                </c:pt>
                <c:pt idx="154">
                  <c:v>0.98503200914704037</c:v>
                </c:pt>
                <c:pt idx="155">
                  <c:v>0.93788614646071145</c:v>
                </c:pt>
                <c:pt idx="156">
                  <c:v>0.89251503808562449</c:v>
                </c:pt>
                <c:pt idx="157">
                  <c:v>0.84888056980072901</c:v>
                </c:pt>
                <c:pt idx="158">
                  <c:v>0.80694417497637416</c:v>
                </c:pt>
                <c:pt idx="159">
                  <c:v>0.76666686612886681</c:v>
                </c:pt>
                <c:pt idx="160">
                  <c:v>0.72800926956473389</c:v>
                </c:pt>
                <c:pt idx="161">
                  <c:v>0.69093166311599008</c:v>
                </c:pt>
                <c:pt idx="162">
                  <c:v>0.65539401693610411</c:v>
                </c:pt>
                <c:pt idx="163">
                  <c:v>0.6213560372919108</c:v>
                </c:pt>
                <c:pt idx="164">
                  <c:v>0.58877721324979071</c:v>
                </c:pt>
                <c:pt idx="165">
                  <c:v>0.5576168661155817</c:v>
                </c:pt>
                <c:pt idx="166">
                  <c:v>0.52783420144743698</c:v>
                </c:pt>
                <c:pt idx="167">
                  <c:v>0.49938836342005272</c:v>
                </c:pt>
                <c:pt idx="168">
                  <c:v>0.47223849127808387</c:v>
                </c:pt>
                <c:pt idx="169">
                  <c:v>0.44634377757714994</c:v>
                </c:pt>
                <c:pt idx="170">
                  <c:v>0.42166352787354983</c:v>
                </c:pt>
                <c:pt idx="171">
                  <c:v>0.39815722148969346</c:v>
                </c:pt>
                <c:pt idx="172">
                  <c:v>0.37578457295231116</c:v>
                </c:pt>
                <c:pt idx="173">
                  <c:v>0.35450559367570711</c:v>
                </c:pt>
                <c:pt idx="174">
                  <c:v>0.33428065344354685</c:v>
                </c:pt>
                <c:pt idx="175">
                  <c:v>0.31507054123067602</c:v>
                </c:pt>
                <c:pt idx="176">
                  <c:v>0.2968365249018593</c:v>
                </c:pt>
                <c:pt idx="177">
                  <c:v>0.27954040932749097</c:v>
                </c:pt>
                <c:pt idx="178">
                  <c:v>0.26314459246745214</c:v>
                </c:pt>
                <c:pt idx="179">
                  <c:v>0.24761211899330463</c:v>
                </c:pt>
                <c:pt idx="180">
                  <c:v>0.23290673104562248</c:v>
                </c:pt>
                <c:pt idx="181">
                  <c:v>0.21899291575692387</c:v>
                </c:pt>
                <c:pt idx="182">
                  <c:v>0.20583594921061713</c:v>
                </c:pt>
                <c:pt idx="183">
                  <c:v>0.19340193655166871</c:v>
                </c:pt>
                <c:pt idx="184">
                  <c:v>0.18165784801422294</c:v>
                </c:pt>
                <c:pt idx="185">
                  <c:v>0.17057155068394181</c:v>
                </c:pt>
                <c:pt idx="186">
                  <c:v>0.1601118358671054</c:v>
                </c:pt>
                <c:pt idx="187">
                  <c:v>0.15024844199322865</c:v>
                </c:pt>
                <c:pt idx="188">
                  <c:v>0.14095207303185422</c:v>
                </c:pt>
                <c:pt idx="189">
                  <c:v>0.13219441245610009</c:v>
                </c:pt>
                <c:pt idx="190">
                  <c:v>0.12394813283442754</c:v>
                </c:pt>
                <c:pt idx="191">
                  <c:v>0.11618690117703456</c:v>
                </c:pt>
                <c:pt idx="192">
                  <c:v>0.10888538020356642</c:v>
                </c:pt>
                <c:pt idx="193">
                  <c:v>0.10201922573390237</c:v>
                </c:pt>
                <c:pt idx="194">
                  <c:v>9.5565080433286237E-2</c:v>
                </c:pt>
                <c:pt idx="195">
                  <c:v>8.9500564166841656E-2</c:v>
                </c:pt>
                <c:pt idx="196">
                  <c:v>8.3804261236550701E-2</c:v>
                </c:pt>
                <c:pt idx="197">
                  <c:v>7.8455704786230096E-2</c:v>
                </c:pt>
                <c:pt idx="198">
                  <c:v>7.343535866719586E-2</c:v>
                </c:pt>
                <c:pt idx="199">
                  <c:v>6.8724597059553638E-2</c:v>
                </c:pt>
                <c:pt idx="200">
                  <c:v>6.430568214185825E-2</c:v>
                </c:pt>
                <c:pt idx="201">
                  <c:v>6.0161740095777121E-2</c:v>
                </c:pt>
                <c:pt idx="202">
                  <c:v>5.6276735722922543E-2</c:v>
                </c:pt>
                <c:pt idx="203">
                  <c:v>5.2635445938758706E-2</c:v>
                </c:pt>
                <c:pt idx="204">
                  <c:v>4.9223432393986549E-2</c:v>
                </c:pt>
                <c:pt idx="205">
                  <c:v>4.6027013457619476E-2</c:v>
                </c:pt>
                <c:pt idx="206">
                  <c:v>4.3033235778552378E-2</c:v>
                </c:pt>
                <c:pt idx="207">
                  <c:v>4.022984562428733E-2</c:v>
                </c:pt>
                <c:pt idx="208">
                  <c:v>3.7605260176978475E-2</c:v>
                </c:pt>
                <c:pt idx="209">
                  <c:v>3.5148538948484936E-2</c:v>
                </c:pt>
                <c:pt idx="210">
                  <c:v>3.2849355457937823E-2</c:v>
                </c:pt>
                <c:pt idx="211">
                  <c:v>3.0697969297715112E-2</c:v>
                </c:pt>
                <c:pt idx="212">
                  <c:v>2.8685198696842301E-2</c:v>
                </c:pt>
                <c:pt idx="213">
                  <c:v>2.6802393674876832E-2</c:v>
                </c:pt>
                <c:pt idx="214">
                  <c:v>2.5041409864372307E-2</c:v>
                </c:pt>
                <c:pt idx="215">
                  <c:v>2.339458306615257E-2</c:v>
                </c:pt>
                <c:pt idx="216">
                  <c:v>2.185470458887144E-2</c:v>
                </c:pt>
                <c:pt idx="217">
                  <c:v>2.0414997412727072E-2</c:v>
                </c:pt>
                <c:pt idx="218">
                  <c:v>1.9069093206710144E-2</c:v>
                </c:pt>
                <c:pt idx="219">
                  <c:v>1.781101021938411E-2</c:v>
                </c:pt>
                <c:pt idx="220">
                  <c:v>1.6635132054863451E-2</c:v>
                </c:pt>
                <c:pt idx="221">
                  <c:v>1.5536187338336704E-2</c:v>
                </c:pt>
                <c:pt idx="222">
                  <c:v>1.4509230269099073E-2</c:v>
                </c:pt>
                <c:pt idx="223">
                  <c:v>1.3549622053564222E-2</c:v>
                </c:pt>
                <c:pt idx="224">
                  <c:v>1.2653013206034392E-2</c:v>
                </c:pt>
                <c:pt idx="225">
                  <c:v>1.181532670106712E-2</c:v>
                </c:pt>
                <c:pt idx="226">
                  <c:v>1.1032741958004416E-2</c:v>
                </c:pt>
                <c:pt idx="227">
                  <c:v>1.0301679635571596E-2</c:v>
                </c:pt>
                <c:pt idx="228">
                  <c:v>9.6187872123342857E-3</c:v>
                </c:pt>
                <c:pt idx="229">
                  <c:v>8.9809253271694849E-3</c:v>
                </c:pt>
                <c:pt idx="230">
                  <c:v>8.3851548527008705E-3</c:v>
                </c:pt>
                <c:pt idx="231">
                  <c:v>7.8287246738147197E-3</c:v>
                </c:pt>
                <c:pt idx="232">
                  <c:v>7.3090601428669726E-3</c:v>
                </c:pt>
                <c:pt idx="233">
                  <c:v>6.8237521829633153E-3</c:v>
                </c:pt>
                <c:pt idx="234">
                  <c:v>6.3705470107086153E-3</c:v>
                </c:pt>
                <c:pt idx="235">
                  <c:v>5.9473364500359938E-3</c:v>
                </c:pt>
                <c:pt idx="236">
                  <c:v>5.5521488091135121E-3</c:v>
                </c:pt>
                <c:pt idx="237">
                  <c:v>5.1831402928515236E-3</c:v>
                </c:pt>
                <c:pt idx="238">
                  <c:v>4.8385869241765536E-3</c:v>
                </c:pt>
                <c:pt idx="239">
                  <c:v>4.5168769479693198E-3</c:v>
                </c:pt>
                <c:pt idx="240">
                  <c:v>4.2165036923706468E-3</c:v>
                </c:pt>
                <c:pt idx="241">
                  <c:v>3.9360588630163191E-3</c:v>
                </c:pt>
                <c:pt idx="242">
                  <c:v>3.6742262466608845E-3</c:v>
                </c:pt>
                <c:pt idx="243">
                  <c:v>3.42977580157255E-3</c:v>
                </c:pt>
                <c:pt idx="244">
                  <c:v>3.2015581130200809E-3</c:v>
                </c:pt>
                <c:pt idx="245">
                  <c:v>2.9884991931148127E-3</c:v>
                </c:pt>
                <c:pt idx="246">
                  <c:v>2.7895956052114063E-3</c:v>
                </c:pt>
                <c:pt idx="247">
                  <c:v>2.6039098940007937E-3</c:v>
                </c:pt>
                <c:pt idx="248">
                  <c:v>2.4305663033445581E-3</c:v>
                </c:pt>
                <c:pt idx="249">
                  <c:v>2.2687467647950969E-3</c:v>
                </c:pt>
                <c:pt idx="250">
                  <c:v>2.1176871406192008E-3</c:v>
                </c:pt>
                <c:pt idx="251">
                  <c:v>1.9766737059887531E-3</c:v>
                </c:pt>
                <c:pt idx="252">
                  <c:v>1.8450398558215186E-3</c:v>
                </c:pt>
                <c:pt idx="253">
                  <c:v>1.7221630225438597E-3</c:v>
                </c:pt>
                <c:pt idx="254">
                  <c:v>1.6074617918058727E-3</c:v>
                </c:pt>
                <c:pt idx="255">
                  <c:v>1.5003932039071872E-3</c:v>
                </c:pt>
                <c:pt idx="256">
                  <c:v>1.400450229387137E-3</c:v>
                </c:pt>
                <c:pt idx="257">
                  <c:v>1.3071594078979938E-3</c:v>
                </c:pt>
                <c:pt idx="258">
                  <c:v>1.2200786401128957E-3</c:v>
                </c:pt>
                <c:pt idx="259">
                  <c:v>1.1387951230232203E-3</c:v>
                </c:pt>
                <c:pt idx="260">
                  <c:v>1.0629234195521479E-3</c:v>
                </c:pt>
                <c:pt idx="261">
                  <c:v>9.9210365395483282E-4</c:v>
                </c:pt>
                <c:pt idx="262">
                  <c:v>9.2599982499021541E-4</c:v>
                </c:pt>
                <c:pt idx="263">
                  <c:v>8.6429822933648914E-4</c:v>
                </c:pt>
                <c:pt idx="264">
                  <c:v>8.0670598818370187E-4</c:v>
                </c:pt>
                <c:pt idx="265">
                  <c:v>7.5294967037099064E-4</c:v>
                </c:pt>
                <c:pt idx="266">
                  <c:v>7.0277400584767649E-4</c:v>
                </c:pt>
                <c:pt idx="267">
                  <c:v>6.559406836243862E-4</c:v>
                </c:pt>
                <c:pt idx="268">
                  <c:v>6.1222722874516053E-4</c:v>
                </c:pt>
                <c:pt idx="269">
                  <c:v>5.7142595315552334E-4</c:v>
                </c:pt>
                <c:pt idx="270">
                  <c:v>5.3334297566468513E-4</c:v>
                </c:pt>
                <c:pt idx="271">
                  <c:v>4.9779730650427586E-4</c:v>
                </c:pt>
                <c:pt idx="272">
                  <c:v>4.6461999227211174E-4</c:v>
                </c:pt>
                <c:pt idx="273">
                  <c:v>4.3365331731784701E-4</c:v>
                </c:pt>
                <c:pt idx="274">
                  <c:v>4.0475005787992172E-4</c:v>
                </c:pt>
                <c:pt idx="275">
                  <c:v>3.7777278551985718E-4</c:v>
                </c:pt>
                <c:pt idx="276">
                  <c:v>3.5259321662225724E-4</c:v>
                </c:pt>
                <c:pt idx="277">
                  <c:v>3.2909160493715896E-4</c:v>
                </c:pt>
                <c:pt idx="278">
                  <c:v>3.0715617433705938E-4</c:v>
                </c:pt>
                <c:pt idx="279">
                  <c:v>2.8668258914372579E-4</c:v>
                </c:pt>
                <c:pt idx="280">
                  <c:v>2.6757345955205186E-4</c:v>
                </c:pt>
                <c:pt idx="281">
                  <c:v>2.4973787983851214E-4</c:v>
                </c:pt>
                <c:pt idx="282">
                  <c:v>2.3309099719276004E-4</c:v>
                </c:pt>
                <c:pt idx="283">
                  <c:v>2.1755360915173404E-4</c:v>
                </c:pt>
                <c:pt idx="284">
                  <c:v>2.0305178774772978E-4</c:v>
                </c:pt>
                <c:pt idx="285">
                  <c:v>1.8951652860540557E-4</c:v>
                </c:pt>
                <c:pt idx="286">
                  <c:v>1.7688342333836395E-4</c:v>
                </c:pt>
                <c:pt idx="287">
                  <c:v>1.6509235370401956E-4</c:v>
                </c:pt>
                <c:pt idx="288">
                  <c:v>1.5408720607686151E-4</c:v>
                </c:pt>
                <c:pt idx="289">
                  <c:v>1.4381560489464221E-4</c:v>
                </c:pt>
                <c:pt idx="290">
                  <c:v>1.3422866382061546E-4</c:v>
                </c:pt>
                <c:pt idx="291">
                  <c:v>1.2528075344779734E-4</c:v>
                </c:pt>
                <c:pt idx="292">
                  <c:v>1.1692928444850229E-4</c:v>
                </c:pt>
                <c:pt idx="293">
                  <c:v>1.0913450514473522E-4</c:v>
                </c:pt>
                <c:pt idx="294">
                  <c:v>1.0185931254265337E-4</c:v>
                </c:pt>
                <c:pt idx="295">
                  <c:v>9.5069075937575761E-5</c:v>
                </c:pt>
                <c:pt idx="296">
                  <c:v>8.8731472254941629E-5</c:v>
                </c:pt>
                <c:pt idx="297">
                  <c:v>8.2816332347929763E-5</c:v>
                </c:pt>
                <c:pt idx="298">
                  <c:v>7.7295497523847151E-5</c:v>
                </c:pt>
                <c:pt idx="299">
                  <c:v>7.2142685619854091E-5</c:v>
                </c:pt>
                <c:pt idx="300">
                  <c:v>6.7333365993242617E-5</c:v>
                </c:pt>
                <c:pt idx="301">
                  <c:v>7.0067333365994855E-2</c:v>
                </c:pt>
                <c:pt idx="302">
                  <c:v>0.14006733336599336</c:v>
                </c:pt>
                <c:pt idx="303">
                  <c:v>0.21006733336599498</c:v>
                </c:pt>
                <c:pt idx="304">
                  <c:v>0.28006733336599349</c:v>
                </c:pt>
                <c:pt idx="305">
                  <c:v>0.3500673333659951</c:v>
                </c:pt>
                <c:pt idx="306">
                  <c:v>0.42006733336599367</c:v>
                </c:pt>
                <c:pt idx="307">
                  <c:v>0.49006733336599523</c:v>
                </c:pt>
                <c:pt idx="308">
                  <c:v>0.5600673333659596</c:v>
                </c:pt>
                <c:pt idx="309">
                  <c:v>0.63006733336596121</c:v>
                </c:pt>
                <c:pt idx="310">
                  <c:v>0.70006733336595972</c:v>
                </c:pt>
                <c:pt idx="311">
                  <c:v>0.77006733336596134</c:v>
                </c:pt>
                <c:pt idx="312">
                  <c:v>0.84006733336595985</c:v>
                </c:pt>
                <c:pt idx="313">
                  <c:v>0.91006733336595835</c:v>
                </c:pt>
                <c:pt idx="314">
                  <c:v>0.98006733336595997</c:v>
                </c:pt>
                <c:pt idx="315">
                  <c:v>1.0500673333659585</c:v>
                </c:pt>
                <c:pt idx="316">
                  <c:v>1.1200673333659601</c:v>
                </c:pt>
                <c:pt idx="317">
                  <c:v>1.1900673333659586</c:v>
                </c:pt>
                <c:pt idx="318">
                  <c:v>1.2600673333659604</c:v>
                </c:pt>
                <c:pt idx="319">
                  <c:v>1.3300673333659587</c:v>
                </c:pt>
                <c:pt idx="320">
                  <c:v>1.4000673333659606</c:v>
                </c:pt>
                <c:pt idx="321">
                  <c:v>1.4700673333659589</c:v>
                </c:pt>
                <c:pt idx="322">
                  <c:v>1.5400673333659607</c:v>
                </c:pt>
                <c:pt idx="323">
                  <c:v>1.610067333365959</c:v>
                </c:pt>
                <c:pt idx="324">
                  <c:v>1.6800673333659608</c:v>
                </c:pt>
                <c:pt idx="325">
                  <c:v>1.7500673333659591</c:v>
                </c:pt>
                <c:pt idx="326">
                  <c:v>1.8200673333659234</c:v>
                </c:pt>
                <c:pt idx="327">
                  <c:v>1.8900673333659253</c:v>
                </c:pt>
                <c:pt idx="328">
                  <c:v>1.9600673333659235</c:v>
                </c:pt>
                <c:pt idx="329">
                  <c:v>2.0300673333659254</c:v>
                </c:pt>
                <c:pt idx="330">
                  <c:v>2.1000673333659234</c:v>
                </c:pt>
                <c:pt idx="331">
                  <c:v>2.1700673333659255</c:v>
                </c:pt>
                <c:pt idx="332">
                  <c:v>2.240067333365924</c:v>
                </c:pt>
                <c:pt idx="333">
                  <c:v>2.3100673333659256</c:v>
                </c:pt>
                <c:pt idx="334">
                  <c:v>2.3800673333659237</c:v>
                </c:pt>
                <c:pt idx="335">
                  <c:v>2.4500673333659257</c:v>
                </c:pt>
                <c:pt idx="336">
                  <c:v>2.5200673333659243</c:v>
                </c:pt>
                <c:pt idx="337">
                  <c:v>2.5900673333659259</c:v>
                </c:pt>
                <c:pt idx="338">
                  <c:v>2.6600673333659239</c:v>
                </c:pt>
                <c:pt idx="339">
                  <c:v>2.730067333365926</c:v>
                </c:pt>
                <c:pt idx="340">
                  <c:v>2.8000673333659245</c:v>
                </c:pt>
                <c:pt idx="341">
                  <c:v>2.8700673333659261</c:v>
                </c:pt>
                <c:pt idx="342">
                  <c:v>2.9400673333659242</c:v>
                </c:pt>
                <c:pt idx="343">
                  <c:v>3.0100673333659262</c:v>
                </c:pt>
                <c:pt idx="344">
                  <c:v>3.0800673333659248</c:v>
                </c:pt>
                <c:pt idx="345">
                  <c:v>3.1500673333659264</c:v>
                </c:pt>
                <c:pt idx="346">
                  <c:v>3.2200673333659244</c:v>
                </c:pt>
                <c:pt idx="347">
                  <c:v>3.2900673333659265</c:v>
                </c:pt>
                <c:pt idx="348">
                  <c:v>3.360067333365925</c:v>
                </c:pt>
                <c:pt idx="349">
                  <c:v>3.4300673333659231</c:v>
                </c:pt>
                <c:pt idx="350">
                  <c:v>3.5000673333658905</c:v>
                </c:pt>
                <c:pt idx="351">
                  <c:v>3.5700673333658548</c:v>
                </c:pt>
                <c:pt idx="352">
                  <c:v>3.6400673333658196</c:v>
                </c:pt>
                <c:pt idx="353">
                  <c:v>3.7100673333657843</c:v>
                </c:pt>
                <c:pt idx="354">
                  <c:v>3.7800673333657513</c:v>
                </c:pt>
                <c:pt idx="355">
                  <c:v>3.850067333365716</c:v>
                </c:pt>
                <c:pt idx="356">
                  <c:v>3.9200673333656804</c:v>
                </c:pt>
                <c:pt idx="357">
                  <c:v>3.9900673333656824</c:v>
                </c:pt>
                <c:pt idx="358">
                  <c:v>4.0600673333656463</c:v>
                </c:pt>
                <c:pt idx="359">
                  <c:v>4.130067333365611</c:v>
                </c:pt>
                <c:pt idx="360">
                  <c:v>4.2000673333655758</c:v>
                </c:pt>
                <c:pt idx="361">
                  <c:v>4.2700673333655406</c:v>
                </c:pt>
                <c:pt idx="362">
                  <c:v>4.340067333365508</c:v>
                </c:pt>
                <c:pt idx="363">
                  <c:v>4.4100673333654719</c:v>
                </c:pt>
                <c:pt idx="364">
                  <c:v>4.4800673333654366</c:v>
                </c:pt>
                <c:pt idx="365">
                  <c:v>4.5500673333654014</c:v>
                </c:pt>
                <c:pt idx="366">
                  <c:v>4.6200673333653661</c:v>
                </c:pt>
                <c:pt idx="367">
                  <c:v>4.6900673333653327</c:v>
                </c:pt>
                <c:pt idx="368">
                  <c:v>4.7600673333652974</c:v>
                </c:pt>
                <c:pt idx="369">
                  <c:v>4.8300673333652622</c:v>
                </c:pt>
                <c:pt idx="370">
                  <c:v>4.9000673333652269</c:v>
                </c:pt>
                <c:pt idx="371">
                  <c:v>4.9700673333651944</c:v>
                </c:pt>
                <c:pt idx="372">
                  <c:v>5.040067333365192</c:v>
                </c:pt>
                <c:pt idx="373">
                  <c:v>5.1100673333651567</c:v>
                </c:pt>
                <c:pt idx="374">
                  <c:v>5.180067333365125</c:v>
                </c:pt>
                <c:pt idx="375">
                  <c:v>5.2500673333650898</c:v>
                </c:pt>
                <c:pt idx="376">
                  <c:v>5.3200673333650537</c:v>
                </c:pt>
                <c:pt idx="377">
                  <c:v>5.3900673333650184</c:v>
                </c:pt>
                <c:pt idx="378">
                  <c:v>5.4600673333649832</c:v>
                </c:pt>
                <c:pt idx="379">
                  <c:v>5.5300673333649506</c:v>
                </c:pt>
                <c:pt idx="380">
                  <c:v>5.6000673333649154</c:v>
                </c:pt>
                <c:pt idx="381">
                  <c:v>5.6700673333648801</c:v>
                </c:pt>
                <c:pt idx="382">
                  <c:v>5.7400673333648449</c:v>
                </c:pt>
                <c:pt idx="383">
                  <c:v>5.8100673333648123</c:v>
                </c:pt>
                <c:pt idx="384">
                  <c:v>5.880067333364777</c:v>
                </c:pt>
                <c:pt idx="385">
                  <c:v>5.9500673333647409</c:v>
                </c:pt>
                <c:pt idx="386">
                  <c:v>6.0200673333647403</c:v>
                </c:pt>
                <c:pt idx="387">
                  <c:v>6.0900673333647077</c:v>
                </c:pt>
                <c:pt idx="388">
                  <c:v>6.1600673333646725</c:v>
                </c:pt>
                <c:pt idx="389">
                  <c:v>6.2300673333646372</c:v>
                </c:pt>
                <c:pt idx="390">
                  <c:v>6.300067333364602</c:v>
                </c:pt>
                <c:pt idx="391">
                  <c:v>6.3700673333645694</c:v>
                </c:pt>
                <c:pt idx="392">
                  <c:v>6.4400673333645342</c:v>
                </c:pt>
                <c:pt idx="393">
                  <c:v>6.5100673333644989</c:v>
                </c:pt>
                <c:pt idx="394">
                  <c:v>6.5800673333644628</c:v>
                </c:pt>
                <c:pt idx="395">
                  <c:v>6.6500673333644276</c:v>
                </c:pt>
                <c:pt idx="396">
                  <c:v>6.7200673333643959</c:v>
                </c:pt>
                <c:pt idx="397">
                  <c:v>6.7900673333643606</c:v>
                </c:pt>
                <c:pt idx="398">
                  <c:v>6.8600673333643245</c:v>
                </c:pt>
                <c:pt idx="399">
                  <c:v>6.9300673333642893</c:v>
                </c:pt>
                <c:pt idx="400">
                  <c:v>7.0000673333642904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DA6-4848-BE96-345AE9D53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534671"/>
        <c:axId val="408530511"/>
      </c:scatterChart>
      <c:valAx>
        <c:axId val="408534671"/>
        <c:scaling>
          <c:orientation val="minMax"/>
          <c:max val="8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 sz="1200" b="1" i="0">
                    <a:latin typeface="Arial" panose="020B0604020202020204" pitchFamily="34" charset="0"/>
                    <a:cs typeface="Arial" panose="020B0604020202020204" pitchFamily="34" charset="0"/>
                  </a:rPr>
                  <a:t>Time</a:t>
                </a:r>
                <a:r>
                  <a:rPr lang="es-ES" sz="1200" b="1">
                    <a:latin typeface="Arial" panose="020B0604020202020204" pitchFamily="34" charset="0"/>
                    <a:cs typeface="Arial" panose="020B0604020202020204" pitchFamily="34" charset="0"/>
                  </a:rPr>
                  <a:t>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08530511"/>
        <c:crosses val="autoZero"/>
        <c:crossBetween val="midCat"/>
        <c:majorUnit val="1"/>
      </c:valAx>
      <c:valAx>
        <c:axId val="40853051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200" b="1" i="0">
                    <a:latin typeface="Arial" panose="020B0604020202020204" pitchFamily="34" charset="0"/>
                    <a:cs typeface="Arial" panose="020B0604020202020204" pitchFamily="34" charset="0"/>
                  </a:rPr>
                  <a:t>Pressure</a:t>
                </a:r>
                <a:r>
                  <a:rPr lang="es-ES" sz="1200" b="1">
                    <a:latin typeface="Arial" panose="020B0604020202020204" pitchFamily="34" charset="0"/>
                    <a:cs typeface="Arial" panose="020B0604020202020204" pitchFamily="34" charset="0"/>
                  </a:rPr>
                  <a:t> (cmH</a:t>
                </a:r>
                <a:r>
                  <a:rPr lang="es-ES" sz="1200" b="1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es-ES" sz="1200" b="1">
                    <a:latin typeface="Arial" panose="020B0604020202020204" pitchFamily="34" charset="0"/>
                    <a:cs typeface="Arial" panose="020B0604020202020204" pitchFamily="34" charset="0"/>
                  </a:rPr>
                  <a:t>O)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" sourceLinked="0"/>
        <c:majorTickMark val="in"/>
        <c:minorTickMark val="none"/>
        <c:tickLblPos val="nextTo"/>
        <c:spPr>
          <a:noFill/>
          <a:ln w="1270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08534671"/>
        <c:crosses val="autoZero"/>
        <c:crossBetween val="midCat"/>
        <c:majorUnit val="5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V'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'DATA 6'!$A$17:$A$467</c:f>
              <c:numCache>
                <c:formatCode>General</c:formatCode>
                <c:ptCount val="45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7.1600000000000099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7.24000000000001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7.3200000000000101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7.4000000000000101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7.4800000000000102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7.5600000000000103</c:v>
                </c:pt>
                <c:pt idx="379">
                  <c:v>7.58</c:v>
                </c:pt>
                <c:pt idx="380">
                  <c:v>7.6</c:v>
                </c:pt>
                <c:pt idx="381">
                  <c:v>7.6200000000000099</c:v>
                </c:pt>
                <c:pt idx="382">
                  <c:v>7.6400000000000103</c:v>
                </c:pt>
                <c:pt idx="383">
                  <c:v>7.6600000000000099</c:v>
                </c:pt>
                <c:pt idx="384">
                  <c:v>7.68</c:v>
                </c:pt>
                <c:pt idx="385">
                  <c:v>7.7000000000000099</c:v>
                </c:pt>
                <c:pt idx="386">
                  <c:v>7.7200000000000104</c:v>
                </c:pt>
                <c:pt idx="387">
                  <c:v>7.74000000000001</c:v>
                </c:pt>
                <c:pt idx="388">
                  <c:v>7.76</c:v>
                </c:pt>
                <c:pt idx="389">
                  <c:v>7.78000000000001</c:v>
                </c:pt>
                <c:pt idx="390">
                  <c:v>7.8000000000000096</c:v>
                </c:pt>
                <c:pt idx="391">
                  <c:v>7.8200000000000101</c:v>
                </c:pt>
                <c:pt idx="392">
                  <c:v>7.84</c:v>
                </c:pt>
                <c:pt idx="393">
                  <c:v>7.8600000000000101</c:v>
                </c:pt>
                <c:pt idx="394">
                  <c:v>7.8800000000000097</c:v>
                </c:pt>
                <c:pt idx="395">
                  <c:v>7.9000000000000101</c:v>
                </c:pt>
                <c:pt idx="396">
                  <c:v>7.92</c:v>
                </c:pt>
                <c:pt idx="397">
                  <c:v>7.9400000000000102</c:v>
                </c:pt>
                <c:pt idx="398">
                  <c:v>7.9600000000000097</c:v>
                </c:pt>
                <c:pt idx="399">
                  <c:v>7.9800000000000102</c:v>
                </c:pt>
                <c:pt idx="400">
                  <c:v>8</c:v>
                </c:pt>
                <c:pt idx="401">
                  <c:v>8.0200000000000102</c:v>
                </c:pt>
                <c:pt idx="402">
                  <c:v>8.0400000000000098</c:v>
                </c:pt>
                <c:pt idx="403">
                  <c:v>8.0600000000000094</c:v>
                </c:pt>
                <c:pt idx="404">
                  <c:v>8.08</c:v>
                </c:pt>
                <c:pt idx="405">
                  <c:v>8.1000000000000103</c:v>
                </c:pt>
                <c:pt idx="406">
                  <c:v>8.1200000000000099</c:v>
                </c:pt>
                <c:pt idx="407">
                  <c:v>8.1400000000000095</c:v>
                </c:pt>
                <c:pt idx="408">
                  <c:v>8.1600000000000108</c:v>
                </c:pt>
                <c:pt idx="409">
                  <c:v>8.1800000000000104</c:v>
                </c:pt>
                <c:pt idx="410">
                  <c:v>8.2000000000000099</c:v>
                </c:pt>
                <c:pt idx="411">
                  <c:v>8.2200000000000095</c:v>
                </c:pt>
                <c:pt idx="412">
                  <c:v>8.2400000000000109</c:v>
                </c:pt>
                <c:pt idx="413">
                  <c:v>8.2600000000000104</c:v>
                </c:pt>
                <c:pt idx="414">
                  <c:v>8.28000000000001</c:v>
                </c:pt>
                <c:pt idx="415">
                  <c:v>8.3000000000000096</c:v>
                </c:pt>
                <c:pt idx="416">
                  <c:v>8.3200000000000092</c:v>
                </c:pt>
                <c:pt idx="417">
                  <c:v>8.3400000000000105</c:v>
                </c:pt>
                <c:pt idx="418">
                  <c:v>8.3600000000000101</c:v>
                </c:pt>
                <c:pt idx="419">
                  <c:v>8.3800000000000097</c:v>
                </c:pt>
                <c:pt idx="420">
                  <c:v>8.4000000000000092</c:v>
                </c:pt>
                <c:pt idx="421">
                  <c:v>8.4200000000000106</c:v>
                </c:pt>
                <c:pt idx="422">
                  <c:v>8.4400000000000102</c:v>
                </c:pt>
                <c:pt idx="423">
                  <c:v>8.4600000000000097</c:v>
                </c:pt>
                <c:pt idx="424">
                  <c:v>8.4800000000000093</c:v>
                </c:pt>
                <c:pt idx="425">
                  <c:v>8.5000000000000107</c:v>
                </c:pt>
                <c:pt idx="426">
                  <c:v>8.5200000000000102</c:v>
                </c:pt>
                <c:pt idx="427">
                  <c:v>8.5400000000000098</c:v>
                </c:pt>
                <c:pt idx="428">
                  <c:v>8.5600000000000094</c:v>
                </c:pt>
                <c:pt idx="429">
                  <c:v>8.5800000000000107</c:v>
                </c:pt>
                <c:pt idx="430">
                  <c:v>8.6000000000000103</c:v>
                </c:pt>
                <c:pt idx="431">
                  <c:v>8.6200000000000099</c:v>
                </c:pt>
                <c:pt idx="432">
                  <c:v>8.6400000000000095</c:v>
                </c:pt>
                <c:pt idx="433">
                  <c:v>8.6600000000000108</c:v>
                </c:pt>
                <c:pt idx="434">
                  <c:v>8.6800000000000104</c:v>
                </c:pt>
                <c:pt idx="435">
                  <c:v>8.7000000000000099</c:v>
                </c:pt>
                <c:pt idx="436">
                  <c:v>8.7200000000000095</c:v>
                </c:pt>
                <c:pt idx="437">
                  <c:v>8.7400000000000109</c:v>
                </c:pt>
                <c:pt idx="438">
                  <c:v>8.7600000000000104</c:v>
                </c:pt>
                <c:pt idx="439">
                  <c:v>8.78000000000001</c:v>
                </c:pt>
                <c:pt idx="440">
                  <c:v>8.8000000000000096</c:v>
                </c:pt>
                <c:pt idx="441">
                  <c:v>8.8200000000000092</c:v>
                </c:pt>
                <c:pt idx="442">
                  <c:v>8.8400000000000105</c:v>
                </c:pt>
                <c:pt idx="443">
                  <c:v>8.8600000000000101</c:v>
                </c:pt>
                <c:pt idx="444">
                  <c:v>8.8800000000000097</c:v>
                </c:pt>
                <c:pt idx="445">
                  <c:v>8.9000000000000092</c:v>
                </c:pt>
                <c:pt idx="446">
                  <c:v>8.9200000000000106</c:v>
                </c:pt>
                <c:pt idx="447">
                  <c:v>8.9400000000000102</c:v>
                </c:pt>
                <c:pt idx="448">
                  <c:v>8.9600000000000097</c:v>
                </c:pt>
                <c:pt idx="449">
                  <c:v>8.9800000000000093</c:v>
                </c:pt>
                <c:pt idx="450">
                  <c:v>9.0000000000000107</c:v>
                </c:pt>
              </c:numCache>
            </c:numRef>
          </c:xVal>
          <c:yVal>
            <c:numRef>
              <c:f>'DATA 6'!$B$17:$B$467</c:f>
              <c:numCache>
                <c:formatCode>0.00</c:formatCode>
                <c:ptCount val="451"/>
                <c:pt idx="0">
                  <c:v>0.35</c:v>
                </c:pt>
                <c:pt idx="1">
                  <c:v>0.35</c:v>
                </c:pt>
                <c:pt idx="2">
                  <c:v>0.35</c:v>
                </c:pt>
                <c:pt idx="3">
                  <c:v>0.35</c:v>
                </c:pt>
                <c:pt idx="4">
                  <c:v>0.35</c:v>
                </c:pt>
                <c:pt idx="5">
                  <c:v>0.35</c:v>
                </c:pt>
                <c:pt idx="6">
                  <c:v>0.35</c:v>
                </c:pt>
                <c:pt idx="7">
                  <c:v>0.35</c:v>
                </c:pt>
                <c:pt idx="8">
                  <c:v>0.35</c:v>
                </c:pt>
                <c:pt idx="9">
                  <c:v>0.35</c:v>
                </c:pt>
                <c:pt idx="10">
                  <c:v>0.35</c:v>
                </c:pt>
                <c:pt idx="11">
                  <c:v>0.35</c:v>
                </c:pt>
                <c:pt idx="12">
                  <c:v>0.35</c:v>
                </c:pt>
                <c:pt idx="13">
                  <c:v>0.35</c:v>
                </c:pt>
                <c:pt idx="14">
                  <c:v>0.35</c:v>
                </c:pt>
                <c:pt idx="15">
                  <c:v>0.35</c:v>
                </c:pt>
                <c:pt idx="16">
                  <c:v>0.35</c:v>
                </c:pt>
                <c:pt idx="17">
                  <c:v>0.35</c:v>
                </c:pt>
                <c:pt idx="18">
                  <c:v>0.35</c:v>
                </c:pt>
                <c:pt idx="19">
                  <c:v>0.35</c:v>
                </c:pt>
                <c:pt idx="20">
                  <c:v>0.35</c:v>
                </c:pt>
                <c:pt idx="21">
                  <c:v>0.35</c:v>
                </c:pt>
                <c:pt idx="22">
                  <c:v>0.35</c:v>
                </c:pt>
                <c:pt idx="23">
                  <c:v>0.35</c:v>
                </c:pt>
                <c:pt idx="24">
                  <c:v>0.35</c:v>
                </c:pt>
                <c:pt idx="25">
                  <c:v>0.35</c:v>
                </c:pt>
                <c:pt idx="26">
                  <c:v>0.35</c:v>
                </c:pt>
                <c:pt idx="27">
                  <c:v>0.35</c:v>
                </c:pt>
                <c:pt idx="28">
                  <c:v>0.35</c:v>
                </c:pt>
                <c:pt idx="29">
                  <c:v>0.35</c:v>
                </c:pt>
                <c:pt idx="30">
                  <c:v>0.35</c:v>
                </c:pt>
                <c:pt idx="31">
                  <c:v>0.35</c:v>
                </c:pt>
                <c:pt idx="32">
                  <c:v>0.35</c:v>
                </c:pt>
                <c:pt idx="33">
                  <c:v>0.35</c:v>
                </c:pt>
                <c:pt idx="34">
                  <c:v>0.35</c:v>
                </c:pt>
                <c:pt idx="35">
                  <c:v>0.35</c:v>
                </c:pt>
                <c:pt idx="36">
                  <c:v>0.35</c:v>
                </c:pt>
                <c:pt idx="37">
                  <c:v>0.35</c:v>
                </c:pt>
                <c:pt idx="38">
                  <c:v>0.35</c:v>
                </c:pt>
                <c:pt idx="39">
                  <c:v>0.35</c:v>
                </c:pt>
                <c:pt idx="40">
                  <c:v>0.35</c:v>
                </c:pt>
                <c:pt idx="41">
                  <c:v>0.35</c:v>
                </c:pt>
                <c:pt idx="42">
                  <c:v>0.35</c:v>
                </c:pt>
                <c:pt idx="43">
                  <c:v>0.35</c:v>
                </c:pt>
                <c:pt idx="44">
                  <c:v>0.35</c:v>
                </c:pt>
                <c:pt idx="45">
                  <c:v>0.35</c:v>
                </c:pt>
                <c:pt idx="46">
                  <c:v>0.35</c:v>
                </c:pt>
                <c:pt idx="47">
                  <c:v>0.35</c:v>
                </c:pt>
                <c:pt idx="48">
                  <c:v>0.35</c:v>
                </c:pt>
                <c:pt idx="49">
                  <c:v>0.35</c:v>
                </c:pt>
                <c:pt idx="50">
                  <c:v>0.35</c:v>
                </c:pt>
                <c:pt idx="51">
                  <c:v>0.35</c:v>
                </c:pt>
                <c:pt idx="52">
                  <c:v>0.35</c:v>
                </c:pt>
                <c:pt idx="53">
                  <c:v>0.35</c:v>
                </c:pt>
                <c:pt idx="54">
                  <c:v>0.35</c:v>
                </c:pt>
                <c:pt idx="55">
                  <c:v>0.35</c:v>
                </c:pt>
                <c:pt idx="56">
                  <c:v>0.35</c:v>
                </c:pt>
                <c:pt idx="57">
                  <c:v>0.35</c:v>
                </c:pt>
                <c:pt idx="58">
                  <c:v>0.35</c:v>
                </c:pt>
                <c:pt idx="59">
                  <c:v>0.35</c:v>
                </c:pt>
                <c:pt idx="60">
                  <c:v>0.35</c:v>
                </c:pt>
                <c:pt idx="61">
                  <c:v>0.35</c:v>
                </c:pt>
                <c:pt idx="62">
                  <c:v>0.35</c:v>
                </c:pt>
                <c:pt idx="63">
                  <c:v>0.35</c:v>
                </c:pt>
                <c:pt idx="64">
                  <c:v>0.35</c:v>
                </c:pt>
                <c:pt idx="65">
                  <c:v>0.35</c:v>
                </c:pt>
                <c:pt idx="66">
                  <c:v>0.35</c:v>
                </c:pt>
                <c:pt idx="67">
                  <c:v>0.35</c:v>
                </c:pt>
                <c:pt idx="68">
                  <c:v>0.35</c:v>
                </c:pt>
                <c:pt idx="69">
                  <c:v>0.35</c:v>
                </c:pt>
                <c:pt idx="70">
                  <c:v>0.35</c:v>
                </c:pt>
                <c:pt idx="71">
                  <c:v>0.35</c:v>
                </c:pt>
                <c:pt idx="72">
                  <c:v>0.35</c:v>
                </c:pt>
                <c:pt idx="73">
                  <c:v>0.35</c:v>
                </c:pt>
                <c:pt idx="74">
                  <c:v>0.35</c:v>
                </c:pt>
                <c:pt idx="75">
                  <c:v>0.35</c:v>
                </c:pt>
                <c:pt idx="76">
                  <c:v>0.35</c:v>
                </c:pt>
                <c:pt idx="77">
                  <c:v>0.35</c:v>
                </c:pt>
                <c:pt idx="78">
                  <c:v>0.35</c:v>
                </c:pt>
                <c:pt idx="79">
                  <c:v>0.35</c:v>
                </c:pt>
                <c:pt idx="80">
                  <c:v>0.35</c:v>
                </c:pt>
                <c:pt idx="81">
                  <c:v>0.35</c:v>
                </c:pt>
                <c:pt idx="82">
                  <c:v>0.35</c:v>
                </c:pt>
                <c:pt idx="83">
                  <c:v>0.35</c:v>
                </c:pt>
                <c:pt idx="84">
                  <c:v>0.35</c:v>
                </c:pt>
                <c:pt idx="85">
                  <c:v>0.35</c:v>
                </c:pt>
                <c:pt idx="86">
                  <c:v>0.35</c:v>
                </c:pt>
                <c:pt idx="87">
                  <c:v>0.35</c:v>
                </c:pt>
                <c:pt idx="88">
                  <c:v>0.35</c:v>
                </c:pt>
                <c:pt idx="89">
                  <c:v>0.35</c:v>
                </c:pt>
                <c:pt idx="90">
                  <c:v>0.35</c:v>
                </c:pt>
                <c:pt idx="91">
                  <c:v>0.35</c:v>
                </c:pt>
                <c:pt idx="92">
                  <c:v>0.35</c:v>
                </c:pt>
                <c:pt idx="93">
                  <c:v>0.35</c:v>
                </c:pt>
                <c:pt idx="94">
                  <c:v>0.35</c:v>
                </c:pt>
                <c:pt idx="95">
                  <c:v>0.35</c:v>
                </c:pt>
                <c:pt idx="96">
                  <c:v>0.35</c:v>
                </c:pt>
                <c:pt idx="97">
                  <c:v>0.35</c:v>
                </c:pt>
                <c:pt idx="98">
                  <c:v>0.35</c:v>
                </c:pt>
                <c:pt idx="99">
                  <c:v>0.35</c:v>
                </c:pt>
                <c:pt idx="100">
                  <c:v>0.35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-0.96843599938574076</c:v>
                </c:pt>
                <c:pt idx="152">
                  <c:v>-0.94980180951254334</c:v>
                </c:pt>
                <c:pt idx="153">
                  <c:v>-0.93130593158753994</c:v>
                </c:pt>
                <c:pt idx="154">
                  <c:v>-0.91295069569153031</c:v>
                </c:pt>
                <c:pt idx="155">
                  <c:v>-0.89473846032803994</c:v>
                </c:pt>
                <c:pt idx="156">
                  <c:v>-0.87667161134701688</c:v>
                </c:pt>
                <c:pt idx="157">
                  <c:v>-0.85875256073094586</c:v>
                </c:pt>
                <c:pt idx="158">
                  <c:v>-0.84098374523507458</c:v>
                </c:pt>
                <c:pt idx="159">
                  <c:v>-0.82336762487330217</c:v>
                </c:pt>
                <c:pt idx="160">
                  <c:v>-0.80590668124117071</c:v>
                </c:pt>
                <c:pt idx="161">
                  <c:v>-0.78860341566734171</c:v>
                </c:pt>
                <c:pt idx="162">
                  <c:v>-0.77146034718494627</c:v>
                </c:pt>
                <c:pt idx="163">
                  <c:v>-0.75448001031425471</c:v>
                </c:pt>
                <c:pt idx="164">
                  <c:v>-0.73766495264825915</c:v>
                </c:pt>
                <c:pt idx="165">
                  <c:v>-0.72101773223298671</c:v>
                </c:pt>
                <c:pt idx="166">
                  <c:v>-0.70454091473467961</c:v>
                </c:pt>
                <c:pt idx="167">
                  <c:v>-0.68823707038639637</c:v>
                </c:pt>
                <c:pt idx="168">
                  <c:v>-0.67210877070713815</c:v>
                </c:pt>
                <c:pt idx="169">
                  <c:v>-0.65615858498725721</c:v>
                </c:pt>
                <c:pt idx="170">
                  <c:v>-0.64038907653470289</c:v>
                </c:pt>
                <c:pt idx="171">
                  <c:v>-0.62480279867761301</c:v>
                </c:pt>
                <c:pt idx="172">
                  <c:v>-0.60940229051984618</c:v>
                </c:pt>
                <c:pt idx="173">
                  <c:v>-0.59419007244731881</c:v>
                </c:pt>
                <c:pt idx="174">
                  <c:v>-0.57916864138444224</c:v>
                </c:pt>
                <c:pt idx="175">
                  <c:v>-0.56434046580156427</c:v>
                </c:pt>
                <c:pt idx="176">
                  <c:v>-0.54970798047611291</c:v>
                </c:pt>
                <c:pt idx="177">
                  <c:v>-0.53527358101211675</c:v>
                </c:pt>
                <c:pt idx="178">
                  <c:v>-0.52103961812492816</c:v>
                </c:pt>
                <c:pt idx="179">
                  <c:v>-0.50700839170032397</c:v>
                </c:pt>
                <c:pt idx="180">
                  <c:v>-0.49318214463966065</c:v>
                </c:pt>
                <c:pt idx="181">
                  <c:v>-0.4795630565054354</c:v>
                </c:pt>
                <c:pt idx="182">
                  <c:v>-0.46615323698442507</c:v>
                </c:pt>
                <c:pt idx="183">
                  <c:v>-0.45295471918851543</c:v>
                </c:pt>
                <c:pt idx="184">
                  <c:v>-0.43996945281638161</c:v>
                </c:pt>
                <c:pt idx="185">
                  <c:v>-0.42719929720229805</c:v>
                </c:pt>
                <c:pt idx="186">
                  <c:v>-0.41464601428150488</c:v>
                </c:pt>
                <c:pt idx="187">
                  <c:v>-0.40231126150471025</c:v>
                </c:pt>
                <c:pt idx="188">
                  <c:v>-0.39019658473740015</c:v>
                </c:pt>
                <c:pt idx="189">
                  <c:v>-0.37830341118262822</c:v>
                </c:pt>
                <c:pt idx="190">
                  <c:v>-0.36663304236878302</c:v>
                </c:pt>
                <c:pt idx="191">
                  <c:v>-0.35518664724647703</c:v>
                </c:pt>
                <c:pt idx="192">
                  <c:v>-0.34396525544101481</c:v>
                </c:pt>
                <c:pt idx="193">
                  <c:v>-0.3329697507089352</c:v>
                </c:pt>
                <c:pt idx="194">
                  <c:v>-0.32220086464870196</c:v>
                </c:pt>
                <c:pt idx="195">
                  <c:v>-0.31165917071676541</c:v>
                </c:pt>
                <c:pt idx="196">
                  <c:v>-0.30134507860082804</c:v>
                </c:pt>
                <c:pt idx="197">
                  <c:v>-0.29125882900217587</c:v>
                </c:pt>
                <c:pt idx="198">
                  <c:v>-0.28140048887834779</c:v>
                </c:pt>
                <c:pt idx="199">
                  <c:v>-0.27176994719615077</c:v>
                </c:pt>
                <c:pt idx="200">
                  <c:v>-0.26236691124307027</c:v>
                </c:pt>
                <c:pt idx="201">
                  <c:v>-0.25319090354245216</c:v>
                </c:pt>
                <c:pt idx="202">
                  <c:v>-0.24424125941444683</c:v>
                </c:pt>
                <c:pt idx="203">
                  <c:v>-0.23551712522059801</c:v>
                </c:pt>
                <c:pt idx="204">
                  <c:v>-0.22701745732519207</c:v>
                </c:pt>
                <c:pt idx="205">
                  <c:v>-0.21874102180104996</c:v>
                </c:pt>
                <c:pt idx="206">
                  <c:v>-0.2106863949014593</c:v>
                </c:pt>
                <c:pt idx="207">
                  <c:v>-0.20285196431341976</c:v>
                </c:pt>
                <c:pt idx="208">
                  <c:v>-0.19523593120046606</c:v>
                </c:pt>
                <c:pt idx="209">
                  <c:v>-0.18783631303606871</c:v>
                </c:pt>
                <c:pt idx="210">
                  <c:v>-0.18065094722117933</c:v>
                </c:pt>
                <c:pt idx="211">
                  <c:v>-0.17367749547193173</c:v>
                </c:pt>
                <c:pt idx="212">
                  <c:v>-0.16691344895602891</c:v>
                </c:pt>
                <c:pt idx="213">
                  <c:v>-0.16035613414899696</c:v>
                </c:pt>
                <c:pt idx="214">
                  <c:v>-0.15400271937446594</c:v>
                </c:pt>
                <c:pt idx="215">
                  <c:v>-0.14785022198600178</c:v>
                </c:pt>
                <c:pt idx="216">
                  <c:v>-0.14189551614193752</c:v>
                </c:pt>
                <c:pt idx="217">
                  <c:v>-0.13613534111917969</c:v>
                </c:pt>
                <c:pt idx="218">
                  <c:v>-0.13056631010725439</c:v>
                </c:pt>
                <c:pt idx="219">
                  <c:v>-0.1251849194199047</c:v>
                </c:pt>
                <c:pt idx="220">
                  <c:v>-0.11998755805849258</c:v>
                </c:pt>
                <c:pt idx="221">
                  <c:v>-0.11497051755925999</c:v>
                </c:pt>
                <c:pt idx="222">
                  <c:v>-0.11013000205524098</c:v>
                </c:pt>
                <c:pt idx="223">
                  <c:v>-0.10546213848324167</c:v>
                </c:pt>
                <c:pt idx="224">
                  <c:v>-0.10096298686683987</c:v>
                </c:pt>
                <c:pt idx="225">
                  <c:v>-9.6628550607715219E-2</c:v>
                </c:pt>
                <c:pt idx="226">
                  <c:v>-9.2454786719804741E-2</c:v>
                </c:pt>
                <c:pt idx="227">
                  <c:v>-8.8437615943657635E-2</c:v>
                </c:pt>
                <c:pt idx="228">
                  <c:v>-8.4572932681921925E-2</c:v>
                </c:pt>
                <c:pt idx="229">
                  <c:v>-8.0856614700985138E-2</c:v>
                </c:pt>
                <c:pt idx="230">
                  <c:v>-7.7284532548358556E-2</c:v>
                </c:pt>
                <c:pt idx="231">
                  <c:v>-7.3852558640332439E-2</c:v>
                </c:pt>
                <c:pt idx="232">
                  <c:v>-7.0556575979613748E-2</c:v>
                </c:pt>
                <c:pt idx="233">
                  <c:v>-6.7392486468036264E-2</c:v>
                </c:pt>
                <c:pt idx="234">
                  <c:v>-6.4356218784863195E-2</c:v>
                </c:pt>
                <c:pt idx="235">
                  <c:v>-6.1443735806642509E-2</c:v>
                </c:pt>
                <c:pt idx="236">
                  <c:v>-5.8651041549899308E-2</c:v>
                </c:pt>
                <c:pt idx="237">
                  <c:v>-5.5974187623134074E-2</c:v>
                </c:pt>
                <c:pt idx="238">
                  <c:v>-5.3409279179528077E-2</c:v>
                </c:pt>
                <c:pt idx="239">
                  <c:v>-5.0952480366431678E-2</c:v>
                </c:pt>
                <c:pt idx="240">
                  <c:v>-4.860001927204434E-2</c:v>
                </c:pt>
                <c:pt idx="241">
                  <c:v>-4.6348192373690839E-2</c:v>
                </c:pt>
                <c:pt idx="242">
                  <c:v>-4.4193368495695981E-2</c:v>
                </c:pt>
                <c:pt idx="243">
                  <c:v>-4.2131992288084542E-2</c:v>
                </c:pt>
                <c:pt idx="244">
                  <c:v>-4.0160587240142293E-2</c:v>
                </c:pt>
                <c:pt idx="245">
                  <c:v>-3.8275758245299746E-2</c:v>
                </c:pt>
                <c:pt idx="246">
                  <c:v>-3.6474193735824223E-2</c:v>
                </c:pt>
                <c:pt idx="247">
                  <c:v>-3.4752667407468324E-2</c:v>
                </c:pt>
                <c:pt idx="248">
                  <c:v>-3.3108039555513259E-2</c:v>
                </c:pt>
                <c:pt idx="249">
                  <c:v>-3.1537258044613978E-2</c:v>
                </c:pt>
                <c:pt idx="250">
                  <c:v>-3.0037358935500753E-2</c:v>
                </c:pt>
                <c:pt idx="251">
                  <c:v>-2.8605466791961093E-2</c:v>
                </c:pt>
                <c:pt idx="252">
                  <c:v>-2.7238794691633702E-2</c:v>
                </c:pt>
                <c:pt idx="253">
                  <c:v>-2.5934643964030554E-2</c:v>
                </c:pt>
                <c:pt idx="254">
                  <c:v>-2.4690403678879699E-2</c:v>
                </c:pt>
                <c:pt idx="255">
                  <c:v>-2.3503549907389499E-2</c:v>
                </c:pt>
                <c:pt idx="256">
                  <c:v>-2.2371644778394428E-2</c:v>
                </c:pt>
                <c:pt idx="257">
                  <c:v>-2.129233535057571E-2</c:v>
                </c:pt>
                <c:pt idx="258">
                  <c:v>-2.0263352321091735E-2</c:v>
                </c:pt>
                <c:pt idx="259">
                  <c:v>-1.9282508590005756E-2</c:v>
                </c:pt>
                <c:pt idx="260">
                  <c:v>-1.8347697698906387E-2</c:v>
                </c:pt>
                <c:pt idx="261">
                  <c:v>-1.7456892161071574E-2</c:v>
                </c:pt>
                <c:pt idx="262">
                  <c:v>-1.6608141699468542E-2</c:v>
                </c:pt>
                <c:pt idx="263">
                  <c:v>-1.5799571407803924E-2</c:v>
                </c:pt>
                <c:pt idx="264">
                  <c:v>-1.5029379848770905E-2</c:v>
                </c:pt>
                <c:pt idx="265">
                  <c:v>-1.4295837102580146E-2</c:v>
                </c:pt>
                <c:pt idx="266">
                  <c:v>-1.3597282777822605E-2</c:v>
                </c:pt>
                <c:pt idx="267">
                  <c:v>-1.2932123995704573E-2</c:v>
                </c:pt>
                <c:pt idx="268">
                  <c:v>-1.2298833357722668E-2</c:v>
                </c:pt>
                <c:pt idx="269">
                  <c:v>-1.1695946905909388E-2</c:v>
                </c:pt>
                <c:pt idx="270">
                  <c:v>-1.1122062083888584E-2</c:v>
                </c:pt>
                <c:pt idx="271">
                  <c:v>-1.0575835706136114E-2</c:v>
                </c:pt>
                <c:pt idx="272">
                  <c:v>-1.0055981942039454E-2</c:v>
                </c:pt>
                <c:pt idx="273">
                  <c:v>-9.5612703206001768E-3</c:v>
                </c:pt>
                <c:pt idx="274">
                  <c:v>-9.0905237609205328E-3</c:v>
                </c:pt>
                <c:pt idx="275">
                  <c:v>-8.6426166329612066E-3</c:v>
                </c:pt>
                <c:pt idx="276">
                  <c:v>-8.2164728524494624E-3</c:v>
                </c:pt>
                <c:pt idx="277">
                  <c:v>-7.8110640132560303E-3</c:v>
                </c:pt>
                <c:pt idx="278">
                  <c:v>-7.4254075600439203E-3</c:v>
                </c:pt>
                <c:pt idx="279">
                  <c:v>-7.0585650035158536E-3</c:v>
                </c:pt>
                <c:pt idx="280">
                  <c:v>-6.7096401801588499E-3</c:v>
                </c:pt>
                <c:pt idx="281">
                  <c:v>-6.3777775579879521E-3</c:v>
                </c:pt>
                <c:pt idx="282">
                  <c:v>-6.0621605894363474E-3</c:v>
                </c:pt>
                <c:pt idx="283">
                  <c:v>-5.7620101122178753E-3</c:v>
                </c:pt>
                <c:pt idx="284">
                  <c:v>-5.4765827986978507E-3</c:v>
                </c:pt>
                <c:pt idx="285">
                  <c:v>-5.2051696540528578E-3</c:v>
                </c:pt>
                <c:pt idx="286">
                  <c:v>-4.9470945632665922E-3</c:v>
                </c:pt>
                <c:pt idx="287">
                  <c:v>-4.7017128868083657E-3</c:v>
                </c:pt>
                <c:pt idx="288">
                  <c:v>-4.4684101046615562E-3</c:v>
                </c:pt>
                <c:pt idx="289">
                  <c:v>-4.2466005082113034E-3</c:v>
                </c:pt>
                <c:pt idx="290">
                  <c:v>-4.0357259393650046E-3</c:v>
                </c:pt>
                <c:pt idx="291">
                  <c:v>-3.8352545761642771E-3</c:v>
                </c:pt>
                <c:pt idx="292">
                  <c:v>-3.6446797640435368E-3</c:v>
                </c:pt>
                <c:pt idx="293">
                  <c:v>-3.4635188918089393E-3</c:v>
                </c:pt>
                <c:pt idx="294">
                  <c:v>-3.2913123113395451E-3</c:v>
                </c:pt>
                <c:pt idx="295">
                  <c:v>-3.1276222999559247E-3</c:v>
                </c:pt>
                <c:pt idx="296">
                  <c:v>-2.972032064355578E-3</c:v>
                </c:pt>
                <c:pt idx="297">
                  <c:v>-2.8241447849779587E-3</c:v>
                </c:pt>
                <c:pt idx="298">
                  <c:v>-2.6835826996376424E-3</c:v>
                </c:pt>
                <c:pt idx="299">
                  <c:v>-2.5499862252436585E-3</c:v>
                </c:pt>
                <c:pt idx="300">
                  <c:v>-2.4230131164148403E-3</c:v>
                </c:pt>
                <c:pt idx="301">
                  <c:v>-2.3023376597943851E-3</c:v>
                </c:pt>
                <c:pt idx="302">
                  <c:v>-2.1876499028695641E-3</c:v>
                </c:pt>
                <c:pt idx="303">
                  <c:v>-2.0786549161090117E-3</c:v>
                </c:pt>
                <c:pt idx="304">
                  <c:v>-1.9750720872395251E-3</c:v>
                </c:pt>
                <c:pt idx="305">
                  <c:v>-1.8766344464997615E-3</c:v>
                </c:pt>
                <c:pt idx="306">
                  <c:v>-1.783088021725796E-3</c:v>
                </c:pt>
                <c:pt idx="307">
                  <c:v>-1.6941912221418176E-3</c:v>
                </c:pt>
                <c:pt idx="308">
                  <c:v>-1.6097142497560446E-3</c:v>
                </c:pt>
                <c:pt idx="309">
                  <c:v>-1.5294385372804284E-3</c:v>
                </c:pt>
                <c:pt idx="310">
                  <c:v>-1.453156211524859E-3</c:v>
                </c:pt>
                <c:pt idx="311">
                  <c:v>-1.3806695812383478E-3</c:v>
                </c:pt>
                <c:pt idx="312">
                  <c:v>-1.3117906484024383E-3</c:v>
                </c:pt>
                <c:pt idx="313">
                  <c:v>-1.2463406420069603E-3</c:v>
                </c:pt>
                <c:pt idx="314">
                  <c:v>-1.1841495733702239E-3</c:v>
                </c:pt>
                <c:pt idx="315">
                  <c:v>-1.1250558120940726E-3</c:v>
                </c:pt>
                <c:pt idx="316">
                  <c:v>-1.0689056817746888E-3</c:v>
                </c:pt>
                <c:pt idx="317">
                  <c:v>-1.0155530746183709E-3</c:v>
                </c:pt>
                <c:pt idx="318">
                  <c:v>-9.6485908414312464E-4</c:v>
                </c:pt>
                <c:pt idx="319">
                  <c:v>-9.1669165517301835E-4</c:v>
                </c:pt>
                <c:pt idx="320">
                  <c:v>-8.7092525036583065E-4</c:v>
                </c:pt>
                <c:pt idx="321">
                  <c:v>-8.2744053253707404E-4</c:v>
                </c:pt>
                <c:pt idx="322">
                  <c:v>-7.8612406207625302E-4</c:v>
                </c:pt>
                <c:pt idx="323">
                  <c:v>-7.4686800877652826E-4</c:v>
                </c:pt>
                <c:pt idx="324">
                  <c:v>-7.0956987742507136E-4</c:v>
                </c:pt>
                <c:pt idx="325">
                  <c:v>-6.741322465291025E-4</c:v>
                </c:pt>
                <c:pt idx="326">
                  <c:v>-6.4046251957658939E-4</c:v>
                </c:pt>
                <c:pt idx="327">
                  <c:v>-6.0847268825562489E-4</c:v>
                </c:pt>
                <c:pt idx="328">
                  <c:v>-5.7807910708093386E-4</c:v>
                </c:pt>
                <c:pt idx="329">
                  <c:v>-5.4920227889895552E-4</c:v>
                </c:pt>
                <c:pt idx="330">
                  <c:v>-5.2176665076409192E-4</c:v>
                </c:pt>
                <c:pt idx="331">
                  <c:v>-4.9570041970304528E-4</c:v>
                </c:pt>
                <c:pt idx="332">
                  <c:v>-4.7093534790255395E-4</c:v>
                </c:pt>
                <c:pt idx="333">
                  <c:v>-4.4740658687750842E-4</c:v>
                </c:pt>
                <c:pt idx="334">
                  <c:v>-4.2505251019578821E-4</c:v>
                </c:pt>
                <c:pt idx="335">
                  <c:v>-4.0381455435437193E-4</c:v>
                </c:pt>
                <c:pt idx="336">
                  <c:v>-3.8363706741921034E-4</c:v>
                </c:pt>
                <c:pt idx="337">
                  <c:v>-3.6446716506098294E-4</c:v>
                </c:pt>
                <c:pt idx="338">
                  <c:v>-3.4625459363155889E-4</c:v>
                </c:pt>
                <c:pt idx="339">
                  <c:v>-3.2895159994543292E-4</c:v>
                </c:pt>
                <c:pt idx="340">
                  <c:v>-3.1251280744479747E-4</c:v>
                </c:pt>
                <c:pt idx="341">
                  <c:v>-2.968950984407655E-4</c:v>
                </c:pt>
                <c:pt idx="342">
                  <c:v>-2.8205750213782589E-4</c:v>
                </c:pt>
                <c:pt idx="343">
                  <c:v>-2.6796108816442226E-4</c:v>
                </c:pt>
                <c:pt idx="344">
                  <c:v>-2.5456886534045022E-4</c:v>
                </c:pt>
                <c:pt idx="345">
                  <c:v>-2.4184568543085484E-4</c:v>
                </c:pt>
                <c:pt idx="346">
                  <c:v>-2.2975815164187949E-4</c:v>
                </c:pt>
                <c:pt idx="347">
                  <c:v>-2.1827453162966465E-4</c:v>
                </c:pt>
                <c:pt idx="348">
                  <c:v>-2.0736467480235088E-4</c:v>
                </c:pt>
                <c:pt idx="349">
                  <c:v>-1.9699993370598902E-4</c:v>
                </c:pt>
                <c:pt idx="350">
                  <c:v>-1.871530892952188E-4</c:v>
                </c:pt>
                <c:pt idx="351">
                  <c:v>0.35</c:v>
                </c:pt>
                <c:pt idx="352">
                  <c:v>0.35</c:v>
                </c:pt>
                <c:pt idx="353">
                  <c:v>0.35</c:v>
                </c:pt>
                <c:pt idx="354">
                  <c:v>0.35</c:v>
                </c:pt>
                <c:pt idx="355">
                  <c:v>0.35</c:v>
                </c:pt>
                <c:pt idx="356">
                  <c:v>0.35</c:v>
                </c:pt>
                <c:pt idx="357">
                  <c:v>0.35</c:v>
                </c:pt>
                <c:pt idx="358">
                  <c:v>0.35</c:v>
                </c:pt>
                <c:pt idx="359">
                  <c:v>0.35</c:v>
                </c:pt>
                <c:pt idx="360">
                  <c:v>0.35</c:v>
                </c:pt>
                <c:pt idx="361">
                  <c:v>0.35</c:v>
                </c:pt>
                <c:pt idx="362">
                  <c:v>0.35</c:v>
                </c:pt>
                <c:pt idx="363">
                  <c:v>0.35</c:v>
                </c:pt>
                <c:pt idx="364">
                  <c:v>0.35</c:v>
                </c:pt>
                <c:pt idx="365">
                  <c:v>0.35</c:v>
                </c:pt>
                <c:pt idx="366">
                  <c:v>0.35</c:v>
                </c:pt>
                <c:pt idx="367">
                  <c:v>0.35</c:v>
                </c:pt>
                <c:pt idx="368">
                  <c:v>0.35</c:v>
                </c:pt>
                <c:pt idx="369">
                  <c:v>0.35</c:v>
                </c:pt>
                <c:pt idx="370">
                  <c:v>0.35</c:v>
                </c:pt>
                <c:pt idx="371">
                  <c:v>0.35</c:v>
                </c:pt>
                <c:pt idx="372">
                  <c:v>0.35</c:v>
                </c:pt>
                <c:pt idx="373">
                  <c:v>0.35</c:v>
                </c:pt>
                <c:pt idx="374">
                  <c:v>0.35</c:v>
                </c:pt>
                <c:pt idx="375">
                  <c:v>0.35</c:v>
                </c:pt>
                <c:pt idx="376">
                  <c:v>0.35</c:v>
                </c:pt>
                <c:pt idx="377">
                  <c:v>0.35</c:v>
                </c:pt>
                <c:pt idx="378">
                  <c:v>0.35</c:v>
                </c:pt>
                <c:pt idx="379">
                  <c:v>0.35</c:v>
                </c:pt>
                <c:pt idx="380">
                  <c:v>0.35</c:v>
                </c:pt>
                <c:pt idx="381">
                  <c:v>0.35</c:v>
                </c:pt>
                <c:pt idx="382">
                  <c:v>0.35</c:v>
                </c:pt>
                <c:pt idx="383">
                  <c:v>0.35</c:v>
                </c:pt>
                <c:pt idx="384">
                  <c:v>0.35</c:v>
                </c:pt>
                <c:pt idx="385">
                  <c:v>0.35</c:v>
                </c:pt>
                <c:pt idx="386">
                  <c:v>0.35</c:v>
                </c:pt>
                <c:pt idx="387">
                  <c:v>0.35</c:v>
                </c:pt>
                <c:pt idx="388">
                  <c:v>0.35</c:v>
                </c:pt>
                <c:pt idx="389">
                  <c:v>0.35</c:v>
                </c:pt>
                <c:pt idx="390">
                  <c:v>0.35</c:v>
                </c:pt>
                <c:pt idx="391">
                  <c:v>0.35</c:v>
                </c:pt>
                <c:pt idx="392">
                  <c:v>0.35</c:v>
                </c:pt>
                <c:pt idx="393">
                  <c:v>0.35</c:v>
                </c:pt>
                <c:pt idx="394">
                  <c:v>0.35</c:v>
                </c:pt>
                <c:pt idx="395">
                  <c:v>0.35</c:v>
                </c:pt>
                <c:pt idx="396">
                  <c:v>0.35</c:v>
                </c:pt>
                <c:pt idx="397">
                  <c:v>0.35</c:v>
                </c:pt>
                <c:pt idx="398">
                  <c:v>0.35</c:v>
                </c:pt>
                <c:pt idx="399">
                  <c:v>0.35</c:v>
                </c:pt>
                <c:pt idx="400">
                  <c:v>0.35</c:v>
                </c:pt>
                <c:pt idx="401">
                  <c:v>0.35</c:v>
                </c:pt>
                <c:pt idx="402">
                  <c:v>0.35</c:v>
                </c:pt>
                <c:pt idx="403">
                  <c:v>0.35</c:v>
                </c:pt>
                <c:pt idx="404">
                  <c:v>0.35</c:v>
                </c:pt>
                <c:pt idx="405">
                  <c:v>0.35</c:v>
                </c:pt>
                <c:pt idx="406">
                  <c:v>0.35</c:v>
                </c:pt>
                <c:pt idx="407">
                  <c:v>0.35</c:v>
                </c:pt>
                <c:pt idx="408">
                  <c:v>0.35</c:v>
                </c:pt>
                <c:pt idx="409">
                  <c:v>0.35</c:v>
                </c:pt>
                <c:pt idx="410">
                  <c:v>0.35</c:v>
                </c:pt>
                <c:pt idx="411">
                  <c:v>0.35</c:v>
                </c:pt>
                <c:pt idx="412">
                  <c:v>0.35</c:v>
                </c:pt>
                <c:pt idx="413">
                  <c:v>0.35</c:v>
                </c:pt>
                <c:pt idx="414">
                  <c:v>0.35</c:v>
                </c:pt>
                <c:pt idx="415">
                  <c:v>0.35</c:v>
                </c:pt>
                <c:pt idx="416">
                  <c:v>0.35</c:v>
                </c:pt>
                <c:pt idx="417">
                  <c:v>0.35</c:v>
                </c:pt>
                <c:pt idx="418">
                  <c:v>0.35</c:v>
                </c:pt>
                <c:pt idx="419">
                  <c:v>0.35</c:v>
                </c:pt>
                <c:pt idx="420">
                  <c:v>0.35</c:v>
                </c:pt>
                <c:pt idx="421">
                  <c:v>0.35</c:v>
                </c:pt>
                <c:pt idx="422">
                  <c:v>0.35</c:v>
                </c:pt>
                <c:pt idx="423">
                  <c:v>0.35</c:v>
                </c:pt>
                <c:pt idx="424">
                  <c:v>0.35</c:v>
                </c:pt>
                <c:pt idx="425">
                  <c:v>0.35</c:v>
                </c:pt>
                <c:pt idx="426">
                  <c:v>0.35</c:v>
                </c:pt>
                <c:pt idx="427">
                  <c:v>0.35</c:v>
                </c:pt>
                <c:pt idx="428">
                  <c:v>0.35</c:v>
                </c:pt>
                <c:pt idx="429">
                  <c:v>0.35</c:v>
                </c:pt>
                <c:pt idx="430">
                  <c:v>0.35</c:v>
                </c:pt>
                <c:pt idx="431">
                  <c:v>0.35</c:v>
                </c:pt>
                <c:pt idx="432">
                  <c:v>0.35</c:v>
                </c:pt>
                <c:pt idx="433">
                  <c:v>0.35</c:v>
                </c:pt>
                <c:pt idx="434">
                  <c:v>0.35</c:v>
                </c:pt>
                <c:pt idx="435">
                  <c:v>0.35</c:v>
                </c:pt>
                <c:pt idx="436">
                  <c:v>0.35</c:v>
                </c:pt>
                <c:pt idx="437">
                  <c:v>0.35</c:v>
                </c:pt>
                <c:pt idx="438">
                  <c:v>0.35</c:v>
                </c:pt>
                <c:pt idx="439">
                  <c:v>0.35</c:v>
                </c:pt>
                <c:pt idx="440">
                  <c:v>0.35</c:v>
                </c:pt>
                <c:pt idx="441">
                  <c:v>0.35</c:v>
                </c:pt>
                <c:pt idx="442">
                  <c:v>0.35</c:v>
                </c:pt>
                <c:pt idx="443">
                  <c:v>0.35</c:v>
                </c:pt>
                <c:pt idx="444">
                  <c:v>0.35</c:v>
                </c:pt>
                <c:pt idx="445">
                  <c:v>0.35</c:v>
                </c:pt>
                <c:pt idx="446">
                  <c:v>0.35</c:v>
                </c:pt>
                <c:pt idx="447">
                  <c:v>0.35</c:v>
                </c:pt>
                <c:pt idx="448">
                  <c:v>0.35</c:v>
                </c:pt>
                <c:pt idx="449">
                  <c:v>0.35</c:v>
                </c:pt>
                <c:pt idx="450">
                  <c:v>0.35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8C-4B62-94E2-31BB17B5A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534671"/>
        <c:axId val="408530511"/>
      </c:scatterChart>
      <c:scatterChart>
        <c:scatterStyle val="lineMarker"/>
        <c:varyColors val="0"/>
        <c:ser>
          <c:idx val="1"/>
          <c:order val="1"/>
          <c:tx>
            <c:v>V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'DATA 6'!$A$17:$A$467</c:f>
              <c:numCache>
                <c:formatCode>General</c:formatCode>
                <c:ptCount val="45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7.1600000000000099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7.24000000000001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7.3200000000000101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7.4000000000000101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7.4800000000000102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7.5600000000000103</c:v>
                </c:pt>
                <c:pt idx="379">
                  <c:v>7.58</c:v>
                </c:pt>
                <c:pt idx="380">
                  <c:v>7.6</c:v>
                </c:pt>
                <c:pt idx="381">
                  <c:v>7.6200000000000099</c:v>
                </c:pt>
                <c:pt idx="382">
                  <c:v>7.6400000000000103</c:v>
                </c:pt>
                <c:pt idx="383">
                  <c:v>7.6600000000000099</c:v>
                </c:pt>
                <c:pt idx="384">
                  <c:v>7.68</c:v>
                </c:pt>
                <c:pt idx="385">
                  <c:v>7.7000000000000099</c:v>
                </c:pt>
                <c:pt idx="386">
                  <c:v>7.7200000000000104</c:v>
                </c:pt>
                <c:pt idx="387">
                  <c:v>7.74000000000001</c:v>
                </c:pt>
                <c:pt idx="388">
                  <c:v>7.76</c:v>
                </c:pt>
                <c:pt idx="389">
                  <c:v>7.78000000000001</c:v>
                </c:pt>
                <c:pt idx="390">
                  <c:v>7.8000000000000096</c:v>
                </c:pt>
                <c:pt idx="391">
                  <c:v>7.8200000000000101</c:v>
                </c:pt>
                <c:pt idx="392">
                  <c:v>7.84</c:v>
                </c:pt>
                <c:pt idx="393">
                  <c:v>7.8600000000000101</c:v>
                </c:pt>
                <c:pt idx="394">
                  <c:v>7.8800000000000097</c:v>
                </c:pt>
                <c:pt idx="395">
                  <c:v>7.9000000000000101</c:v>
                </c:pt>
                <c:pt idx="396">
                  <c:v>7.92</c:v>
                </c:pt>
                <c:pt idx="397">
                  <c:v>7.9400000000000102</c:v>
                </c:pt>
                <c:pt idx="398">
                  <c:v>7.9600000000000097</c:v>
                </c:pt>
                <c:pt idx="399">
                  <c:v>7.9800000000000102</c:v>
                </c:pt>
                <c:pt idx="400">
                  <c:v>8</c:v>
                </c:pt>
                <c:pt idx="401">
                  <c:v>8.0200000000000102</c:v>
                </c:pt>
                <c:pt idx="402">
                  <c:v>8.0400000000000098</c:v>
                </c:pt>
                <c:pt idx="403">
                  <c:v>8.0600000000000094</c:v>
                </c:pt>
                <c:pt idx="404">
                  <c:v>8.08</c:v>
                </c:pt>
                <c:pt idx="405">
                  <c:v>8.1000000000000103</c:v>
                </c:pt>
                <c:pt idx="406">
                  <c:v>8.1200000000000099</c:v>
                </c:pt>
                <c:pt idx="407">
                  <c:v>8.1400000000000095</c:v>
                </c:pt>
                <c:pt idx="408">
                  <c:v>8.1600000000000108</c:v>
                </c:pt>
                <c:pt idx="409">
                  <c:v>8.1800000000000104</c:v>
                </c:pt>
                <c:pt idx="410">
                  <c:v>8.2000000000000099</c:v>
                </c:pt>
                <c:pt idx="411">
                  <c:v>8.2200000000000095</c:v>
                </c:pt>
                <c:pt idx="412">
                  <c:v>8.2400000000000109</c:v>
                </c:pt>
                <c:pt idx="413">
                  <c:v>8.2600000000000104</c:v>
                </c:pt>
                <c:pt idx="414">
                  <c:v>8.28000000000001</c:v>
                </c:pt>
                <c:pt idx="415">
                  <c:v>8.3000000000000096</c:v>
                </c:pt>
                <c:pt idx="416">
                  <c:v>8.3200000000000092</c:v>
                </c:pt>
                <c:pt idx="417">
                  <c:v>8.3400000000000105</c:v>
                </c:pt>
                <c:pt idx="418">
                  <c:v>8.3600000000000101</c:v>
                </c:pt>
                <c:pt idx="419">
                  <c:v>8.3800000000000097</c:v>
                </c:pt>
                <c:pt idx="420">
                  <c:v>8.4000000000000092</c:v>
                </c:pt>
                <c:pt idx="421">
                  <c:v>8.4200000000000106</c:v>
                </c:pt>
                <c:pt idx="422">
                  <c:v>8.4400000000000102</c:v>
                </c:pt>
                <c:pt idx="423">
                  <c:v>8.4600000000000097</c:v>
                </c:pt>
                <c:pt idx="424">
                  <c:v>8.4800000000000093</c:v>
                </c:pt>
                <c:pt idx="425">
                  <c:v>8.5000000000000107</c:v>
                </c:pt>
                <c:pt idx="426">
                  <c:v>8.5200000000000102</c:v>
                </c:pt>
                <c:pt idx="427">
                  <c:v>8.5400000000000098</c:v>
                </c:pt>
                <c:pt idx="428">
                  <c:v>8.5600000000000094</c:v>
                </c:pt>
                <c:pt idx="429">
                  <c:v>8.5800000000000107</c:v>
                </c:pt>
                <c:pt idx="430">
                  <c:v>8.6000000000000103</c:v>
                </c:pt>
                <c:pt idx="431">
                  <c:v>8.6200000000000099</c:v>
                </c:pt>
                <c:pt idx="432">
                  <c:v>8.6400000000000095</c:v>
                </c:pt>
                <c:pt idx="433">
                  <c:v>8.6600000000000108</c:v>
                </c:pt>
                <c:pt idx="434">
                  <c:v>8.6800000000000104</c:v>
                </c:pt>
                <c:pt idx="435">
                  <c:v>8.7000000000000099</c:v>
                </c:pt>
                <c:pt idx="436">
                  <c:v>8.7200000000000095</c:v>
                </c:pt>
                <c:pt idx="437">
                  <c:v>8.7400000000000109</c:v>
                </c:pt>
                <c:pt idx="438">
                  <c:v>8.7600000000000104</c:v>
                </c:pt>
                <c:pt idx="439">
                  <c:v>8.78000000000001</c:v>
                </c:pt>
                <c:pt idx="440">
                  <c:v>8.8000000000000096</c:v>
                </c:pt>
                <c:pt idx="441">
                  <c:v>8.8200000000000092</c:v>
                </c:pt>
                <c:pt idx="442">
                  <c:v>8.8400000000000105</c:v>
                </c:pt>
                <c:pt idx="443">
                  <c:v>8.8600000000000101</c:v>
                </c:pt>
                <c:pt idx="444">
                  <c:v>8.8800000000000097</c:v>
                </c:pt>
                <c:pt idx="445">
                  <c:v>8.9000000000000092</c:v>
                </c:pt>
                <c:pt idx="446">
                  <c:v>8.9200000000000106</c:v>
                </c:pt>
                <c:pt idx="447">
                  <c:v>8.9400000000000102</c:v>
                </c:pt>
                <c:pt idx="448">
                  <c:v>8.9600000000000097</c:v>
                </c:pt>
                <c:pt idx="449">
                  <c:v>8.9800000000000093</c:v>
                </c:pt>
                <c:pt idx="450">
                  <c:v>9.0000000000000107</c:v>
                </c:pt>
              </c:numCache>
            </c:numRef>
          </c:xVal>
          <c:yVal>
            <c:numRef>
              <c:f>'DATA 6'!$C$17:$C$467</c:f>
              <c:numCache>
                <c:formatCode>0.00</c:formatCode>
                <c:ptCount val="451"/>
                <c:pt idx="0">
                  <c:v>0</c:v>
                </c:pt>
                <c:pt idx="1">
                  <c:v>6.9999999999999993E-3</c:v>
                </c:pt>
                <c:pt idx="2">
                  <c:v>1.3999999999999999E-2</c:v>
                </c:pt>
                <c:pt idx="3">
                  <c:v>2.0999999999999998E-2</c:v>
                </c:pt>
                <c:pt idx="4">
                  <c:v>2.7999999999999997E-2</c:v>
                </c:pt>
                <c:pt idx="5">
                  <c:v>3.4999999999999996E-2</c:v>
                </c:pt>
                <c:pt idx="6">
                  <c:v>4.1999999999999996E-2</c:v>
                </c:pt>
                <c:pt idx="7">
                  <c:v>4.9000000000000002E-2</c:v>
                </c:pt>
                <c:pt idx="8">
                  <c:v>5.5999999999999994E-2</c:v>
                </c:pt>
                <c:pt idx="9">
                  <c:v>6.2999999999999987E-2</c:v>
                </c:pt>
                <c:pt idx="10">
                  <c:v>6.9999999999999993E-2</c:v>
                </c:pt>
                <c:pt idx="11">
                  <c:v>7.6999999999999985E-2</c:v>
                </c:pt>
                <c:pt idx="12">
                  <c:v>8.3999999999999977E-2</c:v>
                </c:pt>
                <c:pt idx="13">
                  <c:v>9.0999999999999984E-2</c:v>
                </c:pt>
                <c:pt idx="14">
                  <c:v>9.799999999999999E-2</c:v>
                </c:pt>
                <c:pt idx="15">
                  <c:v>0.10499999999999998</c:v>
                </c:pt>
                <c:pt idx="16">
                  <c:v>0.11199999999999999</c:v>
                </c:pt>
                <c:pt idx="17">
                  <c:v>0.11899999999999999</c:v>
                </c:pt>
                <c:pt idx="18">
                  <c:v>0.12599999999999997</c:v>
                </c:pt>
                <c:pt idx="19">
                  <c:v>0.13299999999999998</c:v>
                </c:pt>
                <c:pt idx="20">
                  <c:v>0.13999999999999999</c:v>
                </c:pt>
                <c:pt idx="21">
                  <c:v>0.14699999999999996</c:v>
                </c:pt>
                <c:pt idx="22">
                  <c:v>0.15399999999999997</c:v>
                </c:pt>
                <c:pt idx="23">
                  <c:v>0.16099999999999998</c:v>
                </c:pt>
                <c:pt idx="24">
                  <c:v>0.16799999999999995</c:v>
                </c:pt>
                <c:pt idx="25">
                  <c:v>0.17499999999999996</c:v>
                </c:pt>
                <c:pt idx="26">
                  <c:v>0.18199999999999997</c:v>
                </c:pt>
                <c:pt idx="27">
                  <c:v>0.18899999999999997</c:v>
                </c:pt>
                <c:pt idx="28">
                  <c:v>0.19599999999999998</c:v>
                </c:pt>
                <c:pt idx="29">
                  <c:v>0.20299999999999996</c:v>
                </c:pt>
                <c:pt idx="30">
                  <c:v>0.20999999999999996</c:v>
                </c:pt>
                <c:pt idx="31">
                  <c:v>0.21699999999999997</c:v>
                </c:pt>
                <c:pt idx="32">
                  <c:v>0.22399999999999998</c:v>
                </c:pt>
                <c:pt idx="33">
                  <c:v>0.23099999999999998</c:v>
                </c:pt>
                <c:pt idx="34">
                  <c:v>0.23799999999999999</c:v>
                </c:pt>
                <c:pt idx="35">
                  <c:v>0.24499999999999997</c:v>
                </c:pt>
                <c:pt idx="36">
                  <c:v>0.25199999999999995</c:v>
                </c:pt>
                <c:pt idx="37">
                  <c:v>0.25899999999999995</c:v>
                </c:pt>
                <c:pt idx="38">
                  <c:v>0.26599999999999996</c:v>
                </c:pt>
                <c:pt idx="39">
                  <c:v>0.27299999999999996</c:v>
                </c:pt>
                <c:pt idx="40">
                  <c:v>0.27999999999999997</c:v>
                </c:pt>
                <c:pt idx="41">
                  <c:v>0.28699999999999992</c:v>
                </c:pt>
                <c:pt idx="42">
                  <c:v>0.29399999999999993</c:v>
                </c:pt>
                <c:pt idx="43">
                  <c:v>0.30099999999999993</c:v>
                </c:pt>
                <c:pt idx="44">
                  <c:v>0.30799999999999994</c:v>
                </c:pt>
                <c:pt idx="45">
                  <c:v>0.31499999999999995</c:v>
                </c:pt>
                <c:pt idx="46">
                  <c:v>0.32199999999999995</c:v>
                </c:pt>
                <c:pt idx="47">
                  <c:v>0.3289999999999999</c:v>
                </c:pt>
                <c:pt idx="48">
                  <c:v>0.33599999999999991</c:v>
                </c:pt>
                <c:pt idx="49">
                  <c:v>0.34299999999999992</c:v>
                </c:pt>
                <c:pt idx="50">
                  <c:v>0.34999999999999992</c:v>
                </c:pt>
                <c:pt idx="51">
                  <c:v>0.35699999999999993</c:v>
                </c:pt>
                <c:pt idx="52">
                  <c:v>0.36399999999999993</c:v>
                </c:pt>
                <c:pt idx="53">
                  <c:v>0.37099999999999994</c:v>
                </c:pt>
                <c:pt idx="54">
                  <c:v>0.37799999999999995</c:v>
                </c:pt>
                <c:pt idx="55">
                  <c:v>0.38499999999999995</c:v>
                </c:pt>
                <c:pt idx="56">
                  <c:v>0.39199999999999996</c:v>
                </c:pt>
                <c:pt idx="57">
                  <c:v>0.39899999999999991</c:v>
                </c:pt>
                <c:pt idx="58">
                  <c:v>0.40599999999999992</c:v>
                </c:pt>
                <c:pt idx="59">
                  <c:v>0.41299999999999992</c:v>
                </c:pt>
                <c:pt idx="60">
                  <c:v>0.41999999999999993</c:v>
                </c:pt>
                <c:pt idx="61">
                  <c:v>0.42699999999999994</c:v>
                </c:pt>
                <c:pt idx="62">
                  <c:v>0.43399999999999994</c:v>
                </c:pt>
                <c:pt idx="63">
                  <c:v>0.44099999999999995</c:v>
                </c:pt>
                <c:pt idx="64">
                  <c:v>0.44799999999999995</c:v>
                </c:pt>
                <c:pt idx="65">
                  <c:v>0.45499999999999996</c:v>
                </c:pt>
                <c:pt idx="66">
                  <c:v>0.46199999999999997</c:v>
                </c:pt>
                <c:pt idx="67">
                  <c:v>0.46899999999999997</c:v>
                </c:pt>
                <c:pt idx="68">
                  <c:v>0.47599999999999998</c:v>
                </c:pt>
                <c:pt idx="69">
                  <c:v>0.48299999999999993</c:v>
                </c:pt>
                <c:pt idx="70">
                  <c:v>0.48999999999999994</c:v>
                </c:pt>
                <c:pt idx="71">
                  <c:v>0.49699999999999994</c:v>
                </c:pt>
                <c:pt idx="72">
                  <c:v>0.50399999999999989</c:v>
                </c:pt>
                <c:pt idx="73">
                  <c:v>0.5109999999999999</c:v>
                </c:pt>
                <c:pt idx="74">
                  <c:v>0.5179999999999999</c:v>
                </c:pt>
                <c:pt idx="75">
                  <c:v>0.52499999999999991</c:v>
                </c:pt>
                <c:pt idx="76">
                  <c:v>0.53199999999999992</c:v>
                </c:pt>
                <c:pt idx="77">
                  <c:v>0.53899999999999992</c:v>
                </c:pt>
                <c:pt idx="78">
                  <c:v>0.54599999999999993</c:v>
                </c:pt>
                <c:pt idx="79">
                  <c:v>0.55299999999999994</c:v>
                </c:pt>
                <c:pt idx="80">
                  <c:v>0.55999999999999994</c:v>
                </c:pt>
                <c:pt idx="81">
                  <c:v>0.56699999999999995</c:v>
                </c:pt>
                <c:pt idx="82">
                  <c:v>0.57399999999999984</c:v>
                </c:pt>
                <c:pt idx="83">
                  <c:v>0.58099999999999985</c:v>
                </c:pt>
                <c:pt idx="84">
                  <c:v>0.58799999999999986</c:v>
                </c:pt>
                <c:pt idx="85">
                  <c:v>0.59499999999999986</c:v>
                </c:pt>
                <c:pt idx="86">
                  <c:v>0.60199999999999987</c:v>
                </c:pt>
                <c:pt idx="87">
                  <c:v>0.60899999999999987</c:v>
                </c:pt>
                <c:pt idx="88">
                  <c:v>0.61599999999999988</c:v>
                </c:pt>
                <c:pt idx="89">
                  <c:v>0.62299999999999989</c:v>
                </c:pt>
                <c:pt idx="90">
                  <c:v>0.62999999999999989</c:v>
                </c:pt>
                <c:pt idx="91">
                  <c:v>0.6369999999999999</c:v>
                </c:pt>
                <c:pt idx="92">
                  <c:v>0.64399999999999991</c:v>
                </c:pt>
                <c:pt idx="93">
                  <c:v>0.65099999999999991</c:v>
                </c:pt>
                <c:pt idx="94">
                  <c:v>0.65799999999999981</c:v>
                </c:pt>
                <c:pt idx="95">
                  <c:v>0.66499999999999981</c:v>
                </c:pt>
                <c:pt idx="96">
                  <c:v>0.67199999999999982</c:v>
                </c:pt>
                <c:pt idx="97">
                  <c:v>0.67899999999999983</c:v>
                </c:pt>
                <c:pt idx="98">
                  <c:v>0.68599999999999983</c:v>
                </c:pt>
                <c:pt idx="99">
                  <c:v>0.69299999999999984</c:v>
                </c:pt>
                <c:pt idx="100">
                  <c:v>0.69999999999999984</c:v>
                </c:pt>
                <c:pt idx="101">
                  <c:v>0.69999999999999984</c:v>
                </c:pt>
                <c:pt idx="102">
                  <c:v>0.69999999999999984</c:v>
                </c:pt>
                <c:pt idx="103">
                  <c:v>0.69999999999999984</c:v>
                </c:pt>
                <c:pt idx="104">
                  <c:v>0.69999999999999984</c:v>
                </c:pt>
                <c:pt idx="105">
                  <c:v>0.69999999999999984</c:v>
                </c:pt>
                <c:pt idx="106">
                  <c:v>0.69999999999999984</c:v>
                </c:pt>
                <c:pt idx="107">
                  <c:v>0.69999999999999984</c:v>
                </c:pt>
                <c:pt idx="108">
                  <c:v>0.69999999999999984</c:v>
                </c:pt>
                <c:pt idx="109">
                  <c:v>0.69999999999999984</c:v>
                </c:pt>
                <c:pt idx="110">
                  <c:v>0.69999999999999984</c:v>
                </c:pt>
                <c:pt idx="111">
                  <c:v>0.69999999999999984</c:v>
                </c:pt>
                <c:pt idx="112">
                  <c:v>0.69999999999999984</c:v>
                </c:pt>
                <c:pt idx="113">
                  <c:v>0.69999999999999984</c:v>
                </c:pt>
                <c:pt idx="114">
                  <c:v>0.69999999999999984</c:v>
                </c:pt>
                <c:pt idx="115">
                  <c:v>0.69999999999999984</c:v>
                </c:pt>
                <c:pt idx="116">
                  <c:v>0.69999999999999984</c:v>
                </c:pt>
                <c:pt idx="117">
                  <c:v>0.69999999999999984</c:v>
                </c:pt>
                <c:pt idx="118">
                  <c:v>0.69999999999999984</c:v>
                </c:pt>
                <c:pt idx="119">
                  <c:v>0.69999999999999984</c:v>
                </c:pt>
                <c:pt idx="120">
                  <c:v>0.69999999999999984</c:v>
                </c:pt>
                <c:pt idx="121">
                  <c:v>0.69999999999999984</c:v>
                </c:pt>
                <c:pt idx="122">
                  <c:v>0.69999999999999984</c:v>
                </c:pt>
                <c:pt idx="123">
                  <c:v>0.69999999999999984</c:v>
                </c:pt>
                <c:pt idx="124">
                  <c:v>0.69999999999999984</c:v>
                </c:pt>
                <c:pt idx="125">
                  <c:v>0.69999999999999984</c:v>
                </c:pt>
                <c:pt idx="126">
                  <c:v>0.69999999999999984</c:v>
                </c:pt>
                <c:pt idx="127">
                  <c:v>0.69999999999999984</c:v>
                </c:pt>
                <c:pt idx="128">
                  <c:v>0.69999999999999984</c:v>
                </c:pt>
                <c:pt idx="129">
                  <c:v>0.69999999999999984</c:v>
                </c:pt>
                <c:pt idx="130">
                  <c:v>0.69999999999999984</c:v>
                </c:pt>
                <c:pt idx="131">
                  <c:v>0.69999999999999984</c:v>
                </c:pt>
                <c:pt idx="132">
                  <c:v>0.69999999999999984</c:v>
                </c:pt>
                <c:pt idx="133">
                  <c:v>0.69999999999999984</c:v>
                </c:pt>
                <c:pt idx="134">
                  <c:v>0.69999999999999984</c:v>
                </c:pt>
                <c:pt idx="135">
                  <c:v>0.69999999999999984</c:v>
                </c:pt>
                <c:pt idx="136">
                  <c:v>0.69999999999999984</c:v>
                </c:pt>
                <c:pt idx="137">
                  <c:v>0.69999999999999984</c:v>
                </c:pt>
                <c:pt idx="138">
                  <c:v>0.69999999999999984</c:v>
                </c:pt>
                <c:pt idx="139">
                  <c:v>0.69999999999999984</c:v>
                </c:pt>
                <c:pt idx="140">
                  <c:v>0.69999999999999984</c:v>
                </c:pt>
                <c:pt idx="141">
                  <c:v>0.69999999999999984</c:v>
                </c:pt>
                <c:pt idx="142">
                  <c:v>0.69999999999999984</c:v>
                </c:pt>
                <c:pt idx="143">
                  <c:v>0.69999999999999984</c:v>
                </c:pt>
                <c:pt idx="144">
                  <c:v>0.69999999999999984</c:v>
                </c:pt>
                <c:pt idx="145">
                  <c:v>0.69999999999999984</c:v>
                </c:pt>
                <c:pt idx="146">
                  <c:v>0.69999999999999984</c:v>
                </c:pt>
                <c:pt idx="147">
                  <c:v>0.69999999999999984</c:v>
                </c:pt>
                <c:pt idx="148">
                  <c:v>0.69999999999999984</c:v>
                </c:pt>
                <c:pt idx="149">
                  <c:v>0.69999999999999984</c:v>
                </c:pt>
                <c:pt idx="150">
                  <c:v>0.69999999999999984</c:v>
                </c:pt>
                <c:pt idx="151">
                  <c:v>0.68063128001228501</c:v>
                </c:pt>
                <c:pt idx="152">
                  <c:v>0.66163524382203409</c:v>
                </c:pt>
                <c:pt idx="153">
                  <c:v>0.6430091251902833</c:v>
                </c:pt>
                <c:pt idx="154">
                  <c:v>0.62475011127645264</c:v>
                </c:pt>
                <c:pt idx="155">
                  <c:v>0.60685534206989178</c:v>
                </c:pt>
                <c:pt idx="156">
                  <c:v>0.58932190984295141</c:v>
                </c:pt>
                <c:pt idx="157">
                  <c:v>0.57214685862833248</c:v>
                </c:pt>
                <c:pt idx="158">
                  <c:v>0.55532718372363099</c:v>
                </c:pt>
                <c:pt idx="159">
                  <c:v>0.53885983122616499</c:v>
                </c:pt>
                <c:pt idx="160">
                  <c:v>0.52274169760134159</c:v>
                </c:pt>
                <c:pt idx="161">
                  <c:v>0.50696962928799472</c:v>
                </c:pt>
                <c:pt idx="162">
                  <c:v>0.49154042234429579</c:v>
                </c:pt>
                <c:pt idx="163">
                  <c:v>0.47645082213801104</c:v>
                </c:pt>
                <c:pt idx="164">
                  <c:v>0.46169752308504586</c:v>
                </c:pt>
                <c:pt idx="165">
                  <c:v>0.44727716844038612</c:v>
                </c:pt>
                <c:pt idx="166">
                  <c:v>0.43318635014569251</c:v>
                </c:pt>
                <c:pt idx="167">
                  <c:v>0.41942160873796458</c:v>
                </c:pt>
                <c:pt idx="168">
                  <c:v>0.4059794333238218</c:v>
                </c:pt>
                <c:pt idx="169">
                  <c:v>0.39285626162407666</c:v>
                </c:pt>
                <c:pt idx="170">
                  <c:v>0.3800484800933826</c:v>
                </c:pt>
                <c:pt idx="171">
                  <c:v>0.36755242411983036</c:v>
                </c:pt>
                <c:pt idx="172">
                  <c:v>0.3553643783094334</c:v>
                </c:pt>
                <c:pt idx="173">
                  <c:v>0.343480576860487</c:v>
                </c:pt>
                <c:pt idx="174">
                  <c:v>0.33189720403279815</c:v>
                </c:pt>
                <c:pt idx="175">
                  <c:v>0.32061039471676683</c:v>
                </c:pt>
                <c:pt idx="176">
                  <c:v>0.30961623510724456</c:v>
                </c:pt>
                <c:pt idx="177">
                  <c:v>0.29891076348700224</c:v>
                </c:pt>
                <c:pt idx="178">
                  <c:v>0.28848997112450364</c:v>
                </c:pt>
                <c:pt idx="179">
                  <c:v>0.27834980329049713</c:v>
                </c:pt>
                <c:pt idx="180">
                  <c:v>0.2684861603977039</c:v>
                </c:pt>
                <c:pt idx="181">
                  <c:v>0.25889489926759518</c:v>
                </c:pt>
                <c:pt idx="182">
                  <c:v>0.24957183452790668</c:v>
                </c:pt>
                <c:pt idx="183">
                  <c:v>0.24051274014413637</c:v>
                </c:pt>
                <c:pt idx="184">
                  <c:v>0.23171335108780874</c:v>
                </c:pt>
                <c:pt idx="185">
                  <c:v>0.22316936514376279</c:v>
                </c:pt>
                <c:pt idx="186">
                  <c:v>0.21487644485813268</c:v>
                </c:pt>
                <c:pt idx="187">
                  <c:v>0.20683021962803846</c:v>
                </c:pt>
                <c:pt idx="188">
                  <c:v>0.19902628793329064</c:v>
                </c:pt>
                <c:pt idx="189">
                  <c:v>0.19146021970963806</c:v>
                </c:pt>
                <c:pt idx="190">
                  <c:v>0.1841275588622624</c:v>
                </c:pt>
                <c:pt idx="191">
                  <c:v>0.17702382591733284</c:v>
                </c:pt>
                <c:pt idx="192">
                  <c:v>0.17014452080851256</c:v>
                </c:pt>
                <c:pt idx="193">
                  <c:v>0.16348512579433386</c:v>
                </c:pt>
                <c:pt idx="194">
                  <c:v>0.1570411085013598</c:v>
                </c:pt>
                <c:pt idx="195">
                  <c:v>0.15080792508702448</c:v>
                </c:pt>
                <c:pt idx="196">
                  <c:v>0.14478102351500791</c:v>
                </c:pt>
                <c:pt idx="197">
                  <c:v>0.13895584693496438</c:v>
                </c:pt>
                <c:pt idx="198">
                  <c:v>0.13332783715739741</c:v>
                </c:pt>
                <c:pt idx="199">
                  <c:v>0.12789243821347437</c:v>
                </c:pt>
                <c:pt idx="200">
                  <c:v>0.12264509998861296</c:v>
                </c:pt>
                <c:pt idx="201">
                  <c:v>0.11758128191776403</c:v>
                </c:pt>
                <c:pt idx="202">
                  <c:v>0.11269645672947498</c:v>
                </c:pt>
                <c:pt idx="203">
                  <c:v>0.10798611422506312</c:v>
                </c:pt>
                <c:pt idx="204">
                  <c:v>0.10344576507855917</c:v>
                </c:pt>
                <c:pt idx="205">
                  <c:v>9.9070944642538267E-2</c:v>
                </c:pt>
                <c:pt idx="206">
                  <c:v>9.4857216744508976E-2</c:v>
                </c:pt>
                <c:pt idx="207">
                  <c:v>9.0800177458240663E-2</c:v>
                </c:pt>
                <c:pt idx="208">
                  <c:v>8.6895458834231248E-2</c:v>
                </c:pt>
                <c:pt idx="209">
                  <c:v>8.3138732573509955E-2</c:v>
                </c:pt>
                <c:pt idx="210">
                  <c:v>7.9525713629086281E-2</c:v>
                </c:pt>
                <c:pt idx="211">
                  <c:v>7.6052163719647722E-2</c:v>
                </c:pt>
                <c:pt idx="212">
                  <c:v>7.2713894740527071E-2</c:v>
                </c:pt>
                <c:pt idx="213">
                  <c:v>6.9506772057547198E-2</c:v>
                </c:pt>
                <c:pt idx="214">
                  <c:v>6.6426717670057811E-2</c:v>
                </c:pt>
                <c:pt idx="215">
                  <c:v>6.3469713230337843E-2</c:v>
                </c:pt>
                <c:pt idx="216">
                  <c:v>6.0631802907499026E-2</c:v>
                </c:pt>
                <c:pt idx="217">
                  <c:v>5.7909096085115491E-2</c:v>
                </c:pt>
                <c:pt idx="218">
                  <c:v>5.5297769882970346E-2</c:v>
                </c:pt>
                <c:pt idx="219">
                  <c:v>5.2794071494572305E-2</c:v>
                </c:pt>
                <c:pt idx="220">
                  <c:v>5.0394320333402395E-2</c:v>
                </c:pt>
                <c:pt idx="221">
                  <c:v>4.8094909982217243E-2</c:v>
                </c:pt>
                <c:pt idx="222">
                  <c:v>4.5892309941112375E-2</c:v>
                </c:pt>
                <c:pt idx="223">
                  <c:v>4.3783067171447587E-2</c:v>
                </c:pt>
                <c:pt idx="224">
                  <c:v>4.176380743411074E-2</c:v>
                </c:pt>
                <c:pt idx="225">
                  <c:v>3.9831236421956476E-2</c:v>
                </c:pt>
                <c:pt idx="226">
                  <c:v>3.7982140687560423E-2</c:v>
                </c:pt>
                <c:pt idx="227">
                  <c:v>3.6213388368687233E-2</c:v>
                </c:pt>
                <c:pt idx="228">
                  <c:v>3.4521929715048832E-2</c:v>
                </c:pt>
                <c:pt idx="229">
                  <c:v>3.2904797421029093E-2</c:v>
                </c:pt>
                <c:pt idx="230">
                  <c:v>3.1359106770061956E-2</c:v>
                </c:pt>
                <c:pt idx="231">
                  <c:v>2.9882055597255274E-2</c:v>
                </c:pt>
                <c:pt idx="232">
                  <c:v>2.847092407766303E-2</c:v>
                </c:pt>
                <c:pt idx="233">
                  <c:v>2.7123074348302273E-2</c:v>
                </c:pt>
                <c:pt idx="234">
                  <c:v>2.5835949972605035E-2</c:v>
                </c:pt>
                <c:pt idx="235">
                  <c:v>2.4607075256472155E-2</c:v>
                </c:pt>
                <c:pt idx="236">
                  <c:v>2.3434054425474193E-2</c:v>
                </c:pt>
                <c:pt idx="237">
                  <c:v>2.2314570673011486E-2</c:v>
                </c:pt>
                <c:pt idx="238">
                  <c:v>2.1246385089420946E-2</c:v>
                </c:pt>
                <c:pt idx="239">
                  <c:v>2.0227335482092289E-2</c:v>
                </c:pt>
                <c:pt idx="240">
                  <c:v>1.9255335096651421E-2</c:v>
                </c:pt>
                <c:pt idx="241">
                  <c:v>1.8328371249177584E-2</c:v>
                </c:pt>
                <c:pt idx="242">
                  <c:v>1.7444503879263683E-2</c:v>
                </c:pt>
                <c:pt idx="243">
                  <c:v>1.6601864033501973E-2</c:v>
                </c:pt>
                <c:pt idx="244">
                  <c:v>1.5798652288699144E-2</c:v>
                </c:pt>
                <c:pt idx="245">
                  <c:v>1.5033137123793132E-2</c:v>
                </c:pt>
                <c:pt idx="246">
                  <c:v>1.4303653249076663E-2</c:v>
                </c:pt>
                <c:pt idx="247">
                  <c:v>1.3608599900927281E-2</c:v>
                </c:pt>
                <c:pt idx="248">
                  <c:v>1.2946439109817031E-2</c:v>
                </c:pt>
                <c:pt idx="249">
                  <c:v>1.2315693948924736E-2</c:v>
                </c:pt>
                <c:pt idx="250">
                  <c:v>1.1714946770214734E-2</c:v>
                </c:pt>
                <c:pt idx="251">
                  <c:v>1.1142837434375524E-2</c:v>
                </c:pt>
                <c:pt idx="252">
                  <c:v>1.0598061540542839E-2</c:v>
                </c:pt>
                <c:pt idx="253">
                  <c:v>1.0079368661262238E-2</c:v>
                </c:pt>
                <c:pt idx="254">
                  <c:v>9.5855605876846318E-3</c:v>
                </c:pt>
                <c:pt idx="255">
                  <c:v>9.1154895895368526E-3</c:v>
                </c:pt>
                <c:pt idx="256">
                  <c:v>8.6680566939689539E-3</c:v>
                </c:pt>
                <c:pt idx="257">
                  <c:v>8.2422099869574484E-3</c:v>
                </c:pt>
                <c:pt idx="258">
                  <c:v>7.8369429405356038E-3</c:v>
                </c:pt>
                <c:pt idx="259">
                  <c:v>7.4512927687354971E-3</c:v>
                </c:pt>
                <c:pt idx="260">
                  <c:v>7.0843388147573613E-3</c:v>
                </c:pt>
                <c:pt idx="261">
                  <c:v>6.735200971535937E-3</c:v>
                </c:pt>
                <c:pt idx="262">
                  <c:v>6.4030381375465581E-3</c:v>
                </c:pt>
                <c:pt idx="263">
                  <c:v>6.0870467093904861E-3</c:v>
                </c:pt>
                <c:pt idx="264">
                  <c:v>5.7864591124150606E-3</c:v>
                </c:pt>
                <c:pt idx="265">
                  <c:v>5.5005423703634636E-3</c:v>
                </c:pt>
                <c:pt idx="266">
                  <c:v>5.2285967148070055E-3</c:v>
                </c:pt>
                <c:pt idx="267">
                  <c:v>4.9699542348929197E-3</c:v>
                </c:pt>
                <c:pt idx="268">
                  <c:v>4.7239775677384611E-3</c:v>
                </c:pt>
                <c:pt idx="269">
                  <c:v>4.4900586296202786E-3</c:v>
                </c:pt>
                <c:pt idx="270">
                  <c:v>4.2676173879425015E-3</c:v>
                </c:pt>
                <c:pt idx="271">
                  <c:v>4.0561006738197838E-3</c:v>
                </c:pt>
                <c:pt idx="272">
                  <c:v>3.8549810349789901E-3</c:v>
                </c:pt>
                <c:pt idx="273">
                  <c:v>3.6637556285669909E-3</c:v>
                </c:pt>
                <c:pt idx="274">
                  <c:v>3.4819451533485762E-3</c:v>
                </c:pt>
                <c:pt idx="275">
                  <c:v>3.3090928206893559E-3</c:v>
                </c:pt>
                <c:pt idx="276">
                  <c:v>3.1447633636403701E-3</c:v>
                </c:pt>
                <c:pt idx="277">
                  <c:v>2.9885420833752458E-3</c:v>
                </c:pt>
                <c:pt idx="278">
                  <c:v>2.8400339321743707E-3</c:v>
                </c:pt>
                <c:pt idx="279">
                  <c:v>2.6988626321040503E-3</c:v>
                </c:pt>
                <c:pt idx="280">
                  <c:v>2.5646698285008763E-3</c:v>
                </c:pt>
                <c:pt idx="281">
                  <c:v>2.4371142773411143E-3</c:v>
                </c:pt>
                <c:pt idx="282">
                  <c:v>2.3158710655523901E-3</c:v>
                </c:pt>
                <c:pt idx="283">
                  <c:v>2.20063086330803E-3</c:v>
                </c:pt>
                <c:pt idx="284">
                  <c:v>2.0910992073340752E-3</c:v>
                </c:pt>
                <c:pt idx="285">
                  <c:v>1.9869958142530158E-3</c:v>
                </c:pt>
                <c:pt idx="286">
                  <c:v>1.8880539229876861E-3</c:v>
                </c:pt>
                <c:pt idx="287">
                  <c:v>1.7940196652515166E-3</c:v>
                </c:pt>
                <c:pt idx="288">
                  <c:v>1.7046514631582875E-3</c:v>
                </c:pt>
                <c:pt idx="289">
                  <c:v>1.6197194529940595E-3</c:v>
                </c:pt>
                <c:pt idx="290">
                  <c:v>1.5390049342067611E-3</c:v>
                </c:pt>
                <c:pt idx="291">
                  <c:v>1.4622998426834738E-3</c:v>
                </c:pt>
                <c:pt idx="292">
                  <c:v>1.3894062474026046E-3</c:v>
                </c:pt>
                <c:pt idx="293">
                  <c:v>1.3201358695664241E-3</c:v>
                </c:pt>
                <c:pt idx="294">
                  <c:v>1.2543096233396346E-3</c:v>
                </c:pt>
                <c:pt idx="295">
                  <c:v>1.1917571773405146E-3</c:v>
                </c:pt>
                <c:pt idx="296">
                  <c:v>1.1323165360534043E-3</c:v>
                </c:pt>
                <c:pt idx="297">
                  <c:v>1.0758336403538437E-3</c:v>
                </c:pt>
                <c:pt idx="298">
                  <c:v>1.0221619863610919E-3</c:v>
                </c:pt>
                <c:pt idx="299">
                  <c:v>9.7116226185621761E-4</c:v>
                </c:pt>
                <c:pt idx="300">
                  <c:v>9.2270199952792186E-4</c:v>
                </c:pt>
                <c:pt idx="301">
                  <c:v>8.7665524633203512E-4</c:v>
                </c:pt>
                <c:pt idx="302">
                  <c:v>8.3290224827464287E-4</c:v>
                </c:pt>
                <c:pt idx="303">
                  <c:v>7.9132914995246354E-4</c:v>
                </c:pt>
                <c:pt idx="304">
                  <c:v>7.5182770820767214E-4</c:v>
                </c:pt>
                <c:pt idx="305">
                  <c:v>7.1429501927767775E-4</c:v>
                </c:pt>
                <c:pt idx="306">
                  <c:v>6.7863325884316098E-4</c:v>
                </c:pt>
                <c:pt idx="307">
                  <c:v>6.4474943440032541E-4</c:v>
                </c:pt>
                <c:pt idx="308">
                  <c:v>6.1255514940520379E-4</c:v>
                </c:pt>
                <c:pt idx="309">
                  <c:v>5.8196637865959593E-4</c:v>
                </c:pt>
                <c:pt idx="310">
                  <c:v>5.5290325442909811E-4</c:v>
                </c:pt>
                <c:pt idx="311">
                  <c:v>5.2528986280433174E-4</c:v>
                </c:pt>
                <c:pt idx="312">
                  <c:v>4.9905404983628242E-4</c:v>
                </c:pt>
                <c:pt idx="313">
                  <c:v>4.7412723699614376E-4</c:v>
                </c:pt>
                <c:pt idx="314">
                  <c:v>4.5044424552873876E-4</c:v>
                </c:pt>
                <c:pt idx="315">
                  <c:v>4.2794312928685777E-4</c:v>
                </c:pt>
                <c:pt idx="316">
                  <c:v>4.0656501565136351E-4</c:v>
                </c:pt>
                <c:pt idx="317">
                  <c:v>3.8625395415899653E-4</c:v>
                </c:pt>
                <c:pt idx="318">
                  <c:v>3.6695677247613361E-4</c:v>
                </c:pt>
                <c:pt idx="319">
                  <c:v>3.4862293937267365E-4</c:v>
                </c:pt>
                <c:pt idx="320">
                  <c:v>3.3120443436535665E-4</c:v>
                </c:pt>
                <c:pt idx="321">
                  <c:v>3.1465562371461555E-4</c:v>
                </c:pt>
                <c:pt idx="322">
                  <c:v>2.9893314247309011E-4</c:v>
                </c:pt>
                <c:pt idx="323">
                  <c:v>2.8399578229755984E-4</c:v>
                </c:pt>
                <c:pt idx="324">
                  <c:v>2.6980438474905809E-4</c:v>
                </c:pt>
                <c:pt idx="325">
                  <c:v>2.5632173981847634E-4</c:v>
                </c:pt>
                <c:pt idx="326">
                  <c:v>2.4351248942694484E-4</c:v>
                </c:pt>
                <c:pt idx="327">
                  <c:v>2.3134303566183206E-4</c:v>
                </c:pt>
                <c:pt idx="328">
                  <c:v>2.1978145352021363E-4</c:v>
                </c:pt>
                <c:pt idx="329">
                  <c:v>2.0879740794223426E-4</c:v>
                </c:pt>
                <c:pt idx="330">
                  <c:v>1.9836207492695263E-4</c:v>
                </c:pt>
                <c:pt idx="331">
                  <c:v>1.884480665328915E-4</c:v>
                </c:pt>
                <c:pt idx="332">
                  <c:v>1.7902935957484062E-4</c:v>
                </c:pt>
                <c:pt idx="333">
                  <c:v>1.7008122783729025E-4</c:v>
                </c:pt>
                <c:pt idx="334">
                  <c:v>1.6158017763337468E-4</c:v>
                </c:pt>
                <c:pt idx="335">
                  <c:v>1.5350388654628705E-4</c:v>
                </c:pt>
                <c:pt idx="336">
                  <c:v>1.4583114519790301E-4</c:v>
                </c:pt>
                <c:pt idx="337">
                  <c:v>1.3854180189668317E-4</c:v>
                </c:pt>
                <c:pt idx="338">
                  <c:v>1.3161671002405215E-4</c:v>
                </c:pt>
                <c:pt idx="339">
                  <c:v>1.2503767802514334E-4</c:v>
                </c:pt>
                <c:pt idx="340">
                  <c:v>1.1878742187624753E-4</c:v>
                </c:pt>
                <c:pt idx="341">
                  <c:v>1.1284951990743209E-4</c:v>
                </c:pt>
                <c:pt idx="342">
                  <c:v>1.0720836986467569E-4</c:v>
                </c:pt>
                <c:pt idx="343">
                  <c:v>1.0184914810138712E-4</c:v>
                </c:pt>
                <c:pt idx="344">
                  <c:v>9.6757770794578225E-5</c:v>
                </c:pt>
                <c:pt idx="345">
                  <c:v>9.1920857085961015E-5</c:v>
                </c:pt>
                <c:pt idx="346">
                  <c:v>8.7325694053123521E-5</c:v>
                </c:pt>
                <c:pt idx="347">
                  <c:v>8.2960203420530127E-5</c:v>
                </c:pt>
                <c:pt idx="348">
                  <c:v>7.8812909924483204E-5</c:v>
                </c:pt>
                <c:pt idx="349">
                  <c:v>7.4872911250363332E-5</c:v>
                </c:pt>
                <c:pt idx="350">
                  <c:v>7.1129849464459036E-5</c:v>
                </c:pt>
                <c:pt idx="351">
                  <c:v>7.0711298494643094E-3</c:v>
                </c:pt>
                <c:pt idx="352">
                  <c:v>1.4071129849464471E-2</c:v>
                </c:pt>
                <c:pt idx="353">
                  <c:v>2.1071129849464319E-2</c:v>
                </c:pt>
                <c:pt idx="354">
                  <c:v>2.8071129849464482E-2</c:v>
                </c:pt>
                <c:pt idx="355">
                  <c:v>3.5071129849464332E-2</c:v>
                </c:pt>
                <c:pt idx="356">
                  <c:v>4.2071129849464491E-2</c:v>
                </c:pt>
                <c:pt idx="357">
                  <c:v>4.9071129849464337E-2</c:v>
                </c:pt>
                <c:pt idx="358">
                  <c:v>5.6071129849467917E-2</c:v>
                </c:pt>
                <c:pt idx="359">
                  <c:v>6.307112984946435E-2</c:v>
                </c:pt>
                <c:pt idx="360">
                  <c:v>7.0071129849464509E-2</c:v>
                </c:pt>
                <c:pt idx="361">
                  <c:v>7.7071129849464362E-2</c:v>
                </c:pt>
                <c:pt idx="362">
                  <c:v>8.4071129849467949E-2</c:v>
                </c:pt>
                <c:pt idx="363">
                  <c:v>9.1071129849464375E-2</c:v>
                </c:pt>
                <c:pt idx="364">
                  <c:v>9.8071129849464533E-2</c:v>
                </c:pt>
                <c:pt idx="365">
                  <c:v>0.10507112984946439</c:v>
                </c:pt>
                <c:pt idx="366">
                  <c:v>0.11207112984946797</c:v>
                </c:pt>
                <c:pt idx="367">
                  <c:v>0.1190711298494644</c:v>
                </c:pt>
                <c:pt idx="368">
                  <c:v>0.12607112984946456</c:v>
                </c:pt>
                <c:pt idx="369">
                  <c:v>0.1330711298494644</c:v>
                </c:pt>
                <c:pt idx="370">
                  <c:v>0.14007112984946798</c:v>
                </c:pt>
                <c:pt idx="371">
                  <c:v>0.14707112984946441</c:v>
                </c:pt>
                <c:pt idx="372">
                  <c:v>0.15407112984946458</c:v>
                </c:pt>
                <c:pt idx="373">
                  <c:v>0.16107112984946442</c:v>
                </c:pt>
                <c:pt idx="374">
                  <c:v>0.16807112984946801</c:v>
                </c:pt>
                <c:pt idx="375">
                  <c:v>0.17507112984946444</c:v>
                </c:pt>
                <c:pt idx="376">
                  <c:v>0.18207112984946427</c:v>
                </c:pt>
                <c:pt idx="377">
                  <c:v>0.18907112984946445</c:v>
                </c:pt>
                <c:pt idx="378">
                  <c:v>0.19607112984946803</c:v>
                </c:pt>
                <c:pt idx="379">
                  <c:v>0.20307112984946446</c:v>
                </c:pt>
                <c:pt idx="380">
                  <c:v>0.2100711298494643</c:v>
                </c:pt>
                <c:pt idx="381">
                  <c:v>0.21707112984946789</c:v>
                </c:pt>
                <c:pt idx="382">
                  <c:v>0.22407112984946806</c:v>
                </c:pt>
                <c:pt idx="383">
                  <c:v>0.2310711298494679</c:v>
                </c:pt>
                <c:pt idx="384">
                  <c:v>0.23807112984946432</c:v>
                </c:pt>
                <c:pt idx="385">
                  <c:v>0.24507112984946791</c:v>
                </c:pt>
                <c:pt idx="386">
                  <c:v>0.25207112984946806</c:v>
                </c:pt>
                <c:pt idx="387">
                  <c:v>0.2590711298494679</c:v>
                </c:pt>
                <c:pt idx="388">
                  <c:v>0.26607112984946435</c:v>
                </c:pt>
                <c:pt idx="389">
                  <c:v>0.27307112984946791</c:v>
                </c:pt>
                <c:pt idx="390">
                  <c:v>0.28007112984946775</c:v>
                </c:pt>
                <c:pt idx="391">
                  <c:v>0.28707112984946792</c:v>
                </c:pt>
                <c:pt idx="392">
                  <c:v>0.29407112984946437</c:v>
                </c:pt>
                <c:pt idx="393">
                  <c:v>0.30107112984946793</c:v>
                </c:pt>
                <c:pt idx="394">
                  <c:v>0.30807112984946777</c:v>
                </c:pt>
                <c:pt idx="395">
                  <c:v>0.31507112984946795</c:v>
                </c:pt>
                <c:pt idx="396">
                  <c:v>0.3220711298494644</c:v>
                </c:pt>
                <c:pt idx="397">
                  <c:v>0.32907112984946796</c:v>
                </c:pt>
                <c:pt idx="398">
                  <c:v>0.3360711298494678</c:v>
                </c:pt>
                <c:pt idx="399">
                  <c:v>0.34307112984946797</c:v>
                </c:pt>
                <c:pt idx="400">
                  <c:v>0.35007112984946442</c:v>
                </c:pt>
                <c:pt idx="401">
                  <c:v>0.35707112984946798</c:v>
                </c:pt>
                <c:pt idx="402">
                  <c:v>0.36407112984946782</c:v>
                </c:pt>
                <c:pt idx="403">
                  <c:v>0.37107112984946766</c:v>
                </c:pt>
                <c:pt idx="404">
                  <c:v>0.37807112984946439</c:v>
                </c:pt>
                <c:pt idx="405">
                  <c:v>0.38507112984946795</c:v>
                </c:pt>
                <c:pt idx="406">
                  <c:v>0.39207112984946779</c:v>
                </c:pt>
                <c:pt idx="407">
                  <c:v>0.39907112984946763</c:v>
                </c:pt>
                <c:pt idx="408">
                  <c:v>0.40607112984946808</c:v>
                </c:pt>
                <c:pt idx="409">
                  <c:v>0.41307112984946792</c:v>
                </c:pt>
                <c:pt idx="410">
                  <c:v>0.42007112984946776</c:v>
                </c:pt>
                <c:pt idx="411">
                  <c:v>0.4270711298494676</c:v>
                </c:pt>
                <c:pt idx="412">
                  <c:v>0.43407112984946805</c:v>
                </c:pt>
                <c:pt idx="413">
                  <c:v>0.44107112984946789</c:v>
                </c:pt>
                <c:pt idx="414">
                  <c:v>0.44807112984946773</c:v>
                </c:pt>
                <c:pt idx="415">
                  <c:v>0.45507112984946757</c:v>
                </c:pt>
                <c:pt idx="416">
                  <c:v>0.46207112984946741</c:v>
                </c:pt>
                <c:pt idx="417">
                  <c:v>0.46907112984946786</c:v>
                </c:pt>
                <c:pt idx="418">
                  <c:v>0.4760711298494677</c:v>
                </c:pt>
                <c:pt idx="419">
                  <c:v>0.48307112984946754</c:v>
                </c:pt>
                <c:pt idx="420">
                  <c:v>0.49007112984946738</c:v>
                </c:pt>
                <c:pt idx="421">
                  <c:v>0.49707112984946783</c:v>
                </c:pt>
                <c:pt idx="422">
                  <c:v>0.50407112984946767</c:v>
                </c:pt>
                <c:pt idx="423">
                  <c:v>0.51107112984946756</c:v>
                </c:pt>
                <c:pt idx="424">
                  <c:v>0.51807112984946746</c:v>
                </c:pt>
                <c:pt idx="425">
                  <c:v>0.52507112984946791</c:v>
                </c:pt>
                <c:pt idx="426">
                  <c:v>0.53207112984946781</c:v>
                </c:pt>
                <c:pt idx="427">
                  <c:v>0.5390711298494677</c:v>
                </c:pt>
                <c:pt idx="428">
                  <c:v>0.5460711298494676</c:v>
                </c:pt>
                <c:pt idx="429">
                  <c:v>0.55307112984946805</c:v>
                </c:pt>
                <c:pt idx="430">
                  <c:v>0.56007112984946794</c:v>
                </c:pt>
                <c:pt idx="431">
                  <c:v>0.56707112984946784</c:v>
                </c:pt>
                <c:pt idx="432">
                  <c:v>0.57407112984946773</c:v>
                </c:pt>
                <c:pt idx="433">
                  <c:v>0.58107112984946818</c:v>
                </c:pt>
                <c:pt idx="434">
                  <c:v>0.58807112984946808</c:v>
                </c:pt>
                <c:pt idx="435">
                  <c:v>0.59507112984946797</c:v>
                </c:pt>
                <c:pt idx="436">
                  <c:v>0.60207112984946787</c:v>
                </c:pt>
                <c:pt idx="437">
                  <c:v>0.60907112984946832</c:v>
                </c:pt>
                <c:pt idx="438">
                  <c:v>0.61607112984946821</c:v>
                </c:pt>
                <c:pt idx="439">
                  <c:v>0.62307112984946811</c:v>
                </c:pt>
                <c:pt idx="440">
                  <c:v>0.630071129849468</c:v>
                </c:pt>
                <c:pt idx="441">
                  <c:v>0.6370711298494679</c:v>
                </c:pt>
                <c:pt idx="442">
                  <c:v>0.64407112984946835</c:v>
                </c:pt>
                <c:pt idx="443">
                  <c:v>0.65107112984946824</c:v>
                </c:pt>
                <c:pt idx="444">
                  <c:v>0.65807112984946814</c:v>
                </c:pt>
                <c:pt idx="445">
                  <c:v>0.66507112984946803</c:v>
                </c:pt>
                <c:pt idx="446">
                  <c:v>0.67207112984946848</c:v>
                </c:pt>
                <c:pt idx="447">
                  <c:v>0.67907112984946838</c:v>
                </c:pt>
                <c:pt idx="448">
                  <c:v>0.68607112984946828</c:v>
                </c:pt>
                <c:pt idx="449">
                  <c:v>0.69307112984946817</c:v>
                </c:pt>
                <c:pt idx="450">
                  <c:v>0.70007112984946862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38C-4B62-94E2-31BB17B5A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197887"/>
        <c:axId val="532403999"/>
      </c:scatterChart>
      <c:valAx>
        <c:axId val="408534671"/>
        <c:scaling>
          <c:orientation val="minMax"/>
          <c:max val="8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 sz="1200" b="1" i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Time</a:t>
                </a:r>
                <a:r>
                  <a:rPr lang="es-ES" sz="1200" b="1" baseline="0">
                    <a:latin typeface="Arial" panose="020B0604020202020204" pitchFamily="34" charset="0"/>
                    <a:cs typeface="Arial" panose="020B0604020202020204" pitchFamily="34" charset="0"/>
                  </a:rPr>
                  <a:t> (s)</a:t>
                </a:r>
                <a:endParaRPr lang="es-ES" sz="1200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08530511"/>
        <c:crossesAt val="0"/>
        <c:crossBetween val="midCat"/>
        <c:majorUnit val="1"/>
      </c:valAx>
      <c:valAx>
        <c:axId val="40853051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 sz="1200" b="1" i="0" baseline="0">
                    <a:solidFill>
                      <a:schemeClr val="accent1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Flow</a:t>
                </a:r>
                <a:r>
                  <a:rPr lang="es-ES" sz="1200" b="1" i="1" baseline="0">
                    <a:solidFill>
                      <a:schemeClr val="accent1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  <a:r>
                  <a:rPr lang="es-ES" sz="1200" b="1" baseline="0">
                    <a:solidFill>
                      <a:schemeClr val="accent1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(l/s)</a:t>
                </a:r>
                <a:endParaRPr lang="es-ES" sz="1200" b="1">
                  <a:solidFill>
                    <a:schemeClr val="accent1">
                      <a:lumMod val="7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accent1">
                      <a:lumMod val="7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08534671"/>
        <c:crossesAt val="0"/>
        <c:crossBetween val="midCat"/>
        <c:majorUnit val="1"/>
      </c:valAx>
      <c:valAx>
        <c:axId val="532403999"/>
        <c:scaling>
          <c:orientation val="minMax"/>
          <c:max val="1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 sz="1200" b="1" i="0">
                    <a:solidFill>
                      <a:schemeClr val="accent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Volume</a:t>
                </a:r>
                <a:r>
                  <a:rPr lang="es-ES" sz="1200" b="1" baseline="0">
                    <a:solidFill>
                      <a:schemeClr val="accent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(l)</a:t>
                </a:r>
                <a:endParaRPr lang="es-ES" sz="1200" b="1">
                  <a:solidFill>
                    <a:schemeClr val="accent2">
                      <a:lumMod val="7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accent2">
                      <a:lumMod val="7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27197887"/>
        <c:crosses val="max"/>
        <c:crossBetween val="midCat"/>
        <c:majorUnit val="0.2"/>
      </c:valAx>
      <c:valAx>
        <c:axId val="427197887"/>
        <c:scaling>
          <c:orientation val="minMax"/>
          <c:max val="8"/>
        </c:scaling>
        <c:delete val="0"/>
        <c:axPos val="t"/>
        <c:numFmt formatCode="General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2403999"/>
        <c:crosses val="max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604150921989969"/>
          <c:y val="4.224278759760839E-2"/>
          <c:w val="0.75305436053586505"/>
          <c:h val="0.77912146062387366"/>
        </c:manualLayout>
      </c:layout>
      <c:scatterChart>
        <c:scatterStyle val="lineMarker"/>
        <c:varyColors val="0"/>
        <c:ser>
          <c:idx val="1"/>
          <c:order val="0"/>
          <c:tx>
            <c:v>Poa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'DATA 6'!$A$17:$A$467</c:f>
              <c:numCache>
                <c:formatCode>General</c:formatCode>
                <c:ptCount val="45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7.1600000000000099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7.24000000000001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7.3200000000000101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7.4000000000000101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7.4800000000000102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7.5600000000000103</c:v>
                </c:pt>
                <c:pt idx="379">
                  <c:v>7.58</c:v>
                </c:pt>
                <c:pt idx="380">
                  <c:v>7.6</c:v>
                </c:pt>
                <c:pt idx="381">
                  <c:v>7.6200000000000099</c:v>
                </c:pt>
                <c:pt idx="382">
                  <c:v>7.6400000000000103</c:v>
                </c:pt>
                <c:pt idx="383">
                  <c:v>7.6600000000000099</c:v>
                </c:pt>
                <c:pt idx="384">
                  <c:v>7.68</c:v>
                </c:pt>
                <c:pt idx="385">
                  <c:v>7.7000000000000099</c:v>
                </c:pt>
                <c:pt idx="386">
                  <c:v>7.7200000000000104</c:v>
                </c:pt>
                <c:pt idx="387">
                  <c:v>7.74000000000001</c:v>
                </c:pt>
                <c:pt idx="388">
                  <c:v>7.76</c:v>
                </c:pt>
                <c:pt idx="389">
                  <c:v>7.78000000000001</c:v>
                </c:pt>
                <c:pt idx="390">
                  <c:v>7.8000000000000096</c:v>
                </c:pt>
                <c:pt idx="391">
                  <c:v>7.8200000000000101</c:v>
                </c:pt>
                <c:pt idx="392">
                  <c:v>7.84</c:v>
                </c:pt>
                <c:pt idx="393">
                  <c:v>7.8600000000000101</c:v>
                </c:pt>
                <c:pt idx="394">
                  <c:v>7.8800000000000097</c:v>
                </c:pt>
                <c:pt idx="395">
                  <c:v>7.9000000000000101</c:v>
                </c:pt>
                <c:pt idx="396">
                  <c:v>7.92</c:v>
                </c:pt>
                <c:pt idx="397">
                  <c:v>7.9400000000000102</c:v>
                </c:pt>
                <c:pt idx="398">
                  <c:v>7.9600000000000097</c:v>
                </c:pt>
                <c:pt idx="399">
                  <c:v>7.9800000000000102</c:v>
                </c:pt>
                <c:pt idx="400">
                  <c:v>8</c:v>
                </c:pt>
                <c:pt idx="401">
                  <c:v>8.0200000000000102</c:v>
                </c:pt>
                <c:pt idx="402">
                  <c:v>8.0400000000000098</c:v>
                </c:pt>
                <c:pt idx="403">
                  <c:v>8.0600000000000094</c:v>
                </c:pt>
                <c:pt idx="404">
                  <c:v>8.08</c:v>
                </c:pt>
                <c:pt idx="405">
                  <c:v>8.1000000000000103</c:v>
                </c:pt>
                <c:pt idx="406">
                  <c:v>8.1200000000000099</c:v>
                </c:pt>
                <c:pt idx="407">
                  <c:v>8.1400000000000095</c:v>
                </c:pt>
                <c:pt idx="408">
                  <c:v>8.1600000000000108</c:v>
                </c:pt>
                <c:pt idx="409">
                  <c:v>8.1800000000000104</c:v>
                </c:pt>
                <c:pt idx="410">
                  <c:v>8.2000000000000099</c:v>
                </c:pt>
                <c:pt idx="411">
                  <c:v>8.2200000000000095</c:v>
                </c:pt>
                <c:pt idx="412">
                  <c:v>8.2400000000000109</c:v>
                </c:pt>
                <c:pt idx="413">
                  <c:v>8.2600000000000104</c:v>
                </c:pt>
                <c:pt idx="414">
                  <c:v>8.28000000000001</c:v>
                </c:pt>
                <c:pt idx="415">
                  <c:v>8.3000000000000096</c:v>
                </c:pt>
                <c:pt idx="416">
                  <c:v>8.3200000000000092</c:v>
                </c:pt>
                <c:pt idx="417">
                  <c:v>8.3400000000000105</c:v>
                </c:pt>
                <c:pt idx="418">
                  <c:v>8.3600000000000101</c:v>
                </c:pt>
                <c:pt idx="419">
                  <c:v>8.3800000000000097</c:v>
                </c:pt>
                <c:pt idx="420">
                  <c:v>8.4000000000000092</c:v>
                </c:pt>
                <c:pt idx="421">
                  <c:v>8.4200000000000106</c:v>
                </c:pt>
                <c:pt idx="422">
                  <c:v>8.4400000000000102</c:v>
                </c:pt>
                <c:pt idx="423">
                  <c:v>8.4600000000000097</c:v>
                </c:pt>
                <c:pt idx="424">
                  <c:v>8.4800000000000093</c:v>
                </c:pt>
                <c:pt idx="425">
                  <c:v>8.5000000000000107</c:v>
                </c:pt>
                <c:pt idx="426">
                  <c:v>8.5200000000000102</c:v>
                </c:pt>
                <c:pt idx="427">
                  <c:v>8.5400000000000098</c:v>
                </c:pt>
                <c:pt idx="428">
                  <c:v>8.5600000000000094</c:v>
                </c:pt>
                <c:pt idx="429">
                  <c:v>8.5800000000000107</c:v>
                </c:pt>
                <c:pt idx="430">
                  <c:v>8.6000000000000103</c:v>
                </c:pt>
                <c:pt idx="431">
                  <c:v>8.6200000000000099</c:v>
                </c:pt>
                <c:pt idx="432">
                  <c:v>8.6400000000000095</c:v>
                </c:pt>
                <c:pt idx="433">
                  <c:v>8.6600000000000108</c:v>
                </c:pt>
                <c:pt idx="434">
                  <c:v>8.6800000000000104</c:v>
                </c:pt>
                <c:pt idx="435">
                  <c:v>8.7000000000000099</c:v>
                </c:pt>
                <c:pt idx="436">
                  <c:v>8.7200000000000095</c:v>
                </c:pt>
                <c:pt idx="437">
                  <c:v>8.7400000000000109</c:v>
                </c:pt>
                <c:pt idx="438">
                  <c:v>8.7600000000000104</c:v>
                </c:pt>
                <c:pt idx="439">
                  <c:v>8.78000000000001</c:v>
                </c:pt>
                <c:pt idx="440">
                  <c:v>8.8000000000000096</c:v>
                </c:pt>
                <c:pt idx="441">
                  <c:v>8.8200000000000092</c:v>
                </c:pt>
                <c:pt idx="442">
                  <c:v>8.8400000000000105</c:v>
                </c:pt>
                <c:pt idx="443">
                  <c:v>8.8600000000000101</c:v>
                </c:pt>
                <c:pt idx="444">
                  <c:v>8.8800000000000097</c:v>
                </c:pt>
                <c:pt idx="445">
                  <c:v>8.9000000000000092</c:v>
                </c:pt>
                <c:pt idx="446">
                  <c:v>8.9200000000000106</c:v>
                </c:pt>
                <c:pt idx="447">
                  <c:v>8.9400000000000102</c:v>
                </c:pt>
                <c:pt idx="448">
                  <c:v>8.9600000000000097</c:v>
                </c:pt>
                <c:pt idx="449">
                  <c:v>8.9800000000000093</c:v>
                </c:pt>
                <c:pt idx="450">
                  <c:v>9.0000000000000107</c:v>
                </c:pt>
              </c:numCache>
            </c:numRef>
          </c:xVal>
          <c:yVal>
            <c:numRef>
              <c:f>'DATA 6'!$E$17:$E$467</c:f>
              <c:numCache>
                <c:formatCode>0.00</c:formatCode>
                <c:ptCount val="451"/>
                <c:pt idx="0">
                  <c:v>5.7125000000000004</c:v>
                </c:pt>
                <c:pt idx="1">
                  <c:v>5.8174999999999999</c:v>
                </c:pt>
                <c:pt idx="2">
                  <c:v>5.9224999999999994</c:v>
                </c:pt>
                <c:pt idx="3">
                  <c:v>6.0274999999999999</c:v>
                </c:pt>
                <c:pt idx="4">
                  <c:v>6.1325000000000003</c:v>
                </c:pt>
                <c:pt idx="5">
                  <c:v>6.2374999999999998</c:v>
                </c:pt>
                <c:pt idx="6">
                  <c:v>6.3424999999999994</c:v>
                </c:pt>
                <c:pt idx="7">
                  <c:v>6.4474999999999998</c:v>
                </c:pt>
                <c:pt idx="8">
                  <c:v>6.5525000000000002</c:v>
                </c:pt>
                <c:pt idx="9">
                  <c:v>6.6574999999999998</c:v>
                </c:pt>
                <c:pt idx="10">
                  <c:v>6.7624999999999993</c:v>
                </c:pt>
                <c:pt idx="11">
                  <c:v>6.8674999999999997</c:v>
                </c:pt>
                <c:pt idx="12">
                  <c:v>6.9724999999999993</c:v>
                </c:pt>
                <c:pt idx="13">
                  <c:v>7.0774999999999997</c:v>
                </c:pt>
                <c:pt idx="14">
                  <c:v>7.1824999999999992</c:v>
                </c:pt>
                <c:pt idx="15">
                  <c:v>7.2874999999999996</c:v>
                </c:pt>
                <c:pt idx="16">
                  <c:v>7.3925000000000001</c:v>
                </c:pt>
                <c:pt idx="17">
                  <c:v>7.4974999999999996</c:v>
                </c:pt>
                <c:pt idx="18">
                  <c:v>7.6024999999999991</c:v>
                </c:pt>
                <c:pt idx="19">
                  <c:v>7.7074999999999996</c:v>
                </c:pt>
                <c:pt idx="20">
                  <c:v>7.8125</c:v>
                </c:pt>
                <c:pt idx="21">
                  <c:v>7.9174999999999995</c:v>
                </c:pt>
                <c:pt idx="22">
                  <c:v>8.0224999999999991</c:v>
                </c:pt>
                <c:pt idx="23">
                  <c:v>8.1274999999999995</c:v>
                </c:pt>
                <c:pt idx="24">
                  <c:v>8.2324999999999982</c:v>
                </c:pt>
                <c:pt idx="25">
                  <c:v>8.3374999999999986</c:v>
                </c:pt>
                <c:pt idx="26">
                  <c:v>8.442499999999999</c:v>
                </c:pt>
                <c:pt idx="27">
                  <c:v>8.5474999999999994</c:v>
                </c:pt>
                <c:pt idx="28">
                  <c:v>8.6524999999999999</c:v>
                </c:pt>
                <c:pt idx="29">
                  <c:v>8.7575000000000003</c:v>
                </c:pt>
                <c:pt idx="30">
                  <c:v>8.8624999999999989</c:v>
                </c:pt>
                <c:pt idx="31">
                  <c:v>8.9674999999999994</c:v>
                </c:pt>
                <c:pt idx="32">
                  <c:v>9.0724999999999998</c:v>
                </c:pt>
                <c:pt idx="33">
                  <c:v>9.1775000000000002</c:v>
                </c:pt>
                <c:pt idx="34">
                  <c:v>9.2824999999999989</c:v>
                </c:pt>
                <c:pt idx="35">
                  <c:v>9.3874999999999993</c:v>
                </c:pt>
                <c:pt idx="36">
                  <c:v>9.4924999999999997</c:v>
                </c:pt>
                <c:pt idx="37">
                  <c:v>9.5975000000000001</c:v>
                </c:pt>
                <c:pt idx="38">
                  <c:v>9.7024999999999988</c:v>
                </c:pt>
                <c:pt idx="39">
                  <c:v>9.8074999999999992</c:v>
                </c:pt>
                <c:pt idx="40">
                  <c:v>9.9124999999999996</c:v>
                </c:pt>
                <c:pt idx="41">
                  <c:v>10.017499999999998</c:v>
                </c:pt>
                <c:pt idx="42">
                  <c:v>10.122499999999999</c:v>
                </c:pt>
                <c:pt idx="43">
                  <c:v>10.227499999999999</c:v>
                </c:pt>
                <c:pt idx="44">
                  <c:v>10.3325</c:v>
                </c:pt>
                <c:pt idx="45">
                  <c:v>10.4375</c:v>
                </c:pt>
                <c:pt idx="46">
                  <c:v>10.542499999999999</c:v>
                </c:pt>
                <c:pt idx="47">
                  <c:v>10.647499999999999</c:v>
                </c:pt>
                <c:pt idx="48">
                  <c:v>10.752499999999998</c:v>
                </c:pt>
                <c:pt idx="49">
                  <c:v>10.857499999999998</c:v>
                </c:pt>
                <c:pt idx="50">
                  <c:v>10.962499999999999</c:v>
                </c:pt>
                <c:pt idx="51">
                  <c:v>11.067499999999999</c:v>
                </c:pt>
                <c:pt idx="52">
                  <c:v>11.172499999999999</c:v>
                </c:pt>
                <c:pt idx="53">
                  <c:v>11.2775</c:v>
                </c:pt>
                <c:pt idx="54">
                  <c:v>11.382499999999999</c:v>
                </c:pt>
                <c:pt idx="55">
                  <c:v>11.487499999999999</c:v>
                </c:pt>
                <c:pt idx="56">
                  <c:v>11.592499999999999</c:v>
                </c:pt>
                <c:pt idx="57">
                  <c:v>11.697499999999998</c:v>
                </c:pt>
                <c:pt idx="58">
                  <c:v>11.802499999999998</c:v>
                </c:pt>
                <c:pt idx="59">
                  <c:v>11.907499999999999</c:v>
                </c:pt>
                <c:pt idx="60">
                  <c:v>12.012499999999999</c:v>
                </c:pt>
                <c:pt idx="61">
                  <c:v>12.1175</c:v>
                </c:pt>
                <c:pt idx="62">
                  <c:v>12.222499999999998</c:v>
                </c:pt>
                <c:pt idx="63">
                  <c:v>12.327499999999999</c:v>
                </c:pt>
                <c:pt idx="64">
                  <c:v>12.432499999999999</c:v>
                </c:pt>
                <c:pt idx="65">
                  <c:v>12.5375</c:v>
                </c:pt>
                <c:pt idx="66">
                  <c:v>12.6425</c:v>
                </c:pt>
                <c:pt idx="67">
                  <c:v>12.747499999999999</c:v>
                </c:pt>
                <c:pt idx="68">
                  <c:v>12.852499999999999</c:v>
                </c:pt>
                <c:pt idx="69">
                  <c:v>12.9575</c:v>
                </c:pt>
                <c:pt idx="70">
                  <c:v>13.062499999999998</c:v>
                </c:pt>
                <c:pt idx="71">
                  <c:v>13.167499999999999</c:v>
                </c:pt>
                <c:pt idx="72">
                  <c:v>13.272499999999999</c:v>
                </c:pt>
                <c:pt idx="73">
                  <c:v>13.377499999999998</c:v>
                </c:pt>
                <c:pt idx="74">
                  <c:v>13.482499999999998</c:v>
                </c:pt>
                <c:pt idx="75">
                  <c:v>13.587499999999999</c:v>
                </c:pt>
                <c:pt idx="76">
                  <c:v>13.692499999999999</c:v>
                </c:pt>
                <c:pt idx="77">
                  <c:v>13.797499999999999</c:v>
                </c:pt>
                <c:pt idx="78">
                  <c:v>13.9025</c:v>
                </c:pt>
                <c:pt idx="79">
                  <c:v>14.007499999999999</c:v>
                </c:pt>
                <c:pt idx="80">
                  <c:v>14.112499999999999</c:v>
                </c:pt>
                <c:pt idx="81">
                  <c:v>14.217499999999999</c:v>
                </c:pt>
                <c:pt idx="82">
                  <c:v>14.322499999999998</c:v>
                </c:pt>
                <c:pt idx="83">
                  <c:v>14.427499999999998</c:v>
                </c:pt>
                <c:pt idx="84">
                  <c:v>14.532499999999999</c:v>
                </c:pt>
                <c:pt idx="85">
                  <c:v>14.637499999999998</c:v>
                </c:pt>
                <c:pt idx="86">
                  <c:v>14.742499999999998</c:v>
                </c:pt>
                <c:pt idx="87">
                  <c:v>14.847499999999998</c:v>
                </c:pt>
                <c:pt idx="88">
                  <c:v>14.952499999999999</c:v>
                </c:pt>
                <c:pt idx="89">
                  <c:v>15.057499999999999</c:v>
                </c:pt>
                <c:pt idx="90">
                  <c:v>15.1625</c:v>
                </c:pt>
                <c:pt idx="91">
                  <c:v>15.267499999999998</c:v>
                </c:pt>
                <c:pt idx="92">
                  <c:v>15.372499999999999</c:v>
                </c:pt>
                <c:pt idx="93">
                  <c:v>15.477499999999999</c:v>
                </c:pt>
                <c:pt idx="94">
                  <c:v>15.582499999999998</c:v>
                </c:pt>
                <c:pt idx="95">
                  <c:v>15.687499999999998</c:v>
                </c:pt>
                <c:pt idx="96">
                  <c:v>15.792499999999997</c:v>
                </c:pt>
                <c:pt idx="97">
                  <c:v>15.897499999999997</c:v>
                </c:pt>
                <c:pt idx="98">
                  <c:v>16.002499999999998</c:v>
                </c:pt>
                <c:pt idx="99">
                  <c:v>16.107499999999998</c:v>
                </c:pt>
                <c:pt idx="100">
                  <c:v>16.212499999999999</c:v>
                </c:pt>
                <c:pt idx="101">
                  <c:v>13.499999999999998</c:v>
                </c:pt>
                <c:pt idx="102">
                  <c:v>13.499999999999998</c:v>
                </c:pt>
                <c:pt idx="103">
                  <c:v>13.499999999999998</c:v>
                </c:pt>
                <c:pt idx="104">
                  <c:v>13.499999999999998</c:v>
                </c:pt>
                <c:pt idx="105">
                  <c:v>13.499999999999998</c:v>
                </c:pt>
                <c:pt idx="106">
                  <c:v>13.499999999999998</c:v>
                </c:pt>
                <c:pt idx="107">
                  <c:v>13.499999999999998</c:v>
                </c:pt>
                <c:pt idx="108">
                  <c:v>13.499999999999998</c:v>
                </c:pt>
                <c:pt idx="109">
                  <c:v>13.499999999999998</c:v>
                </c:pt>
                <c:pt idx="110">
                  <c:v>13.499999999999998</c:v>
                </c:pt>
                <c:pt idx="111">
                  <c:v>13.499999999999998</c:v>
                </c:pt>
                <c:pt idx="112">
                  <c:v>13.499999999999998</c:v>
                </c:pt>
                <c:pt idx="113">
                  <c:v>13.499999999999998</c:v>
                </c:pt>
                <c:pt idx="114">
                  <c:v>13.499999999999998</c:v>
                </c:pt>
                <c:pt idx="115">
                  <c:v>13.499999999999998</c:v>
                </c:pt>
                <c:pt idx="116">
                  <c:v>13.499999999999998</c:v>
                </c:pt>
                <c:pt idx="117">
                  <c:v>13.499999999999998</c:v>
                </c:pt>
                <c:pt idx="118">
                  <c:v>13.499999999999998</c:v>
                </c:pt>
                <c:pt idx="119">
                  <c:v>13.499999999999998</c:v>
                </c:pt>
                <c:pt idx="120">
                  <c:v>13.499999999999998</c:v>
                </c:pt>
                <c:pt idx="121">
                  <c:v>13.499999999999998</c:v>
                </c:pt>
                <c:pt idx="122">
                  <c:v>13.499999999999998</c:v>
                </c:pt>
                <c:pt idx="123">
                  <c:v>13.499999999999998</c:v>
                </c:pt>
                <c:pt idx="124">
                  <c:v>13.499999999999998</c:v>
                </c:pt>
                <c:pt idx="125">
                  <c:v>13.499999999999998</c:v>
                </c:pt>
                <c:pt idx="126">
                  <c:v>13.499999999999998</c:v>
                </c:pt>
                <c:pt idx="127">
                  <c:v>13.499999999999998</c:v>
                </c:pt>
                <c:pt idx="128">
                  <c:v>13.499999999999998</c:v>
                </c:pt>
                <c:pt idx="129">
                  <c:v>13.499999999999998</c:v>
                </c:pt>
                <c:pt idx="130">
                  <c:v>13.499999999999998</c:v>
                </c:pt>
                <c:pt idx="131">
                  <c:v>13.499999999999998</c:v>
                </c:pt>
                <c:pt idx="132">
                  <c:v>13.499999999999998</c:v>
                </c:pt>
                <c:pt idx="133">
                  <c:v>13.499999999999998</c:v>
                </c:pt>
                <c:pt idx="134">
                  <c:v>13.499999999999998</c:v>
                </c:pt>
                <c:pt idx="135">
                  <c:v>13.499999999999998</c:v>
                </c:pt>
                <c:pt idx="136">
                  <c:v>13.499999999999998</c:v>
                </c:pt>
                <c:pt idx="137">
                  <c:v>13.499999999999998</c:v>
                </c:pt>
                <c:pt idx="138">
                  <c:v>13.499999999999998</c:v>
                </c:pt>
                <c:pt idx="139">
                  <c:v>13.499999999999998</c:v>
                </c:pt>
                <c:pt idx="140">
                  <c:v>13.499999999999998</c:v>
                </c:pt>
                <c:pt idx="141">
                  <c:v>13.499999999999998</c:v>
                </c:pt>
                <c:pt idx="142">
                  <c:v>13.499999999999998</c:v>
                </c:pt>
                <c:pt idx="143">
                  <c:v>13.499999999999998</c:v>
                </c:pt>
                <c:pt idx="144">
                  <c:v>13.499999999999998</c:v>
                </c:pt>
                <c:pt idx="145">
                  <c:v>13.499999999999998</c:v>
                </c:pt>
                <c:pt idx="146">
                  <c:v>13.499999999999998</c:v>
                </c:pt>
                <c:pt idx="147">
                  <c:v>13.499999999999998</c:v>
                </c:pt>
                <c:pt idx="148">
                  <c:v>13.499999999999998</c:v>
                </c:pt>
                <c:pt idx="149">
                  <c:v>13.499999999999998</c:v>
                </c:pt>
                <c:pt idx="150">
                  <c:v>13.499999999999998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3</c:v>
                </c:pt>
                <c:pt idx="158">
                  <c:v>3</c:v>
                </c:pt>
                <c:pt idx="159">
                  <c:v>3</c:v>
                </c:pt>
                <c:pt idx="160">
                  <c:v>3</c:v>
                </c:pt>
                <c:pt idx="161">
                  <c:v>3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3</c:v>
                </c:pt>
                <c:pt idx="186">
                  <c:v>3</c:v>
                </c:pt>
                <c:pt idx="187">
                  <c:v>3</c:v>
                </c:pt>
                <c:pt idx="188">
                  <c:v>3</c:v>
                </c:pt>
                <c:pt idx="189">
                  <c:v>3</c:v>
                </c:pt>
                <c:pt idx="190">
                  <c:v>3</c:v>
                </c:pt>
                <c:pt idx="191">
                  <c:v>3</c:v>
                </c:pt>
                <c:pt idx="192">
                  <c:v>3</c:v>
                </c:pt>
                <c:pt idx="193">
                  <c:v>3</c:v>
                </c:pt>
                <c:pt idx="194">
                  <c:v>3</c:v>
                </c:pt>
                <c:pt idx="195">
                  <c:v>3</c:v>
                </c:pt>
                <c:pt idx="196">
                  <c:v>3</c:v>
                </c:pt>
                <c:pt idx="197">
                  <c:v>3</c:v>
                </c:pt>
                <c:pt idx="198">
                  <c:v>3</c:v>
                </c:pt>
                <c:pt idx="199">
                  <c:v>3</c:v>
                </c:pt>
                <c:pt idx="200">
                  <c:v>3</c:v>
                </c:pt>
                <c:pt idx="201">
                  <c:v>3</c:v>
                </c:pt>
                <c:pt idx="202">
                  <c:v>3</c:v>
                </c:pt>
                <c:pt idx="203">
                  <c:v>3</c:v>
                </c:pt>
                <c:pt idx="204">
                  <c:v>3</c:v>
                </c:pt>
                <c:pt idx="205">
                  <c:v>3</c:v>
                </c:pt>
                <c:pt idx="206">
                  <c:v>3</c:v>
                </c:pt>
                <c:pt idx="207">
                  <c:v>3</c:v>
                </c:pt>
                <c:pt idx="208">
                  <c:v>3</c:v>
                </c:pt>
                <c:pt idx="209">
                  <c:v>3</c:v>
                </c:pt>
                <c:pt idx="210">
                  <c:v>3</c:v>
                </c:pt>
                <c:pt idx="211">
                  <c:v>3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  <c:pt idx="218">
                  <c:v>3</c:v>
                </c:pt>
                <c:pt idx="219">
                  <c:v>3</c:v>
                </c:pt>
                <c:pt idx="220">
                  <c:v>3</c:v>
                </c:pt>
                <c:pt idx="221">
                  <c:v>3</c:v>
                </c:pt>
                <c:pt idx="222">
                  <c:v>3</c:v>
                </c:pt>
                <c:pt idx="223">
                  <c:v>3</c:v>
                </c:pt>
                <c:pt idx="224">
                  <c:v>3</c:v>
                </c:pt>
                <c:pt idx="225">
                  <c:v>3</c:v>
                </c:pt>
                <c:pt idx="226">
                  <c:v>3</c:v>
                </c:pt>
                <c:pt idx="227">
                  <c:v>3</c:v>
                </c:pt>
                <c:pt idx="228">
                  <c:v>3</c:v>
                </c:pt>
                <c:pt idx="229">
                  <c:v>3</c:v>
                </c:pt>
                <c:pt idx="230">
                  <c:v>3</c:v>
                </c:pt>
                <c:pt idx="231">
                  <c:v>3</c:v>
                </c:pt>
                <c:pt idx="232">
                  <c:v>3</c:v>
                </c:pt>
                <c:pt idx="233">
                  <c:v>3</c:v>
                </c:pt>
                <c:pt idx="234">
                  <c:v>3</c:v>
                </c:pt>
                <c:pt idx="235">
                  <c:v>3</c:v>
                </c:pt>
                <c:pt idx="236">
                  <c:v>3</c:v>
                </c:pt>
                <c:pt idx="237">
                  <c:v>3</c:v>
                </c:pt>
                <c:pt idx="238">
                  <c:v>3</c:v>
                </c:pt>
                <c:pt idx="239">
                  <c:v>3</c:v>
                </c:pt>
                <c:pt idx="240">
                  <c:v>3</c:v>
                </c:pt>
                <c:pt idx="241">
                  <c:v>3</c:v>
                </c:pt>
                <c:pt idx="242">
                  <c:v>3</c:v>
                </c:pt>
                <c:pt idx="243">
                  <c:v>3</c:v>
                </c:pt>
                <c:pt idx="244">
                  <c:v>3</c:v>
                </c:pt>
                <c:pt idx="245">
                  <c:v>3</c:v>
                </c:pt>
                <c:pt idx="246">
                  <c:v>3</c:v>
                </c:pt>
                <c:pt idx="247">
                  <c:v>3</c:v>
                </c:pt>
                <c:pt idx="248">
                  <c:v>3</c:v>
                </c:pt>
                <c:pt idx="249">
                  <c:v>3</c:v>
                </c:pt>
                <c:pt idx="250">
                  <c:v>3</c:v>
                </c:pt>
                <c:pt idx="251">
                  <c:v>3</c:v>
                </c:pt>
                <c:pt idx="252">
                  <c:v>3</c:v>
                </c:pt>
                <c:pt idx="253">
                  <c:v>3</c:v>
                </c:pt>
                <c:pt idx="254">
                  <c:v>3</c:v>
                </c:pt>
                <c:pt idx="255">
                  <c:v>3</c:v>
                </c:pt>
                <c:pt idx="256">
                  <c:v>3</c:v>
                </c:pt>
                <c:pt idx="257">
                  <c:v>3</c:v>
                </c:pt>
                <c:pt idx="258">
                  <c:v>3</c:v>
                </c:pt>
                <c:pt idx="259">
                  <c:v>3</c:v>
                </c:pt>
                <c:pt idx="260">
                  <c:v>3</c:v>
                </c:pt>
                <c:pt idx="261">
                  <c:v>3</c:v>
                </c:pt>
                <c:pt idx="262">
                  <c:v>3</c:v>
                </c:pt>
                <c:pt idx="263">
                  <c:v>3</c:v>
                </c:pt>
                <c:pt idx="264">
                  <c:v>3</c:v>
                </c:pt>
                <c:pt idx="265">
                  <c:v>3</c:v>
                </c:pt>
                <c:pt idx="266">
                  <c:v>3</c:v>
                </c:pt>
                <c:pt idx="267">
                  <c:v>3</c:v>
                </c:pt>
                <c:pt idx="268">
                  <c:v>3</c:v>
                </c:pt>
                <c:pt idx="269">
                  <c:v>3</c:v>
                </c:pt>
                <c:pt idx="270">
                  <c:v>3</c:v>
                </c:pt>
                <c:pt idx="271">
                  <c:v>3</c:v>
                </c:pt>
                <c:pt idx="272">
                  <c:v>3</c:v>
                </c:pt>
                <c:pt idx="273">
                  <c:v>3</c:v>
                </c:pt>
                <c:pt idx="274">
                  <c:v>3</c:v>
                </c:pt>
                <c:pt idx="275">
                  <c:v>3</c:v>
                </c:pt>
                <c:pt idx="276">
                  <c:v>3</c:v>
                </c:pt>
                <c:pt idx="277">
                  <c:v>3</c:v>
                </c:pt>
                <c:pt idx="278">
                  <c:v>3</c:v>
                </c:pt>
                <c:pt idx="279">
                  <c:v>3</c:v>
                </c:pt>
                <c:pt idx="280">
                  <c:v>3</c:v>
                </c:pt>
                <c:pt idx="281">
                  <c:v>3</c:v>
                </c:pt>
                <c:pt idx="282">
                  <c:v>3</c:v>
                </c:pt>
                <c:pt idx="283">
                  <c:v>3</c:v>
                </c:pt>
                <c:pt idx="284">
                  <c:v>3</c:v>
                </c:pt>
                <c:pt idx="285">
                  <c:v>3</c:v>
                </c:pt>
                <c:pt idx="286">
                  <c:v>3</c:v>
                </c:pt>
                <c:pt idx="287">
                  <c:v>3</c:v>
                </c:pt>
                <c:pt idx="288">
                  <c:v>3</c:v>
                </c:pt>
                <c:pt idx="289">
                  <c:v>3</c:v>
                </c:pt>
                <c:pt idx="290">
                  <c:v>3</c:v>
                </c:pt>
                <c:pt idx="291">
                  <c:v>3</c:v>
                </c:pt>
                <c:pt idx="292">
                  <c:v>3</c:v>
                </c:pt>
                <c:pt idx="293">
                  <c:v>3</c:v>
                </c:pt>
                <c:pt idx="294">
                  <c:v>3</c:v>
                </c:pt>
                <c:pt idx="295">
                  <c:v>3</c:v>
                </c:pt>
                <c:pt idx="296">
                  <c:v>3</c:v>
                </c:pt>
                <c:pt idx="297">
                  <c:v>3</c:v>
                </c:pt>
                <c:pt idx="298">
                  <c:v>3</c:v>
                </c:pt>
                <c:pt idx="299">
                  <c:v>3</c:v>
                </c:pt>
                <c:pt idx="300">
                  <c:v>3</c:v>
                </c:pt>
                <c:pt idx="301">
                  <c:v>3</c:v>
                </c:pt>
                <c:pt idx="302">
                  <c:v>3</c:v>
                </c:pt>
                <c:pt idx="303">
                  <c:v>3</c:v>
                </c:pt>
                <c:pt idx="304">
                  <c:v>3</c:v>
                </c:pt>
                <c:pt idx="305">
                  <c:v>3</c:v>
                </c:pt>
                <c:pt idx="306">
                  <c:v>3</c:v>
                </c:pt>
                <c:pt idx="307">
                  <c:v>3</c:v>
                </c:pt>
                <c:pt idx="308">
                  <c:v>3</c:v>
                </c:pt>
                <c:pt idx="309">
                  <c:v>3</c:v>
                </c:pt>
                <c:pt idx="310">
                  <c:v>3</c:v>
                </c:pt>
                <c:pt idx="311">
                  <c:v>3</c:v>
                </c:pt>
                <c:pt idx="312">
                  <c:v>3</c:v>
                </c:pt>
                <c:pt idx="313">
                  <c:v>3</c:v>
                </c:pt>
                <c:pt idx="314">
                  <c:v>3</c:v>
                </c:pt>
                <c:pt idx="315">
                  <c:v>3</c:v>
                </c:pt>
                <c:pt idx="316">
                  <c:v>3</c:v>
                </c:pt>
                <c:pt idx="317">
                  <c:v>3</c:v>
                </c:pt>
                <c:pt idx="318">
                  <c:v>3</c:v>
                </c:pt>
                <c:pt idx="319">
                  <c:v>3</c:v>
                </c:pt>
                <c:pt idx="320">
                  <c:v>3</c:v>
                </c:pt>
                <c:pt idx="321">
                  <c:v>3</c:v>
                </c:pt>
                <c:pt idx="322">
                  <c:v>3</c:v>
                </c:pt>
                <c:pt idx="323">
                  <c:v>3</c:v>
                </c:pt>
                <c:pt idx="324">
                  <c:v>3</c:v>
                </c:pt>
                <c:pt idx="325">
                  <c:v>3</c:v>
                </c:pt>
                <c:pt idx="326">
                  <c:v>3</c:v>
                </c:pt>
                <c:pt idx="327">
                  <c:v>3</c:v>
                </c:pt>
                <c:pt idx="328">
                  <c:v>3</c:v>
                </c:pt>
                <c:pt idx="329">
                  <c:v>3</c:v>
                </c:pt>
                <c:pt idx="330">
                  <c:v>3</c:v>
                </c:pt>
                <c:pt idx="331">
                  <c:v>3</c:v>
                </c:pt>
                <c:pt idx="332">
                  <c:v>3</c:v>
                </c:pt>
                <c:pt idx="333">
                  <c:v>3</c:v>
                </c:pt>
                <c:pt idx="334">
                  <c:v>3</c:v>
                </c:pt>
                <c:pt idx="335">
                  <c:v>3</c:v>
                </c:pt>
                <c:pt idx="336">
                  <c:v>3</c:v>
                </c:pt>
                <c:pt idx="337">
                  <c:v>3</c:v>
                </c:pt>
                <c:pt idx="338">
                  <c:v>3</c:v>
                </c:pt>
                <c:pt idx="339">
                  <c:v>3</c:v>
                </c:pt>
                <c:pt idx="340">
                  <c:v>3</c:v>
                </c:pt>
                <c:pt idx="341">
                  <c:v>3</c:v>
                </c:pt>
                <c:pt idx="342">
                  <c:v>3</c:v>
                </c:pt>
                <c:pt idx="343">
                  <c:v>3</c:v>
                </c:pt>
                <c:pt idx="344">
                  <c:v>3</c:v>
                </c:pt>
                <c:pt idx="345">
                  <c:v>3</c:v>
                </c:pt>
                <c:pt idx="346">
                  <c:v>3</c:v>
                </c:pt>
                <c:pt idx="347">
                  <c:v>3</c:v>
                </c:pt>
                <c:pt idx="348">
                  <c:v>3</c:v>
                </c:pt>
                <c:pt idx="349">
                  <c:v>3</c:v>
                </c:pt>
                <c:pt idx="350">
                  <c:v>3</c:v>
                </c:pt>
                <c:pt idx="351">
                  <c:v>5.8185669477419646</c:v>
                </c:pt>
                <c:pt idx="352">
                  <c:v>5.9235669477419668</c:v>
                </c:pt>
                <c:pt idx="353">
                  <c:v>6.0285669477419646</c:v>
                </c:pt>
                <c:pt idx="354">
                  <c:v>6.1335669477419668</c:v>
                </c:pt>
                <c:pt idx="355">
                  <c:v>6.2385669477419654</c:v>
                </c:pt>
                <c:pt idx="356">
                  <c:v>6.3435669477419676</c:v>
                </c:pt>
                <c:pt idx="357">
                  <c:v>6.4485669477419645</c:v>
                </c:pt>
                <c:pt idx="358">
                  <c:v>6.5535669477420182</c:v>
                </c:pt>
                <c:pt idx="359">
                  <c:v>6.6585669477419653</c:v>
                </c:pt>
                <c:pt idx="360">
                  <c:v>6.7635669477419675</c:v>
                </c:pt>
                <c:pt idx="361">
                  <c:v>6.8685669477419653</c:v>
                </c:pt>
                <c:pt idx="362">
                  <c:v>6.973566947742019</c:v>
                </c:pt>
                <c:pt idx="363">
                  <c:v>7.0785669477419653</c:v>
                </c:pt>
                <c:pt idx="364">
                  <c:v>7.1835669477419675</c:v>
                </c:pt>
                <c:pt idx="365">
                  <c:v>7.2885669477419661</c:v>
                </c:pt>
                <c:pt idx="366">
                  <c:v>7.3935669477420198</c:v>
                </c:pt>
                <c:pt idx="367">
                  <c:v>7.4985669477419661</c:v>
                </c:pt>
                <c:pt idx="368">
                  <c:v>7.6035669477419683</c:v>
                </c:pt>
                <c:pt idx="369">
                  <c:v>7.708566947741966</c:v>
                </c:pt>
                <c:pt idx="370">
                  <c:v>7.8135669477420198</c:v>
                </c:pt>
                <c:pt idx="371">
                  <c:v>7.918566947741966</c:v>
                </c:pt>
                <c:pt idx="372">
                  <c:v>8.0235669477419691</c:v>
                </c:pt>
                <c:pt idx="373">
                  <c:v>8.128566947741966</c:v>
                </c:pt>
                <c:pt idx="374">
                  <c:v>8.2335669477420197</c:v>
                </c:pt>
                <c:pt idx="375">
                  <c:v>8.3385669477419668</c:v>
                </c:pt>
                <c:pt idx="376">
                  <c:v>8.4435669477419637</c:v>
                </c:pt>
                <c:pt idx="377">
                  <c:v>8.5485669477419677</c:v>
                </c:pt>
                <c:pt idx="378">
                  <c:v>8.6535669477420214</c:v>
                </c:pt>
                <c:pt idx="379">
                  <c:v>8.7585669477419668</c:v>
                </c:pt>
                <c:pt idx="380">
                  <c:v>8.8635669477419654</c:v>
                </c:pt>
                <c:pt idx="381">
                  <c:v>8.9685669477420191</c:v>
                </c:pt>
                <c:pt idx="382">
                  <c:v>9.0735669477420213</c:v>
                </c:pt>
                <c:pt idx="383">
                  <c:v>9.1785669477420182</c:v>
                </c:pt>
                <c:pt idx="384">
                  <c:v>9.2835669477419653</c:v>
                </c:pt>
                <c:pt idx="385">
                  <c:v>9.3885669477420191</c:v>
                </c:pt>
                <c:pt idx="386">
                  <c:v>9.4935669477420213</c:v>
                </c:pt>
                <c:pt idx="387">
                  <c:v>9.5985669477420181</c:v>
                </c:pt>
                <c:pt idx="388">
                  <c:v>9.7035669477419653</c:v>
                </c:pt>
                <c:pt idx="389">
                  <c:v>9.808566947742019</c:v>
                </c:pt>
                <c:pt idx="390">
                  <c:v>9.9135669477420159</c:v>
                </c:pt>
                <c:pt idx="391">
                  <c:v>10.018566947742018</c:v>
                </c:pt>
                <c:pt idx="392">
                  <c:v>10.123566947741965</c:v>
                </c:pt>
                <c:pt idx="393">
                  <c:v>10.228566947742019</c:v>
                </c:pt>
                <c:pt idx="394">
                  <c:v>10.333566947742016</c:v>
                </c:pt>
                <c:pt idx="395">
                  <c:v>10.43856694774202</c:v>
                </c:pt>
                <c:pt idx="396">
                  <c:v>10.543566947741965</c:v>
                </c:pt>
                <c:pt idx="397">
                  <c:v>10.648566947742019</c:v>
                </c:pt>
                <c:pt idx="398">
                  <c:v>10.753566947742017</c:v>
                </c:pt>
                <c:pt idx="399">
                  <c:v>10.85856694774202</c:v>
                </c:pt>
                <c:pt idx="400">
                  <c:v>10.963566947741967</c:v>
                </c:pt>
                <c:pt idx="401">
                  <c:v>11.068566947742021</c:v>
                </c:pt>
                <c:pt idx="402">
                  <c:v>11.173566947742017</c:v>
                </c:pt>
                <c:pt idx="403">
                  <c:v>11.278566947742014</c:v>
                </c:pt>
                <c:pt idx="404">
                  <c:v>11.383566947741965</c:v>
                </c:pt>
                <c:pt idx="405">
                  <c:v>11.488566947742019</c:v>
                </c:pt>
                <c:pt idx="406">
                  <c:v>11.593566947742017</c:v>
                </c:pt>
                <c:pt idx="407">
                  <c:v>11.698566947742014</c:v>
                </c:pt>
                <c:pt idx="408">
                  <c:v>11.803566947742022</c:v>
                </c:pt>
                <c:pt idx="409">
                  <c:v>11.908566947742019</c:v>
                </c:pt>
                <c:pt idx="410">
                  <c:v>12.013566947742016</c:v>
                </c:pt>
                <c:pt idx="411">
                  <c:v>12.118566947742014</c:v>
                </c:pt>
                <c:pt idx="412">
                  <c:v>12.22356694774202</c:v>
                </c:pt>
                <c:pt idx="413">
                  <c:v>12.328566947742019</c:v>
                </c:pt>
                <c:pt idx="414">
                  <c:v>12.433566947742015</c:v>
                </c:pt>
                <c:pt idx="415">
                  <c:v>12.538566947742014</c:v>
                </c:pt>
                <c:pt idx="416">
                  <c:v>12.643566947742011</c:v>
                </c:pt>
                <c:pt idx="417">
                  <c:v>12.748566947742018</c:v>
                </c:pt>
                <c:pt idx="418">
                  <c:v>12.853566947742015</c:v>
                </c:pt>
                <c:pt idx="419">
                  <c:v>12.958566947742012</c:v>
                </c:pt>
                <c:pt idx="420">
                  <c:v>13.063566947742011</c:v>
                </c:pt>
                <c:pt idx="421">
                  <c:v>13.168566947742017</c:v>
                </c:pt>
                <c:pt idx="422">
                  <c:v>13.273566947742015</c:v>
                </c:pt>
                <c:pt idx="423">
                  <c:v>13.378566947742014</c:v>
                </c:pt>
                <c:pt idx="424">
                  <c:v>13.483566947742013</c:v>
                </c:pt>
                <c:pt idx="425">
                  <c:v>13.588566947742018</c:v>
                </c:pt>
                <c:pt idx="426">
                  <c:v>13.693566947742017</c:v>
                </c:pt>
                <c:pt idx="427">
                  <c:v>13.798566947742016</c:v>
                </c:pt>
                <c:pt idx="428">
                  <c:v>13.903566947742014</c:v>
                </c:pt>
                <c:pt idx="429">
                  <c:v>14.008566947742022</c:v>
                </c:pt>
                <c:pt idx="430">
                  <c:v>14.113566947742019</c:v>
                </c:pt>
                <c:pt idx="431">
                  <c:v>14.218566947742017</c:v>
                </c:pt>
                <c:pt idx="432">
                  <c:v>14.323566947742016</c:v>
                </c:pt>
                <c:pt idx="433">
                  <c:v>14.428566947742024</c:v>
                </c:pt>
                <c:pt idx="434">
                  <c:v>14.533566947742022</c:v>
                </c:pt>
                <c:pt idx="435">
                  <c:v>14.638566947742019</c:v>
                </c:pt>
                <c:pt idx="436">
                  <c:v>14.743566947742018</c:v>
                </c:pt>
                <c:pt idx="437">
                  <c:v>14.848566947742025</c:v>
                </c:pt>
                <c:pt idx="438">
                  <c:v>14.953566947742024</c:v>
                </c:pt>
                <c:pt idx="439">
                  <c:v>15.058566947742023</c:v>
                </c:pt>
                <c:pt idx="440">
                  <c:v>15.163566947742021</c:v>
                </c:pt>
                <c:pt idx="441">
                  <c:v>15.268566947742018</c:v>
                </c:pt>
                <c:pt idx="442">
                  <c:v>15.373566947742026</c:v>
                </c:pt>
                <c:pt idx="443">
                  <c:v>15.478566947742024</c:v>
                </c:pt>
                <c:pt idx="444">
                  <c:v>15.583566947742023</c:v>
                </c:pt>
                <c:pt idx="445">
                  <c:v>15.688566947742022</c:v>
                </c:pt>
                <c:pt idx="446">
                  <c:v>15.793566947742027</c:v>
                </c:pt>
                <c:pt idx="447">
                  <c:v>15.898566947742026</c:v>
                </c:pt>
                <c:pt idx="448">
                  <c:v>16.003566947742023</c:v>
                </c:pt>
                <c:pt idx="449">
                  <c:v>16.108566947742023</c:v>
                </c:pt>
                <c:pt idx="450">
                  <c:v>16.213566947742031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74B-47FE-B675-D70053D45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534671"/>
        <c:axId val="408530511"/>
      </c:scatterChart>
      <c:valAx>
        <c:axId val="408534671"/>
        <c:scaling>
          <c:orientation val="minMax"/>
          <c:max val="8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 sz="1200" b="1" i="0">
                    <a:latin typeface="Arial" panose="020B0604020202020204" pitchFamily="34" charset="0"/>
                    <a:cs typeface="Arial" panose="020B0604020202020204" pitchFamily="34" charset="0"/>
                  </a:rPr>
                  <a:t>Time</a:t>
                </a:r>
                <a:r>
                  <a:rPr lang="es-ES" sz="1200" b="1">
                    <a:latin typeface="Arial" panose="020B0604020202020204" pitchFamily="34" charset="0"/>
                    <a:cs typeface="Arial" panose="020B0604020202020204" pitchFamily="34" charset="0"/>
                  </a:rPr>
                  <a:t>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08530511"/>
        <c:crosses val="autoZero"/>
        <c:crossBetween val="midCat"/>
        <c:majorUnit val="1"/>
      </c:valAx>
      <c:valAx>
        <c:axId val="40853051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200" b="1" i="0">
                    <a:latin typeface="Arial" panose="020B0604020202020204" pitchFamily="34" charset="0"/>
                    <a:cs typeface="Arial" panose="020B0604020202020204" pitchFamily="34" charset="0"/>
                  </a:rPr>
                  <a:t>Pressure</a:t>
                </a:r>
                <a:r>
                  <a:rPr lang="es-ES" sz="1200" b="1">
                    <a:latin typeface="Arial" panose="020B0604020202020204" pitchFamily="34" charset="0"/>
                    <a:cs typeface="Arial" panose="020B0604020202020204" pitchFamily="34" charset="0"/>
                  </a:rPr>
                  <a:t> (cmH</a:t>
                </a:r>
                <a:r>
                  <a:rPr lang="es-ES" sz="1200" b="1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es-ES" sz="1200" b="1">
                    <a:latin typeface="Arial" panose="020B0604020202020204" pitchFamily="34" charset="0"/>
                    <a:cs typeface="Arial" panose="020B0604020202020204" pitchFamily="34" charset="0"/>
                  </a:rPr>
                  <a:t>O)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" sourceLinked="0"/>
        <c:majorTickMark val="in"/>
        <c:minorTickMark val="none"/>
        <c:tickLblPos val="nextTo"/>
        <c:spPr>
          <a:noFill/>
          <a:ln w="1270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08534671"/>
        <c:crosses val="autoZero"/>
        <c:crossBetween val="midCat"/>
        <c:majorUnit val="5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604150921989969"/>
          <c:y val="4.224278759760839E-2"/>
          <c:w val="0.75305436053586505"/>
          <c:h val="0.77912146062387366"/>
        </c:manualLayout>
      </c:layout>
      <c:scatterChart>
        <c:scatterStyle val="lineMarker"/>
        <c:varyColors val="0"/>
        <c:ser>
          <c:idx val="0"/>
          <c:order val="0"/>
          <c:tx>
            <c:v>Pal</c:v>
          </c:tx>
          <c:spPr>
            <a:ln w="19050" cap="rnd">
              <a:solidFill>
                <a:srgbClr val="5B9BD5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xVal>
            <c:numRef>
              <c:f>'DATA 1'!$A$17:$A$417</c:f>
              <c:numCache>
                <c:formatCode>General</c:formatCode>
                <c:ptCount val="4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5.2399999999999904</c:v>
                </c:pt>
                <c:pt idx="263">
                  <c:v>5.25999999999999</c:v>
                </c:pt>
                <c:pt idx="264">
                  <c:v>5.2799999999999896</c:v>
                </c:pt>
                <c:pt idx="265">
                  <c:v>5.2999999999999901</c:v>
                </c:pt>
                <c:pt idx="266">
                  <c:v>5.3199999999999896</c:v>
                </c:pt>
                <c:pt idx="267">
                  <c:v>5.3399999999999901</c:v>
                </c:pt>
                <c:pt idx="268">
                  <c:v>5.3599999999999897</c:v>
                </c:pt>
                <c:pt idx="269">
                  <c:v>5.3799999999999901</c:v>
                </c:pt>
                <c:pt idx="270">
                  <c:v>5.3999999999999897</c:v>
                </c:pt>
                <c:pt idx="271">
                  <c:v>5.4199999999999902</c:v>
                </c:pt>
                <c:pt idx="272">
                  <c:v>5.4399999999999897</c:v>
                </c:pt>
                <c:pt idx="273">
                  <c:v>5.4599999999999902</c:v>
                </c:pt>
                <c:pt idx="274">
                  <c:v>5.4799999999999898</c:v>
                </c:pt>
                <c:pt idx="275">
                  <c:v>5.4999999999999902</c:v>
                </c:pt>
                <c:pt idx="276">
                  <c:v>5.5199999999999898</c:v>
                </c:pt>
                <c:pt idx="277">
                  <c:v>5.5399999999999903</c:v>
                </c:pt>
                <c:pt idx="278">
                  <c:v>5.5599999999999898</c:v>
                </c:pt>
                <c:pt idx="279">
                  <c:v>5.5799999999999903</c:v>
                </c:pt>
                <c:pt idx="280">
                  <c:v>5.5999999999999899</c:v>
                </c:pt>
                <c:pt idx="281">
                  <c:v>5.6199999999999903</c:v>
                </c:pt>
                <c:pt idx="282">
                  <c:v>5.6399999999999899</c:v>
                </c:pt>
                <c:pt idx="283">
                  <c:v>5.6599999999999904</c:v>
                </c:pt>
                <c:pt idx="284">
                  <c:v>5.6799999999999899</c:v>
                </c:pt>
                <c:pt idx="285">
                  <c:v>5.6999999999999904</c:v>
                </c:pt>
                <c:pt idx="286">
                  <c:v>5.7199999999999802</c:v>
                </c:pt>
                <c:pt idx="287">
                  <c:v>5.7399999999999798</c:v>
                </c:pt>
                <c:pt idx="288">
                  <c:v>5.7599999999999802</c:v>
                </c:pt>
                <c:pt idx="289">
                  <c:v>5.7799999999999798</c:v>
                </c:pt>
                <c:pt idx="290">
                  <c:v>5.7999999999999803</c:v>
                </c:pt>
                <c:pt idx="291">
                  <c:v>5.8199999999999799</c:v>
                </c:pt>
                <c:pt idx="292">
                  <c:v>5.8399999999999803</c:v>
                </c:pt>
                <c:pt idx="293">
                  <c:v>5.8599999999999799</c:v>
                </c:pt>
                <c:pt idx="294">
                  <c:v>5.8799999999999804</c:v>
                </c:pt>
                <c:pt idx="295">
                  <c:v>5.8999999999999799</c:v>
                </c:pt>
                <c:pt idx="296">
                  <c:v>5.9199999999999804</c:v>
                </c:pt>
                <c:pt idx="297">
                  <c:v>5.93999999999998</c:v>
                </c:pt>
                <c:pt idx="298">
                  <c:v>5.9599999999999804</c:v>
                </c:pt>
                <c:pt idx="299">
                  <c:v>5.97999999999998</c:v>
                </c:pt>
                <c:pt idx="300">
                  <c:v>5.9999999999999796</c:v>
                </c:pt>
                <c:pt idx="301">
                  <c:v>6.01999999999998</c:v>
                </c:pt>
                <c:pt idx="302">
                  <c:v>6.0399999999999796</c:v>
                </c:pt>
                <c:pt idx="303">
                  <c:v>6.0599999999999801</c:v>
                </c:pt>
                <c:pt idx="304">
                  <c:v>6.0799999999999796</c:v>
                </c:pt>
                <c:pt idx="305">
                  <c:v>6.0999999999999801</c:v>
                </c:pt>
                <c:pt idx="306">
                  <c:v>6.1199999999999797</c:v>
                </c:pt>
                <c:pt idx="307">
                  <c:v>6.1399999999999801</c:v>
                </c:pt>
                <c:pt idx="308">
                  <c:v>6.1599999999999699</c:v>
                </c:pt>
                <c:pt idx="309">
                  <c:v>6.1799999999999704</c:v>
                </c:pt>
                <c:pt idx="310">
                  <c:v>6.19999999999997</c:v>
                </c:pt>
                <c:pt idx="311">
                  <c:v>6.2199999999999704</c:v>
                </c:pt>
                <c:pt idx="312">
                  <c:v>6.23999999999997</c:v>
                </c:pt>
                <c:pt idx="313">
                  <c:v>6.2599999999999696</c:v>
                </c:pt>
                <c:pt idx="314">
                  <c:v>6.2799999999999701</c:v>
                </c:pt>
                <c:pt idx="315">
                  <c:v>6.2999999999999696</c:v>
                </c:pt>
                <c:pt idx="316">
                  <c:v>6.3199999999999701</c:v>
                </c:pt>
                <c:pt idx="317">
                  <c:v>6.3399999999999697</c:v>
                </c:pt>
                <c:pt idx="318">
                  <c:v>6.3599999999999701</c:v>
                </c:pt>
                <c:pt idx="319">
                  <c:v>6.3799999999999697</c:v>
                </c:pt>
                <c:pt idx="320">
                  <c:v>6.3999999999999702</c:v>
                </c:pt>
                <c:pt idx="321">
                  <c:v>6.4199999999999697</c:v>
                </c:pt>
                <c:pt idx="322">
                  <c:v>6.4399999999999702</c:v>
                </c:pt>
                <c:pt idx="323">
                  <c:v>6.4599999999999698</c:v>
                </c:pt>
                <c:pt idx="324">
                  <c:v>6.4799999999999702</c:v>
                </c:pt>
                <c:pt idx="325">
                  <c:v>6.4999999999999698</c:v>
                </c:pt>
                <c:pt idx="326">
                  <c:v>6.5199999999999596</c:v>
                </c:pt>
                <c:pt idx="327">
                  <c:v>6.5399999999999601</c:v>
                </c:pt>
                <c:pt idx="328">
                  <c:v>6.5599999999999596</c:v>
                </c:pt>
                <c:pt idx="329">
                  <c:v>6.5799999999999601</c:v>
                </c:pt>
                <c:pt idx="330">
                  <c:v>6.5999999999999597</c:v>
                </c:pt>
                <c:pt idx="331">
                  <c:v>6.6199999999999601</c:v>
                </c:pt>
                <c:pt idx="332">
                  <c:v>6.6399999999999597</c:v>
                </c:pt>
                <c:pt idx="333">
                  <c:v>6.6599999999999602</c:v>
                </c:pt>
                <c:pt idx="334">
                  <c:v>6.6799999999999597</c:v>
                </c:pt>
                <c:pt idx="335">
                  <c:v>6.6999999999999602</c:v>
                </c:pt>
                <c:pt idx="336">
                  <c:v>6.7199999999999598</c:v>
                </c:pt>
                <c:pt idx="337">
                  <c:v>6.7399999999999602</c:v>
                </c:pt>
                <c:pt idx="338">
                  <c:v>6.7599999999999598</c:v>
                </c:pt>
                <c:pt idx="339">
                  <c:v>6.7799999999999603</c:v>
                </c:pt>
                <c:pt idx="340">
                  <c:v>6.7999999999999599</c:v>
                </c:pt>
                <c:pt idx="341">
                  <c:v>6.8199999999999603</c:v>
                </c:pt>
                <c:pt idx="342">
                  <c:v>6.8399999999999599</c:v>
                </c:pt>
                <c:pt idx="343">
                  <c:v>6.8599999999999604</c:v>
                </c:pt>
                <c:pt idx="344">
                  <c:v>6.8799999999999599</c:v>
                </c:pt>
                <c:pt idx="345">
                  <c:v>6.8999999999999604</c:v>
                </c:pt>
                <c:pt idx="346">
                  <c:v>6.91999999999996</c:v>
                </c:pt>
                <c:pt idx="347">
                  <c:v>6.9399999999999604</c:v>
                </c:pt>
                <c:pt idx="348">
                  <c:v>6.95999999999996</c:v>
                </c:pt>
                <c:pt idx="349">
                  <c:v>6.9799999999999596</c:v>
                </c:pt>
                <c:pt idx="350">
                  <c:v>6.9999999999999503</c:v>
                </c:pt>
                <c:pt idx="351">
                  <c:v>7.0199999999999401</c:v>
                </c:pt>
                <c:pt idx="352">
                  <c:v>7.0399999999999299</c:v>
                </c:pt>
                <c:pt idx="353">
                  <c:v>7.0599999999999197</c:v>
                </c:pt>
                <c:pt idx="354">
                  <c:v>7.0799999999999104</c:v>
                </c:pt>
                <c:pt idx="355">
                  <c:v>7.0999999999999002</c:v>
                </c:pt>
                <c:pt idx="356">
                  <c:v>7.11999999999989</c:v>
                </c:pt>
                <c:pt idx="357">
                  <c:v>7.1399999999998904</c:v>
                </c:pt>
                <c:pt idx="358">
                  <c:v>7.1599999999998802</c:v>
                </c:pt>
                <c:pt idx="359">
                  <c:v>7.17999999999987</c:v>
                </c:pt>
                <c:pt idx="360">
                  <c:v>7.1999999999998598</c:v>
                </c:pt>
                <c:pt idx="361">
                  <c:v>7.2199999999998496</c:v>
                </c:pt>
                <c:pt idx="362">
                  <c:v>7.2399999999998403</c:v>
                </c:pt>
                <c:pt idx="363">
                  <c:v>7.2599999999998301</c:v>
                </c:pt>
                <c:pt idx="364">
                  <c:v>7.2799999999998199</c:v>
                </c:pt>
                <c:pt idx="365">
                  <c:v>7.2999999999998098</c:v>
                </c:pt>
                <c:pt idx="366">
                  <c:v>7.3199999999997996</c:v>
                </c:pt>
                <c:pt idx="367">
                  <c:v>7.3399999999997902</c:v>
                </c:pt>
                <c:pt idx="368">
                  <c:v>7.3599999999997801</c:v>
                </c:pt>
                <c:pt idx="369">
                  <c:v>7.3799999999997699</c:v>
                </c:pt>
                <c:pt idx="370">
                  <c:v>7.3999999999997597</c:v>
                </c:pt>
                <c:pt idx="371">
                  <c:v>7.4199999999997504</c:v>
                </c:pt>
                <c:pt idx="372">
                  <c:v>7.4399999999997499</c:v>
                </c:pt>
                <c:pt idx="373">
                  <c:v>7.4599999999997397</c:v>
                </c:pt>
                <c:pt idx="374">
                  <c:v>7.4799999999997304</c:v>
                </c:pt>
                <c:pt idx="375">
                  <c:v>7.4999999999997202</c:v>
                </c:pt>
                <c:pt idx="376">
                  <c:v>7.51999999999971</c:v>
                </c:pt>
                <c:pt idx="377">
                  <c:v>7.5399999999996998</c:v>
                </c:pt>
                <c:pt idx="378">
                  <c:v>7.5599999999996896</c:v>
                </c:pt>
                <c:pt idx="379">
                  <c:v>7.5799999999996803</c:v>
                </c:pt>
                <c:pt idx="380">
                  <c:v>7.5999999999996701</c:v>
                </c:pt>
                <c:pt idx="381">
                  <c:v>7.6199999999996599</c:v>
                </c:pt>
                <c:pt idx="382">
                  <c:v>7.6399999999996497</c:v>
                </c:pt>
                <c:pt idx="383">
                  <c:v>7.6599999999996404</c:v>
                </c:pt>
                <c:pt idx="384">
                  <c:v>7.6799999999996302</c:v>
                </c:pt>
                <c:pt idx="385">
                  <c:v>7.69999999999962</c:v>
                </c:pt>
                <c:pt idx="386">
                  <c:v>7.7199999999996196</c:v>
                </c:pt>
                <c:pt idx="387">
                  <c:v>7.7399999999996103</c:v>
                </c:pt>
                <c:pt idx="388">
                  <c:v>7.7599999999996001</c:v>
                </c:pt>
                <c:pt idx="389">
                  <c:v>7.7799999999995899</c:v>
                </c:pt>
                <c:pt idx="390">
                  <c:v>7.7999999999995797</c:v>
                </c:pt>
                <c:pt idx="391">
                  <c:v>7.8199999999995704</c:v>
                </c:pt>
                <c:pt idx="392">
                  <c:v>7.8399999999995602</c:v>
                </c:pt>
                <c:pt idx="393">
                  <c:v>7.85999999999955</c:v>
                </c:pt>
                <c:pt idx="394">
                  <c:v>7.8799999999995398</c:v>
                </c:pt>
                <c:pt idx="395">
                  <c:v>7.8999999999995296</c:v>
                </c:pt>
                <c:pt idx="396">
                  <c:v>7.9199999999995203</c:v>
                </c:pt>
                <c:pt idx="397">
                  <c:v>7.9399999999995101</c:v>
                </c:pt>
                <c:pt idx="398">
                  <c:v>7.9599999999994999</c:v>
                </c:pt>
                <c:pt idx="399">
                  <c:v>7.9799999999994897</c:v>
                </c:pt>
                <c:pt idx="400">
                  <c:v>7.9999999999994902</c:v>
                </c:pt>
              </c:numCache>
            </c:numRef>
          </c:xVal>
          <c:yVal>
            <c:numRef>
              <c:f>'DATA 1'!$D$17:$D$417</c:f>
              <c:numCache>
                <c:formatCode>0.00</c:formatCode>
                <c:ptCount val="401"/>
                <c:pt idx="0">
                  <c:v>0</c:v>
                </c:pt>
                <c:pt idx="1">
                  <c:v>6.9999999999999993E-2</c:v>
                </c:pt>
                <c:pt idx="2">
                  <c:v>0.13999999999999999</c:v>
                </c:pt>
                <c:pt idx="3">
                  <c:v>0.20999999999999996</c:v>
                </c:pt>
                <c:pt idx="4">
                  <c:v>0.27999999999999997</c:v>
                </c:pt>
                <c:pt idx="5">
                  <c:v>0.35</c:v>
                </c:pt>
                <c:pt idx="6">
                  <c:v>0.41999999999999993</c:v>
                </c:pt>
                <c:pt idx="7">
                  <c:v>0.49</c:v>
                </c:pt>
                <c:pt idx="8">
                  <c:v>0.55999999999999994</c:v>
                </c:pt>
                <c:pt idx="9">
                  <c:v>0.62999999999999989</c:v>
                </c:pt>
                <c:pt idx="10">
                  <c:v>0.7</c:v>
                </c:pt>
                <c:pt idx="11">
                  <c:v>0.7699999999999998</c:v>
                </c:pt>
                <c:pt idx="12">
                  <c:v>0.83999999999999975</c:v>
                </c:pt>
                <c:pt idx="13">
                  <c:v>0.90999999999999981</c:v>
                </c:pt>
                <c:pt idx="14">
                  <c:v>0.97999999999999987</c:v>
                </c:pt>
                <c:pt idx="15">
                  <c:v>1.0499999999999998</c:v>
                </c:pt>
                <c:pt idx="16">
                  <c:v>1.1199999999999999</c:v>
                </c:pt>
                <c:pt idx="17">
                  <c:v>1.19</c:v>
                </c:pt>
                <c:pt idx="18">
                  <c:v>1.2599999999999998</c:v>
                </c:pt>
                <c:pt idx="19">
                  <c:v>1.3299999999999998</c:v>
                </c:pt>
                <c:pt idx="20">
                  <c:v>1.4</c:v>
                </c:pt>
                <c:pt idx="21">
                  <c:v>1.4699999999999998</c:v>
                </c:pt>
                <c:pt idx="22">
                  <c:v>1.5399999999999996</c:v>
                </c:pt>
                <c:pt idx="23">
                  <c:v>1.6099999999999999</c:v>
                </c:pt>
                <c:pt idx="24">
                  <c:v>1.6799999999999995</c:v>
                </c:pt>
                <c:pt idx="25">
                  <c:v>1.7499999999999996</c:v>
                </c:pt>
                <c:pt idx="26">
                  <c:v>1.8199999999999996</c:v>
                </c:pt>
                <c:pt idx="27">
                  <c:v>1.8899999999999997</c:v>
                </c:pt>
                <c:pt idx="28">
                  <c:v>1.9599999999999997</c:v>
                </c:pt>
                <c:pt idx="29">
                  <c:v>2.0299999999999994</c:v>
                </c:pt>
                <c:pt idx="30">
                  <c:v>2.0999999999999996</c:v>
                </c:pt>
                <c:pt idx="31">
                  <c:v>2.17</c:v>
                </c:pt>
                <c:pt idx="32">
                  <c:v>2.2399999999999998</c:v>
                </c:pt>
                <c:pt idx="33">
                  <c:v>2.3099999999999996</c:v>
                </c:pt>
                <c:pt idx="34">
                  <c:v>2.38</c:v>
                </c:pt>
                <c:pt idx="35">
                  <c:v>2.4499999999999997</c:v>
                </c:pt>
                <c:pt idx="36">
                  <c:v>2.5199999999999996</c:v>
                </c:pt>
                <c:pt idx="37">
                  <c:v>2.5899999999999994</c:v>
                </c:pt>
                <c:pt idx="38">
                  <c:v>2.6599999999999997</c:v>
                </c:pt>
                <c:pt idx="39">
                  <c:v>2.7299999999999995</c:v>
                </c:pt>
                <c:pt idx="40">
                  <c:v>2.8</c:v>
                </c:pt>
                <c:pt idx="41">
                  <c:v>2.8699999999999992</c:v>
                </c:pt>
                <c:pt idx="42">
                  <c:v>2.9399999999999995</c:v>
                </c:pt>
                <c:pt idx="43">
                  <c:v>3.0099999999999993</c:v>
                </c:pt>
                <c:pt idx="44">
                  <c:v>3.0799999999999992</c:v>
                </c:pt>
                <c:pt idx="45">
                  <c:v>3.1499999999999995</c:v>
                </c:pt>
                <c:pt idx="46">
                  <c:v>3.2199999999999998</c:v>
                </c:pt>
                <c:pt idx="47">
                  <c:v>3.2899999999999991</c:v>
                </c:pt>
                <c:pt idx="48">
                  <c:v>3.359999999999999</c:v>
                </c:pt>
                <c:pt idx="49">
                  <c:v>3.4299999999999993</c:v>
                </c:pt>
                <c:pt idx="50">
                  <c:v>3.4999999999999991</c:v>
                </c:pt>
                <c:pt idx="51">
                  <c:v>3.5699999999999994</c:v>
                </c:pt>
                <c:pt idx="52">
                  <c:v>3.6399999999999992</c:v>
                </c:pt>
                <c:pt idx="53">
                  <c:v>3.7099999999999995</c:v>
                </c:pt>
                <c:pt idx="54">
                  <c:v>3.7799999999999994</c:v>
                </c:pt>
                <c:pt idx="55">
                  <c:v>3.8499999999999996</c:v>
                </c:pt>
                <c:pt idx="56">
                  <c:v>3.9199999999999995</c:v>
                </c:pt>
                <c:pt idx="57">
                  <c:v>3.9899999999999993</c:v>
                </c:pt>
                <c:pt idx="58">
                  <c:v>4.0599999999999987</c:v>
                </c:pt>
                <c:pt idx="59">
                  <c:v>4.129999999999999</c:v>
                </c:pt>
                <c:pt idx="60">
                  <c:v>4.1999999999999993</c:v>
                </c:pt>
                <c:pt idx="61">
                  <c:v>4.2699999999999996</c:v>
                </c:pt>
                <c:pt idx="62">
                  <c:v>4.34</c:v>
                </c:pt>
                <c:pt idx="63">
                  <c:v>4.4099999999999993</c:v>
                </c:pt>
                <c:pt idx="64">
                  <c:v>4.4799999999999995</c:v>
                </c:pt>
                <c:pt idx="65">
                  <c:v>4.55</c:v>
                </c:pt>
                <c:pt idx="66">
                  <c:v>4.6199999999999992</c:v>
                </c:pt>
                <c:pt idx="67">
                  <c:v>4.6899999999999995</c:v>
                </c:pt>
                <c:pt idx="68">
                  <c:v>4.76</c:v>
                </c:pt>
                <c:pt idx="69">
                  <c:v>4.8299999999999992</c:v>
                </c:pt>
                <c:pt idx="70">
                  <c:v>4.8999999999999995</c:v>
                </c:pt>
                <c:pt idx="71">
                  <c:v>4.97</c:v>
                </c:pt>
                <c:pt idx="72">
                  <c:v>5.0399999999999991</c:v>
                </c:pt>
                <c:pt idx="73">
                  <c:v>5.1099999999999994</c:v>
                </c:pt>
                <c:pt idx="74">
                  <c:v>5.1799999999999988</c:v>
                </c:pt>
                <c:pt idx="75">
                  <c:v>5.2499999999999991</c:v>
                </c:pt>
                <c:pt idx="76">
                  <c:v>5.3199999999999994</c:v>
                </c:pt>
                <c:pt idx="77">
                  <c:v>5.3899999999999988</c:v>
                </c:pt>
                <c:pt idx="78">
                  <c:v>5.4599999999999991</c:v>
                </c:pt>
                <c:pt idx="79">
                  <c:v>5.5299999999999994</c:v>
                </c:pt>
                <c:pt idx="80">
                  <c:v>5.6</c:v>
                </c:pt>
                <c:pt idx="81">
                  <c:v>5.67</c:v>
                </c:pt>
                <c:pt idx="82">
                  <c:v>5.7399999999999984</c:v>
                </c:pt>
                <c:pt idx="83">
                  <c:v>5.8099999999999987</c:v>
                </c:pt>
                <c:pt idx="84">
                  <c:v>5.879999999999999</c:v>
                </c:pt>
                <c:pt idx="85">
                  <c:v>5.9499999999999984</c:v>
                </c:pt>
                <c:pt idx="86">
                  <c:v>6.0199999999999987</c:v>
                </c:pt>
                <c:pt idx="87">
                  <c:v>6.089999999999999</c:v>
                </c:pt>
                <c:pt idx="88">
                  <c:v>6.1599999999999984</c:v>
                </c:pt>
                <c:pt idx="89">
                  <c:v>6.2299999999999986</c:v>
                </c:pt>
                <c:pt idx="90">
                  <c:v>6.2999999999999989</c:v>
                </c:pt>
                <c:pt idx="91">
                  <c:v>6.3699999999999992</c:v>
                </c:pt>
                <c:pt idx="92">
                  <c:v>6.4399999999999995</c:v>
                </c:pt>
                <c:pt idx="93">
                  <c:v>6.5099999999999989</c:v>
                </c:pt>
                <c:pt idx="94">
                  <c:v>6.5799999999999983</c:v>
                </c:pt>
                <c:pt idx="95">
                  <c:v>6.6499999999999986</c:v>
                </c:pt>
                <c:pt idx="96">
                  <c:v>6.719999999999998</c:v>
                </c:pt>
                <c:pt idx="97">
                  <c:v>6.7899999999999983</c:v>
                </c:pt>
                <c:pt idx="98">
                  <c:v>6.8599999999999985</c:v>
                </c:pt>
                <c:pt idx="99">
                  <c:v>6.9299999999999979</c:v>
                </c:pt>
                <c:pt idx="100">
                  <c:v>6.9999999999999982</c:v>
                </c:pt>
                <c:pt idx="101">
                  <c:v>6.8158695181837281</c:v>
                </c:pt>
                <c:pt idx="102">
                  <c:v>6.6347748098953314</c:v>
                </c:pt>
                <c:pt idx="103">
                  <c:v>6.4567035798850831</c:v>
                </c:pt>
                <c:pt idx="104">
                  <c:v>6.2816432676824361</c:v>
                </c:pt>
                <c:pt idx="105">
                  <c:v>6.109581040414076</c:v>
                </c:pt>
                <c:pt idx="106">
                  <c:v>5.9405037854264169</c:v>
                </c:pt>
                <c:pt idx="107">
                  <c:v>5.7743981027100579</c:v>
                </c:pt>
                <c:pt idx="108">
                  <c:v>5.6112502971241192</c:v>
                </c:pt>
                <c:pt idx="109">
                  <c:v>5.4510463704187897</c:v>
                </c:pt>
                <c:pt idx="110">
                  <c:v>5.2937720130549515</c:v>
                </c:pt>
                <c:pt idx="111">
                  <c:v>5.1394125958203425</c:v>
                </c:pt>
                <c:pt idx="112">
                  <c:v>4.9879531612423476</c:v>
                </c:pt>
                <c:pt idx="113">
                  <c:v>4.839378414798313</c:v>
                </c:pt>
                <c:pt idx="114">
                  <c:v>4.6936727159251008</c:v>
                </c:pt>
                <c:pt idx="115">
                  <c:v>4.5508200688306442</c:v>
                </c:pt>
                <c:pt idx="116">
                  <c:v>4.410804113111225</c:v>
                </c:pt>
                <c:pt idx="117">
                  <c:v>4.2736081141795639</c:v>
                </c:pt>
                <c:pt idx="118">
                  <c:v>4.1392149535100744</c:v>
                </c:pt>
                <c:pt idx="119">
                  <c:v>4.0076071187092124</c:v>
                </c:pt>
                <c:pt idx="120">
                  <c:v>3.8787666934204994</c:v>
                </c:pt>
                <c:pt idx="121">
                  <c:v>3.7526753470757095</c:v>
                </c:pt>
                <c:pt idx="122">
                  <c:v>3.6293143245057342</c:v>
                </c:pt>
                <c:pt idx="123">
                  <c:v>3.5086644354269496</c:v>
                </c:pt>
                <c:pt idx="124">
                  <c:v>3.3907060438213916</c:v>
                </c:pt>
                <c:pt idx="125">
                  <c:v>3.2754190572317783</c:v>
                </c:pt>
                <c:pt idx="126">
                  <c:v>3.1627829159954262</c:v>
                </c:pt>
                <c:pt idx="127">
                  <c:v>3.0527765824443458</c:v>
                </c:pt>
                <c:pt idx="128">
                  <c:v>2.9453785301023467</c:v>
                </c:pt>
                <c:pt idx="129">
                  <c:v>2.840566732913806</c:v>
                </c:pt>
                <c:pt idx="130">
                  <c:v>2.7383186545428808</c:v>
                </c:pt>
                <c:pt idx="131">
                  <c:v>2.6386112377863737</c:v>
                </c:pt>
                <c:pt idx="132">
                  <c:v>2.5414208941482208</c:v>
                </c:pt>
                <c:pt idx="133">
                  <c:v>2.4467234936286095</c:v>
                </c:pt>
                <c:pt idx="134">
                  <c:v>2.3544943547861239</c:v>
                </c:pt>
                <c:pt idx="135">
                  <c:v>2.2647082351369625</c:v>
                </c:pt>
                <c:pt idx="136">
                  <c:v>2.1773393219612394</c:v>
                </c:pt>
                <c:pt idx="137">
                  <c:v>2.0923612235925741</c:v>
                </c:pt>
                <c:pt idx="138">
                  <c:v>2.0097469612736196</c:v>
                </c:pt>
                <c:pt idx="139">
                  <c:v>1.9294689616667675</c:v>
                </c:pt>
                <c:pt idx="140">
                  <c:v>1.8514990501160566</c:v>
                </c:pt>
                <c:pt idx="141">
                  <c:v>1.7758084447630187</c:v>
                </c:pt>
                <c:pt idx="142">
                  <c:v>1.7023677516260358</c:v>
                </c:pt>
                <c:pt idx="143">
                  <c:v>1.6311469607593518</c:v>
                </c:pt>
                <c:pt idx="144">
                  <c:v>1.5621154436142739</c:v>
                </c:pt>
                <c:pt idx="145">
                  <c:v>1.4952419517310731</c:v>
                </c:pt>
                <c:pt idx="146">
                  <c:v>1.4304946168955193</c:v>
                </c:pt>
                <c:pt idx="147">
                  <c:v>1.3678409528986935</c:v>
                </c:pt>
                <c:pt idx="148">
                  <c:v>1.3072478590424861</c:v>
                </c:pt>
                <c:pt idx="149">
                  <c:v>1.248681625535832</c:v>
                </c:pt>
                <c:pt idx="150">
                  <c:v>1.1921079409279884</c:v>
                </c:pt>
                <c:pt idx="151">
                  <c:v>1.1374919017247982</c:v>
                </c:pt>
                <c:pt idx="152">
                  <c:v>1.0847980243316435</c:v>
                </c:pt>
                <c:pt idx="153">
                  <c:v>1.0339902594624144</c:v>
                </c:pt>
                <c:pt idx="154">
                  <c:v>0.98503200914704037</c:v>
                </c:pt>
                <c:pt idx="155">
                  <c:v>0.93788614646071145</c:v>
                </c:pt>
                <c:pt idx="156">
                  <c:v>0.89251503808562449</c:v>
                </c:pt>
                <c:pt idx="157">
                  <c:v>0.84888056980072901</c:v>
                </c:pt>
                <c:pt idx="158">
                  <c:v>0.80694417497637416</c:v>
                </c:pt>
                <c:pt idx="159">
                  <c:v>0.76666686612886681</c:v>
                </c:pt>
                <c:pt idx="160">
                  <c:v>0.72800926956473389</c:v>
                </c:pt>
                <c:pt idx="161">
                  <c:v>0.69093166311599008</c:v>
                </c:pt>
                <c:pt idx="162">
                  <c:v>0.65539401693610411</c:v>
                </c:pt>
                <c:pt idx="163">
                  <c:v>0.6213560372919108</c:v>
                </c:pt>
                <c:pt idx="164">
                  <c:v>0.58877721324979071</c:v>
                </c:pt>
                <c:pt idx="165">
                  <c:v>0.5576168661155817</c:v>
                </c:pt>
                <c:pt idx="166">
                  <c:v>0.52783420144743698</c:v>
                </c:pt>
                <c:pt idx="167">
                  <c:v>0.49938836342005272</c:v>
                </c:pt>
                <c:pt idx="168">
                  <c:v>0.47223849127808387</c:v>
                </c:pt>
                <c:pt idx="169">
                  <c:v>0.44634377757714994</c:v>
                </c:pt>
                <c:pt idx="170">
                  <c:v>0.42166352787354983</c:v>
                </c:pt>
                <c:pt idx="171">
                  <c:v>0.39815722148969346</c:v>
                </c:pt>
                <c:pt idx="172">
                  <c:v>0.37578457295231116</c:v>
                </c:pt>
                <c:pt idx="173">
                  <c:v>0.35450559367570711</c:v>
                </c:pt>
                <c:pt idx="174">
                  <c:v>0.33428065344354685</c:v>
                </c:pt>
                <c:pt idx="175">
                  <c:v>0.31507054123067602</c:v>
                </c:pt>
                <c:pt idx="176">
                  <c:v>0.2968365249018593</c:v>
                </c:pt>
                <c:pt idx="177">
                  <c:v>0.27954040932749097</c:v>
                </c:pt>
                <c:pt idx="178">
                  <c:v>0.26314459246745214</c:v>
                </c:pt>
                <c:pt idx="179">
                  <c:v>0.24761211899330463</c:v>
                </c:pt>
                <c:pt idx="180">
                  <c:v>0.23290673104562248</c:v>
                </c:pt>
                <c:pt idx="181">
                  <c:v>0.21899291575692387</c:v>
                </c:pt>
                <c:pt idx="182">
                  <c:v>0.20583594921061713</c:v>
                </c:pt>
                <c:pt idx="183">
                  <c:v>0.19340193655166871</c:v>
                </c:pt>
                <c:pt idx="184">
                  <c:v>0.18165784801422294</c:v>
                </c:pt>
                <c:pt idx="185">
                  <c:v>0.17057155068394181</c:v>
                </c:pt>
                <c:pt idx="186">
                  <c:v>0.1601118358671054</c:v>
                </c:pt>
                <c:pt idx="187">
                  <c:v>0.15024844199322865</c:v>
                </c:pt>
                <c:pt idx="188">
                  <c:v>0.14095207303185422</c:v>
                </c:pt>
                <c:pt idx="189">
                  <c:v>0.13219441245610009</c:v>
                </c:pt>
                <c:pt idx="190">
                  <c:v>0.12394813283442754</c:v>
                </c:pt>
                <c:pt idx="191">
                  <c:v>0.11618690117703456</c:v>
                </c:pt>
                <c:pt idx="192">
                  <c:v>0.10888538020356642</c:v>
                </c:pt>
                <c:pt idx="193">
                  <c:v>0.10201922573390237</c:v>
                </c:pt>
                <c:pt idx="194">
                  <c:v>9.5565080433286237E-2</c:v>
                </c:pt>
                <c:pt idx="195">
                  <c:v>8.9500564166841656E-2</c:v>
                </c:pt>
                <c:pt idx="196">
                  <c:v>8.3804261236550701E-2</c:v>
                </c:pt>
                <c:pt idx="197">
                  <c:v>7.8455704786230096E-2</c:v>
                </c:pt>
                <c:pt idx="198">
                  <c:v>7.343535866719586E-2</c:v>
                </c:pt>
                <c:pt idx="199">
                  <c:v>6.8724597059553638E-2</c:v>
                </c:pt>
                <c:pt idx="200">
                  <c:v>6.430568214185825E-2</c:v>
                </c:pt>
                <c:pt idx="201">
                  <c:v>6.0161740095777121E-2</c:v>
                </c:pt>
                <c:pt idx="202">
                  <c:v>5.6276735722922543E-2</c:v>
                </c:pt>
                <c:pt idx="203">
                  <c:v>5.2635445938758706E-2</c:v>
                </c:pt>
                <c:pt idx="204">
                  <c:v>4.9223432393986549E-2</c:v>
                </c:pt>
                <c:pt idx="205">
                  <c:v>4.6027013457619476E-2</c:v>
                </c:pt>
                <c:pt idx="206">
                  <c:v>4.3033235778552378E-2</c:v>
                </c:pt>
                <c:pt idx="207">
                  <c:v>4.022984562428733E-2</c:v>
                </c:pt>
                <c:pt idx="208">
                  <c:v>3.7605260176978475E-2</c:v>
                </c:pt>
                <c:pt idx="209">
                  <c:v>3.5148538948484936E-2</c:v>
                </c:pt>
                <c:pt idx="210">
                  <c:v>3.2849355457937823E-2</c:v>
                </c:pt>
                <c:pt idx="211">
                  <c:v>3.0697969297715112E-2</c:v>
                </c:pt>
                <c:pt idx="212">
                  <c:v>2.8685198696842301E-2</c:v>
                </c:pt>
                <c:pt idx="213">
                  <c:v>2.6802393674876832E-2</c:v>
                </c:pt>
                <c:pt idx="214">
                  <c:v>2.5041409864372307E-2</c:v>
                </c:pt>
                <c:pt idx="215">
                  <c:v>2.339458306615257E-2</c:v>
                </c:pt>
                <c:pt idx="216">
                  <c:v>2.185470458887144E-2</c:v>
                </c:pt>
                <c:pt idx="217">
                  <c:v>2.0414997412727072E-2</c:v>
                </c:pt>
                <c:pt idx="218">
                  <c:v>1.9069093206710144E-2</c:v>
                </c:pt>
                <c:pt idx="219">
                  <c:v>1.781101021938411E-2</c:v>
                </c:pt>
                <c:pt idx="220">
                  <c:v>1.6635132054863451E-2</c:v>
                </c:pt>
                <c:pt idx="221">
                  <c:v>1.5536187338336704E-2</c:v>
                </c:pt>
                <c:pt idx="222">
                  <c:v>1.4509230269099073E-2</c:v>
                </c:pt>
                <c:pt idx="223">
                  <c:v>1.3549622053564222E-2</c:v>
                </c:pt>
                <c:pt idx="224">
                  <c:v>1.2653013206034392E-2</c:v>
                </c:pt>
                <c:pt idx="225">
                  <c:v>1.181532670106712E-2</c:v>
                </c:pt>
                <c:pt idx="226">
                  <c:v>1.1032741958004416E-2</c:v>
                </c:pt>
                <c:pt idx="227">
                  <c:v>1.0301679635571596E-2</c:v>
                </c:pt>
                <c:pt idx="228">
                  <c:v>9.6187872123342857E-3</c:v>
                </c:pt>
                <c:pt idx="229">
                  <c:v>8.9809253271694849E-3</c:v>
                </c:pt>
                <c:pt idx="230">
                  <c:v>8.3851548527008705E-3</c:v>
                </c:pt>
                <c:pt idx="231">
                  <c:v>7.8287246738147197E-3</c:v>
                </c:pt>
                <c:pt idx="232">
                  <c:v>7.3090601428669726E-3</c:v>
                </c:pt>
                <c:pt idx="233">
                  <c:v>6.8237521829633153E-3</c:v>
                </c:pt>
                <c:pt idx="234">
                  <c:v>6.3705470107086153E-3</c:v>
                </c:pt>
                <c:pt idx="235">
                  <c:v>5.9473364500359938E-3</c:v>
                </c:pt>
                <c:pt idx="236">
                  <c:v>5.5521488091135121E-3</c:v>
                </c:pt>
                <c:pt idx="237">
                  <c:v>5.1831402928515236E-3</c:v>
                </c:pt>
                <c:pt idx="238">
                  <c:v>4.8385869241765536E-3</c:v>
                </c:pt>
                <c:pt idx="239">
                  <c:v>4.5168769479693198E-3</c:v>
                </c:pt>
                <c:pt idx="240">
                  <c:v>4.2165036923706468E-3</c:v>
                </c:pt>
                <c:pt idx="241">
                  <c:v>3.9360588630163191E-3</c:v>
                </c:pt>
                <c:pt idx="242">
                  <c:v>3.6742262466608845E-3</c:v>
                </c:pt>
                <c:pt idx="243">
                  <c:v>3.42977580157255E-3</c:v>
                </c:pt>
                <c:pt idx="244">
                  <c:v>3.2015581130200809E-3</c:v>
                </c:pt>
                <c:pt idx="245">
                  <c:v>2.9884991931148127E-3</c:v>
                </c:pt>
                <c:pt idx="246">
                  <c:v>2.7895956052114063E-3</c:v>
                </c:pt>
                <c:pt idx="247">
                  <c:v>2.6039098940007937E-3</c:v>
                </c:pt>
                <c:pt idx="248">
                  <c:v>2.4305663033445581E-3</c:v>
                </c:pt>
                <c:pt idx="249">
                  <c:v>2.2687467647950969E-3</c:v>
                </c:pt>
                <c:pt idx="250">
                  <c:v>2.1176871406192008E-3</c:v>
                </c:pt>
                <c:pt idx="251">
                  <c:v>1.9766737059887531E-3</c:v>
                </c:pt>
                <c:pt idx="252">
                  <c:v>1.8450398558215186E-3</c:v>
                </c:pt>
                <c:pt idx="253">
                  <c:v>1.7221630225438597E-3</c:v>
                </c:pt>
                <c:pt idx="254">
                  <c:v>1.6074617918058727E-3</c:v>
                </c:pt>
                <c:pt idx="255">
                  <c:v>1.5003932039071872E-3</c:v>
                </c:pt>
                <c:pt idx="256">
                  <c:v>1.400450229387137E-3</c:v>
                </c:pt>
                <c:pt idx="257">
                  <c:v>1.3071594078979938E-3</c:v>
                </c:pt>
                <c:pt idx="258">
                  <c:v>1.2200786401128957E-3</c:v>
                </c:pt>
                <c:pt idx="259">
                  <c:v>1.1387951230232203E-3</c:v>
                </c:pt>
                <c:pt idx="260">
                  <c:v>1.0629234195521479E-3</c:v>
                </c:pt>
                <c:pt idx="261">
                  <c:v>9.9210365395483282E-4</c:v>
                </c:pt>
                <c:pt idx="262">
                  <c:v>9.2599982499021541E-4</c:v>
                </c:pt>
                <c:pt idx="263">
                  <c:v>8.6429822933648914E-4</c:v>
                </c:pt>
                <c:pt idx="264">
                  <c:v>8.0670598818370187E-4</c:v>
                </c:pt>
                <c:pt idx="265">
                  <c:v>7.5294967037099064E-4</c:v>
                </c:pt>
                <c:pt idx="266">
                  <c:v>7.0277400584767649E-4</c:v>
                </c:pt>
                <c:pt idx="267">
                  <c:v>6.559406836243862E-4</c:v>
                </c:pt>
                <c:pt idx="268">
                  <c:v>6.1222722874516053E-4</c:v>
                </c:pt>
                <c:pt idx="269">
                  <c:v>5.7142595315552334E-4</c:v>
                </c:pt>
                <c:pt idx="270">
                  <c:v>5.3334297566468513E-4</c:v>
                </c:pt>
                <c:pt idx="271">
                  <c:v>4.9779730650427586E-4</c:v>
                </c:pt>
                <c:pt idx="272">
                  <c:v>4.6461999227211174E-4</c:v>
                </c:pt>
                <c:pt idx="273">
                  <c:v>4.3365331731784701E-4</c:v>
                </c:pt>
                <c:pt idx="274">
                  <c:v>4.0475005787992172E-4</c:v>
                </c:pt>
                <c:pt idx="275">
                  <c:v>3.7777278551985718E-4</c:v>
                </c:pt>
                <c:pt idx="276">
                  <c:v>3.5259321662225724E-4</c:v>
                </c:pt>
                <c:pt idx="277">
                  <c:v>3.2909160493715896E-4</c:v>
                </c:pt>
                <c:pt idx="278">
                  <c:v>3.0715617433705938E-4</c:v>
                </c:pt>
                <c:pt idx="279">
                  <c:v>2.8668258914372579E-4</c:v>
                </c:pt>
                <c:pt idx="280">
                  <c:v>2.6757345955205186E-4</c:v>
                </c:pt>
                <c:pt idx="281">
                  <c:v>2.4973787983851214E-4</c:v>
                </c:pt>
                <c:pt idx="282">
                  <c:v>2.3309099719276004E-4</c:v>
                </c:pt>
                <c:pt idx="283">
                  <c:v>2.1755360915173404E-4</c:v>
                </c:pt>
                <c:pt idx="284">
                  <c:v>2.0305178774772978E-4</c:v>
                </c:pt>
                <c:pt idx="285">
                  <c:v>1.8951652860540557E-4</c:v>
                </c:pt>
                <c:pt idx="286">
                  <c:v>1.7688342333836395E-4</c:v>
                </c:pt>
                <c:pt idx="287">
                  <c:v>1.6509235370401956E-4</c:v>
                </c:pt>
                <c:pt idx="288">
                  <c:v>1.5408720607686151E-4</c:v>
                </c:pt>
                <c:pt idx="289">
                  <c:v>1.4381560489464221E-4</c:v>
                </c:pt>
                <c:pt idx="290">
                  <c:v>1.3422866382061546E-4</c:v>
                </c:pt>
                <c:pt idx="291">
                  <c:v>1.2528075344779734E-4</c:v>
                </c:pt>
                <c:pt idx="292">
                  <c:v>1.1692928444850229E-4</c:v>
                </c:pt>
                <c:pt idx="293">
                  <c:v>1.0913450514473522E-4</c:v>
                </c:pt>
                <c:pt idx="294">
                  <c:v>1.0185931254265337E-4</c:v>
                </c:pt>
                <c:pt idx="295">
                  <c:v>9.5069075937575761E-5</c:v>
                </c:pt>
                <c:pt idx="296">
                  <c:v>8.8731472254941629E-5</c:v>
                </c:pt>
                <c:pt idx="297">
                  <c:v>8.2816332347929763E-5</c:v>
                </c:pt>
                <c:pt idx="298">
                  <c:v>7.7295497523847151E-5</c:v>
                </c:pt>
                <c:pt idx="299">
                  <c:v>7.2142685619854091E-5</c:v>
                </c:pt>
                <c:pt idx="300">
                  <c:v>6.7333365993242617E-5</c:v>
                </c:pt>
                <c:pt idx="301">
                  <c:v>7.0067333365994855E-2</c:v>
                </c:pt>
                <c:pt idx="302">
                  <c:v>0.14006733336599336</c:v>
                </c:pt>
                <c:pt idx="303">
                  <c:v>0.21006733336599498</c:v>
                </c:pt>
                <c:pt idx="304">
                  <c:v>0.28006733336599349</c:v>
                </c:pt>
                <c:pt idx="305">
                  <c:v>0.3500673333659951</c:v>
                </c:pt>
                <c:pt idx="306">
                  <c:v>0.42006733336599367</c:v>
                </c:pt>
                <c:pt idx="307">
                  <c:v>0.49006733336599523</c:v>
                </c:pt>
                <c:pt idx="308">
                  <c:v>0.5600673333659596</c:v>
                </c:pt>
                <c:pt idx="309">
                  <c:v>0.63006733336596121</c:v>
                </c:pt>
                <c:pt idx="310">
                  <c:v>0.70006733336595972</c:v>
                </c:pt>
                <c:pt idx="311">
                  <c:v>0.77006733336596134</c:v>
                </c:pt>
                <c:pt idx="312">
                  <c:v>0.84006733336595985</c:v>
                </c:pt>
                <c:pt idx="313">
                  <c:v>0.91006733336595835</c:v>
                </c:pt>
                <c:pt idx="314">
                  <c:v>0.98006733336595997</c:v>
                </c:pt>
                <c:pt idx="315">
                  <c:v>1.0500673333659585</c:v>
                </c:pt>
                <c:pt idx="316">
                  <c:v>1.1200673333659601</c:v>
                </c:pt>
                <c:pt idx="317">
                  <c:v>1.1900673333659586</c:v>
                </c:pt>
                <c:pt idx="318">
                  <c:v>1.2600673333659604</c:v>
                </c:pt>
                <c:pt idx="319">
                  <c:v>1.3300673333659587</c:v>
                </c:pt>
                <c:pt idx="320">
                  <c:v>1.4000673333659606</c:v>
                </c:pt>
                <c:pt idx="321">
                  <c:v>1.4700673333659589</c:v>
                </c:pt>
                <c:pt idx="322">
                  <c:v>1.5400673333659607</c:v>
                </c:pt>
                <c:pt idx="323">
                  <c:v>1.610067333365959</c:v>
                </c:pt>
                <c:pt idx="324">
                  <c:v>1.6800673333659608</c:v>
                </c:pt>
                <c:pt idx="325">
                  <c:v>1.7500673333659591</c:v>
                </c:pt>
                <c:pt idx="326">
                  <c:v>1.8200673333659234</c:v>
                </c:pt>
                <c:pt idx="327">
                  <c:v>1.8900673333659253</c:v>
                </c:pt>
                <c:pt idx="328">
                  <c:v>1.9600673333659235</c:v>
                </c:pt>
                <c:pt idx="329">
                  <c:v>2.0300673333659254</c:v>
                </c:pt>
                <c:pt idx="330">
                  <c:v>2.1000673333659234</c:v>
                </c:pt>
                <c:pt idx="331">
                  <c:v>2.1700673333659255</c:v>
                </c:pt>
                <c:pt idx="332">
                  <c:v>2.240067333365924</c:v>
                </c:pt>
                <c:pt idx="333">
                  <c:v>2.3100673333659256</c:v>
                </c:pt>
                <c:pt idx="334">
                  <c:v>2.3800673333659237</c:v>
                </c:pt>
                <c:pt idx="335">
                  <c:v>2.4500673333659257</c:v>
                </c:pt>
                <c:pt idx="336">
                  <c:v>2.5200673333659243</c:v>
                </c:pt>
                <c:pt idx="337">
                  <c:v>2.5900673333659259</c:v>
                </c:pt>
                <c:pt idx="338">
                  <c:v>2.6600673333659239</c:v>
                </c:pt>
                <c:pt idx="339">
                  <c:v>2.730067333365926</c:v>
                </c:pt>
                <c:pt idx="340">
                  <c:v>2.8000673333659245</c:v>
                </c:pt>
                <c:pt idx="341">
                  <c:v>2.8700673333659261</c:v>
                </c:pt>
                <c:pt idx="342">
                  <c:v>2.9400673333659242</c:v>
                </c:pt>
                <c:pt idx="343">
                  <c:v>3.0100673333659262</c:v>
                </c:pt>
                <c:pt idx="344">
                  <c:v>3.0800673333659248</c:v>
                </c:pt>
                <c:pt idx="345">
                  <c:v>3.1500673333659264</c:v>
                </c:pt>
                <c:pt idx="346">
                  <c:v>3.2200673333659244</c:v>
                </c:pt>
                <c:pt idx="347">
                  <c:v>3.2900673333659265</c:v>
                </c:pt>
                <c:pt idx="348">
                  <c:v>3.360067333365925</c:v>
                </c:pt>
                <c:pt idx="349">
                  <c:v>3.4300673333659231</c:v>
                </c:pt>
                <c:pt idx="350">
                  <c:v>3.5000673333658905</c:v>
                </c:pt>
                <c:pt idx="351">
                  <c:v>3.5700673333658548</c:v>
                </c:pt>
                <c:pt idx="352">
                  <c:v>3.6400673333658196</c:v>
                </c:pt>
                <c:pt idx="353">
                  <c:v>3.7100673333657843</c:v>
                </c:pt>
                <c:pt idx="354">
                  <c:v>3.7800673333657513</c:v>
                </c:pt>
                <c:pt idx="355">
                  <c:v>3.850067333365716</c:v>
                </c:pt>
                <c:pt idx="356">
                  <c:v>3.9200673333656804</c:v>
                </c:pt>
                <c:pt idx="357">
                  <c:v>3.9900673333656824</c:v>
                </c:pt>
                <c:pt idx="358">
                  <c:v>4.0600673333656463</c:v>
                </c:pt>
                <c:pt idx="359">
                  <c:v>4.130067333365611</c:v>
                </c:pt>
                <c:pt idx="360">
                  <c:v>4.2000673333655758</c:v>
                </c:pt>
                <c:pt idx="361">
                  <c:v>4.2700673333655406</c:v>
                </c:pt>
                <c:pt idx="362">
                  <c:v>4.340067333365508</c:v>
                </c:pt>
                <c:pt idx="363">
                  <c:v>4.4100673333654719</c:v>
                </c:pt>
                <c:pt idx="364">
                  <c:v>4.4800673333654366</c:v>
                </c:pt>
                <c:pt idx="365">
                  <c:v>4.5500673333654014</c:v>
                </c:pt>
                <c:pt idx="366">
                  <c:v>4.6200673333653661</c:v>
                </c:pt>
                <c:pt idx="367">
                  <c:v>4.6900673333653327</c:v>
                </c:pt>
                <c:pt idx="368">
                  <c:v>4.7600673333652974</c:v>
                </c:pt>
                <c:pt idx="369">
                  <c:v>4.8300673333652622</c:v>
                </c:pt>
                <c:pt idx="370">
                  <c:v>4.9000673333652269</c:v>
                </c:pt>
                <c:pt idx="371">
                  <c:v>4.9700673333651944</c:v>
                </c:pt>
                <c:pt idx="372">
                  <c:v>5.040067333365192</c:v>
                </c:pt>
                <c:pt idx="373">
                  <c:v>5.1100673333651567</c:v>
                </c:pt>
                <c:pt idx="374">
                  <c:v>5.180067333365125</c:v>
                </c:pt>
                <c:pt idx="375">
                  <c:v>5.2500673333650898</c:v>
                </c:pt>
                <c:pt idx="376">
                  <c:v>5.3200673333650537</c:v>
                </c:pt>
                <c:pt idx="377">
                  <c:v>5.3900673333650184</c:v>
                </c:pt>
                <c:pt idx="378">
                  <c:v>5.4600673333649832</c:v>
                </c:pt>
                <c:pt idx="379">
                  <c:v>5.5300673333649506</c:v>
                </c:pt>
                <c:pt idx="380">
                  <c:v>5.6000673333649154</c:v>
                </c:pt>
                <c:pt idx="381">
                  <c:v>5.6700673333648801</c:v>
                </c:pt>
                <c:pt idx="382">
                  <c:v>5.7400673333648449</c:v>
                </c:pt>
                <c:pt idx="383">
                  <c:v>5.8100673333648123</c:v>
                </c:pt>
                <c:pt idx="384">
                  <c:v>5.880067333364777</c:v>
                </c:pt>
                <c:pt idx="385">
                  <c:v>5.9500673333647409</c:v>
                </c:pt>
                <c:pt idx="386">
                  <c:v>6.0200673333647403</c:v>
                </c:pt>
                <c:pt idx="387">
                  <c:v>6.0900673333647077</c:v>
                </c:pt>
                <c:pt idx="388">
                  <c:v>6.1600673333646725</c:v>
                </c:pt>
                <c:pt idx="389">
                  <c:v>6.2300673333646372</c:v>
                </c:pt>
                <c:pt idx="390">
                  <c:v>6.300067333364602</c:v>
                </c:pt>
                <c:pt idx="391">
                  <c:v>6.3700673333645694</c:v>
                </c:pt>
                <c:pt idx="392">
                  <c:v>6.4400673333645342</c:v>
                </c:pt>
                <c:pt idx="393">
                  <c:v>6.5100673333644989</c:v>
                </c:pt>
                <c:pt idx="394">
                  <c:v>6.5800673333644628</c:v>
                </c:pt>
                <c:pt idx="395">
                  <c:v>6.6500673333644276</c:v>
                </c:pt>
                <c:pt idx="396">
                  <c:v>6.7200673333643959</c:v>
                </c:pt>
                <c:pt idx="397">
                  <c:v>6.7900673333643606</c:v>
                </c:pt>
                <c:pt idx="398">
                  <c:v>6.8600673333643245</c:v>
                </c:pt>
                <c:pt idx="399">
                  <c:v>6.9300673333642893</c:v>
                </c:pt>
                <c:pt idx="400">
                  <c:v>7.0000673333642904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A7-4857-BD53-0EFC51AEC1E1}"/>
            </c:ext>
          </c:extLst>
        </c:ser>
        <c:ser>
          <c:idx val="1"/>
          <c:order val="1"/>
          <c:tx>
            <c:v>Poa</c:v>
          </c:tx>
          <c:spPr>
            <a:ln w="19050" cap="rnd">
              <a:solidFill>
                <a:srgbClr val="ED7D31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xVal>
            <c:numRef>
              <c:f>'DATA 1'!$A$17:$A$417</c:f>
              <c:numCache>
                <c:formatCode>General</c:formatCode>
                <c:ptCount val="4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5.2399999999999904</c:v>
                </c:pt>
                <c:pt idx="263">
                  <c:v>5.25999999999999</c:v>
                </c:pt>
                <c:pt idx="264">
                  <c:v>5.2799999999999896</c:v>
                </c:pt>
                <c:pt idx="265">
                  <c:v>5.2999999999999901</c:v>
                </c:pt>
                <c:pt idx="266">
                  <c:v>5.3199999999999896</c:v>
                </c:pt>
                <c:pt idx="267">
                  <c:v>5.3399999999999901</c:v>
                </c:pt>
                <c:pt idx="268">
                  <c:v>5.3599999999999897</c:v>
                </c:pt>
                <c:pt idx="269">
                  <c:v>5.3799999999999901</c:v>
                </c:pt>
                <c:pt idx="270">
                  <c:v>5.3999999999999897</c:v>
                </c:pt>
                <c:pt idx="271">
                  <c:v>5.4199999999999902</c:v>
                </c:pt>
                <c:pt idx="272">
                  <c:v>5.4399999999999897</c:v>
                </c:pt>
                <c:pt idx="273">
                  <c:v>5.4599999999999902</c:v>
                </c:pt>
                <c:pt idx="274">
                  <c:v>5.4799999999999898</c:v>
                </c:pt>
                <c:pt idx="275">
                  <c:v>5.4999999999999902</c:v>
                </c:pt>
                <c:pt idx="276">
                  <c:v>5.5199999999999898</c:v>
                </c:pt>
                <c:pt idx="277">
                  <c:v>5.5399999999999903</c:v>
                </c:pt>
                <c:pt idx="278">
                  <c:v>5.5599999999999898</c:v>
                </c:pt>
                <c:pt idx="279">
                  <c:v>5.5799999999999903</c:v>
                </c:pt>
                <c:pt idx="280">
                  <c:v>5.5999999999999899</c:v>
                </c:pt>
                <c:pt idx="281">
                  <c:v>5.6199999999999903</c:v>
                </c:pt>
                <c:pt idx="282">
                  <c:v>5.6399999999999899</c:v>
                </c:pt>
                <c:pt idx="283">
                  <c:v>5.6599999999999904</c:v>
                </c:pt>
                <c:pt idx="284">
                  <c:v>5.6799999999999899</c:v>
                </c:pt>
                <c:pt idx="285">
                  <c:v>5.6999999999999904</c:v>
                </c:pt>
                <c:pt idx="286">
                  <c:v>5.7199999999999802</c:v>
                </c:pt>
                <c:pt idx="287">
                  <c:v>5.7399999999999798</c:v>
                </c:pt>
                <c:pt idx="288">
                  <c:v>5.7599999999999802</c:v>
                </c:pt>
                <c:pt idx="289">
                  <c:v>5.7799999999999798</c:v>
                </c:pt>
                <c:pt idx="290">
                  <c:v>5.7999999999999803</c:v>
                </c:pt>
                <c:pt idx="291">
                  <c:v>5.8199999999999799</c:v>
                </c:pt>
                <c:pt idx="292">
                  <c:v>5.8399999999999803</c:v>
                </c:pt>
                <c:pt idx="293">
                  <c:v>5.8599999999999799</c:v>
                </c:pt>
                <c:pt idx="294">
                  <c:v>5.8799999999999804</c:v>
                </c:pt>
                <c:pt idx="295">
                  <c:v>5.8999999999999799</c:v>
                </c:pt>
                <c:pt idx="296">
                  <c:v>5.9199999999999804</c:v>
                </c:pt>
                <c:pt idx="297">
                  <c:v>5.93999999999998</c:v>
                </c:pt>
                <c:pt idx="298">
                  <c:v>5.9599999999999804</c:v>
                </c:pt>
                <c:pt idx="299">
                  <c:v>5.97999999999998</c:v>
                </c:pt>
                <c:pt idx="300">
                  <c:v>5.9999999999999796</c:v>
                </c:pt>
                <c:pt idx="301">
                  <c:v>6.01999999999998</c:v>
                </c:pt>
                <c:pt idx="302">
                  <c:v>6.0399999999999796</c:v>
                </c:pt>
                <c:pt idx="303">
                  <c:v>6.0599999999999801</c:v>
                </c:pt>
                <c:pt idx="304">
                  <c:v>6.0799999999999796</c:v>
                </c:pt>
                <c:pt idx="305">
                  <c:v>6.0999999999999801</c:v>
                </c:pt>
                <c:pt idx="306">
                  <c:v>6.1199999999999797</c:v>
                </c:pt>
                <c:pt idx="307">
                  <c:v>6.1399999999999801</c:v>
                </c:pt>
                <c:pt idx="308">
                  <c:v>6.1599999999999699</c:v>
                </c:pt>
                <c:pt idx="309">
                  <c:v>6.1799999999999704</c:v>
                </c:pt>
                <c:pt idx="310">
                  <c:v>6.19999999999997</c:v>
                </c:pt>
                <c:pt idx="311">
                  <c:v>6.2199999999999704</c:v>
                </c:pt>
                <c:pt idx="312">
                  <c:v>6.23999999999997</c:v>
                </c:pt>
                <c:pt idx="313">
                  <c:v>6.2599999999999696</c:v>
                </c:pt>
                <c:pt idx="314">
                  <c:v>6.2799999999999701</c:v>
                </c:pt>
                <c:pt idx="315">
                  <c:v>6.2999999999999696</c:v>
                </c:pt>
                <c:pt idx="316">
                  <c:v>6.3199999999999701</c:v>
                </c:pt>
                <c:pt idx="317">
                  <c:v>6.3399999999999697</c:v>
                </c:pt>
                <c:pt idx="318">
                  <c:v>6.3599999999999701</c:v>
                </c:pt>
                <c:pt idx="319">
                  <c:v>6.3799999999999697</c:v>
                </c:pt>
                <c:pt idx="320">
                  <c:v>6.3999999999999702</c:v>
                </c:pt>
                <c:pt idx="321">
                  <c:v>6.4199999999999697</c:v>
                </c:pt>
                <c:pt idx="322">
                  <c:v>6.4399999999999702</c:v>
                </c:pt>
                <c:pt idx="323">
                  <c:v>6.4599999999999698</c:v>
                </c:pt>
                <c:pt idx="324">
                  <c:v>6.4799999999999702</c:v>
                </c:pt>
                <c:pt idx="325">
                  <c:v>6.4999999999999698</c:v>
                </c:pt>
                <c:pt idx="326">
                  <c:v>6.5199999999999596</c:v>
                </c:pt>
                <c:pt idx="327">
                  <c:v>6.5399999999999601</c:v>
                </c:pt>
                <c:pt idx="328">
                  <c:v>6.5599999999999596</c:v>
                </c:pt>
                <c:pt idx="329">
                  <c:v>6.5799999999999601</c:v>
                </c:pt>
                <c:pt idx="330">
                  <c:v>6.5999999999999597</c:v>
                </c:pt>
                <c:pt idx="331">
                  <c:v>6.6199999999999601</c:v>
                </c:pt>
                <c:pt idx="332">
                  <c:v>6.6399999999999597</c:v>
                </c:pt>
                <c:pt idx="333">
                  <c:v>6.6599999999999602</c:v>
                </c:pt>
                <c:pt idx="334">
                  <c:v>6.6799999999999597</c:v>
                </c:pt>
                <c:pt idx="335">
                  <c:v>6.6999999999999602</c:v>
                </c:pt>
                <c:pt idx="336">
                  <c:v>6.7199999999999598</c:v>
                </c:pt>
                <c:pt idx="337">
                  <c:v>6.7399999999999602</c:v>
                </c:pt>
                <c:pt idx="338">
                  <c:v>6.7599999999999598</c:v>
                </c:pt>
                <c:pt idx="339">
                  <c:v>6.7799999999999603</c:v>
                </c:pt>
                <c:pt idx="340">
                  <c:v>6.7999999999999599</c:v>
                </c:pt>
                <c:pt idx="341">
                  <c:v>6.8199999999999603</c:v>
                </c:pt>
                <c:pt idx="342">
                  <c:v>6.8399999999999599</c:v>
                </c:pt>
                <c:pt idx="343">
                  <c:v>6.8599999999999604</c:v>
                </c:pt>
                <c:pt idx="344">
                  <c:v>6.8799999999999599</c:v>
                </c:pt>
                <c:pt idx="345">
                  <c:v>6.8999999999999604</c:v>
                </c:pt>
                <c:pt idx="346">
                  <c:v>6.91999999999996</c:v>
                </c:pt>
                <c:pt idx="347">
                  <c:v>6.9399999999999604</c:v>
                </c:pt>
                <c:pt idx="348">
                  <c:v>6.95999999999996</c:v>
                </c:pt>
                <c:pt idx="349">
                  <c:v>6.9799999999999596</c:v>
                </c:pt>
                <c:pt idx="350">
                  <c:v>6.9999999999999503</c:v>
                </c:pt>
                <c:pt idx="351">
                  <c:v>7.0199999999999401</c:v>
                </c:pt>
                <c:pt idx="352">
                  <c:v>7.0399999999999299</c:v>
                </c:pt>
                <c:pt idx="353">
                  <c:v>7.0599999999999197</c:v>
                </c:pt>
                <c:pt idx="354">
                  <c:v>7.0799999999999104</c:v>
                </c:pt>
                <c:pt idx="355">
                  <c:v>7.0999999999999002</c:v>
                </c:pt>
                <c:pt idx="356">
                  <c:v>7.11999999999989</c:v>
                </c:pt>
                <c:pt idx="357">
                  <c:v>7.1399999999998904</c:v>
                </c:pt>
                <c:pt idx="358">
                  <c:v>7.1599999999998802</c:v>
                </c:pt>
                <c:pt idx="359">
                  <c:v>7.17999999999987</c:v>
                </c:pt>
                <c:pt idx="360">
                  <c:v>7.1999999999998598</c:v>
                </c:pt>
                <c:pt idx="361">
                  <c:v>7.2199999999998496</c:v>
                </c:pt>
                <c:pt idx="362">
                  <c:v>7.2399999999998403</c:v>
                </c:pt>
                <c:pt idx="363">
                  <c:v>7.2599999999998301</c:v>
                </c:pt>
                <c:pt idx="364">
                  <c:v>7.2799999999998199</c:v>
                </c:pt>
                <c:pt idx="365">
                  <c:v>7.2999999999998098</c:v>
                </c:pt>
                <c:pt idx="366">
                  <c:v>7.3199999999997996</c:v>
                </c:pt>
                <c:pt idx="367">
                  <c:v>7.3399999999997902</c:v>
                </c:pt>
                <c:pt idx="368">
                  <c:v>7.3599999999997801</c:v>
                </c:pt>
                <c:pt idx="369">
                  <c:v>7.3799999999997699</c:v>
                </c:pt>
                <c:pt idx="370">
                  <c:v>7.3999999999997597</c:v>
                </c:pt>
                <c:pt idx="371">
                  <c:v>7.4199999999997504</c:v>
                </c:pt>
                <c:pt idx="372">
                  <c:v>7.4399999999997499</c:v>
                </c:pt>
                <c:pt idx="373">
                  <c:v>7.4599999999997397</c:v>
                </c:pt>
                <c:pt idx="374">
                  <c:v>7.4799999999997304</c:v>
                </c:pt>
                <c:pt idx="375">
                  <c:v>7.4999999999997202</c:v>
                </c:pt>
                <c:pt idx="376">
                  <c:v>7.51999999999971</c:v>
                </c:pt>
                <c:pt idx="377">
                  <c:v>7.5399999999996998</c:v>
                </c:pt>
                <c:pt idx="378">
                  <c:v>7.5599999999996896</c:v>
                </c:pt>
                <c:pt idx="379">
                  <c:v>7.5799999999996803</c:v>
                </c:pt>
                <c:pt idx="380">
                  <c:v>7.5999999999996701</c:v>
                </c:pt>
                <c:pt idx="381">
                  <c:v>7.6199999999996599</c:v>
                </c:pt>
                <c:pt idx="382">
                  <c:v>7.6399999999996497</c:v>
                </c:pt>
                <c:pt idx="383">
                  <c:v>7.6599999999996404</c:v>
                </c:pt>
                <c:pt idx="384">
                  <c:v>7.6799999999996302</c:v>
                </c:pt>
                <c:pt idx="385">
                  <c:v>7.69999999999962</c:v>
                </c:pt>
                <c:pt idx="386">
                  <c:v>7.7199999999996196</c:v>
                </c:pt>
                <c:pt idx="387">
                  <c:v>7.7399999999996103</c:v>
                </c:pt>
                <c:pt idx="388">
                  <c:v>7.7599999999996001</c:v>
                </c:pt>
                <c:pt idx="389">
                  <c:v>7.7799999999995899</c:v>
                </c:pt>
                <c:pt idx="390">
                  <c:v>7.7999999999995797</c:v>
                </c:pt>
                <c:pt idx="391">
                  <c:v>7.8199999999995704</c:v>
                </c:pt>
                <c:pt idx="392">
                  <c:v>7.8399999999995602</c:v>
                </c:pt>
                <c:pt idx="393">
                  <c:v>7.85999999999955</c:v>
                </c:pt>
                <c:pt idx="394">
                  <c:v>7.8799999999995398</c:v>
                </c:pt>
                <c:pt idx="395">
                  <c:v>7.8999999999995296</c:v>
                </c:pt>
                <c:pt idx="396">
                  <c:v>7.9199999999995203</c:v>
                </c:pt>
                <c:pt idx="397">
                  <c:v>7.9399999999995101</c:v>
                </c:pt>
                <c:pt idx="398">
                  <c:v>7.9599999999994999</c:v>
                </c:pt>
                <c:pt idx="399">
                  <c:v>7.9799999999994897</c:v>
                </c:pt>
                <c:pt idx="400">
                  <c:v>7.9999999999994902</c:v>
                </c:pt>
              </c:numCache>
            </c:numRef>
          </c:xVal>
          <c:yVal>
            <c:numRef>
              <c:f>'DATA 1'!$E$17:$E$417</c:f>
              <c:numCache>
                <c:formatCode>0.00</c:formatCode>
                <c:ptCount val="401"/>
                <c:pt idx="0">
                  <c:v>1.6624999999999996</c:v>
                </c:pt>
                <c:pt idx="1">
                  <c:v>1.7324999999999997</c:v>
                </c:pt>
                <c:pt idx="2">
                  <c:v>1.8024999999999995</c:v>
                </c:pt>
                <c:pt idx="3">
                  <c:v>1.8724999999999996</c:v>
                </c:pt>
                <c:pt idx="4">
                  <c:v>1.9424999999999997</c:v>
                </c:pt>
                <c:pt idx="5">
                  <c:v>2.0124999999999997</c:v>
                </c:pt>
                <c:pt idx="6">
                  <c:v>2.0824999999999996</c:v>
                </c:pt>
                <c:pt idx="7">
                  <c:v>2.1524999999999999</c:v>
                </c:pt>
                <c:pt idx="8">
                  <c:v>2.2224999999999997</c:v>
                </c:pt>
                <c:pt idx="9">
                  <c:v>2.2924999999999995</c:v>
                </c:pt>
                <c:pt idx="10">
                  <c:v>2.3624999999999998</c:v>
                </c:pt>
                <c:pt idx="11">
                  <c:v>2.4324999999999992</c:v>
                </c:pt>
                <c:pt idx="12">
                  <c:v>2.5024999999999995</c:v>
                </c:pt>
                <c:pt idx="13">
                  <c:v>2.5724999999999993</c:v>
                </c:pt>
                <c:pt idx="14">
                  <c:v>2.6424999999999996</c:v>
                </c:pt>
                <c:pt idx="15">
                  <c:v>2.7124999999999995</c:v>
                </c:pt>
                <c:pt idx="16">
                  <c:v>2.7824999999999998</c:v>
                </c:pt>
                <c:pt idx="17">
                  <c:v>2.8524999999999996</c:v>
                </c:pt>
                <c:pt idx="18">
                  <c:v>2.9224999999999994</c:v>
                </c:pt>
                <c:pt idx="19">
                  <c:v>2.9924999999999997</c:v>
                </c:pt>
                <c:pt idx="20">
                  <c:v>3.0624999999999996</c:v>
                </c:pt>
                <c:pt idx="21">
                  <c:v>3.1324999999999994</c:v>
                </c:pt>
                <c:pt idx="22">
                  <c:v>3.2024999999999992</c:v>
                </c:pt>
                <c:pt idx="23">
                  <c:v>3.2724999999999995</c:v>
                </c:pt>
                <c:pt idx="24">
                  <c:v>3.3424999999999994</c:v>
                </c:pt>
                <c:pt idx="25">
                  <c:v>3.4124999999999992</c:v>
                </c:pt>
                <c:pt idx="26">
                  <c:v>3.482499999999999</c:v>
                </c:pt>
                <c:pt idx="27">
                  <c:v>3.5524999999999993</c:v>
                </c:pt>
                <c:pt idx="28">
                  <c:v>3.6224999999999996</c:v>
                </c:pt>
                <c:pt idx="29">
                  <c:v>3.692499999999999</c:v>
                </c:pt>
                <c:pt idx="30">
                  <c:v>3.7624999999999993</c:v>
                </c:pt>
                <c:pt idx="31">
                  <c:v>3.8324999999999996</c:v>
                </c:pt>
                <c:pt idx="32">
                  <c:v>3.9024999999999994</c:v>
                </c:pt>
                <c:pt idx="33">
                  <c:v>3.9724999999999993</c:v>
                </c:pt>
                <c:pt idx="34">
                  <c:v>4.0424999999999995</c:v>
                </c:pt>
                <c:pt idx="35">
                  <c:v>4.1124999999999989</c:v>
                </c:pt>
                <c:pt idx="36">
                  <c:v>4.1824999999999992</c:v>
                </c:pt>
                <c:pt idx="37">
                  <c:v>4.2524999999999995</c:v>
                </c:pt>
                <c:pt idx="38">
                  <c:v>4.3224999999999998</c:v>
                </c:pt>
                <c:pt idx="39">
                  <c:v>4.3924999999999992</c:v>
                </c:pt>
                <c:pt idx="40">
                  <c:v>4.4624999999999995</c:v>
                </c:pt>
                <c:pt idx="41">
                  <c:v>4.5324999999999989</c:v>
                </c:pt>
                <c:pt idx="42">
                  <c:v>4.6024999999999991</c:v>
                </c:pt>
                <c:pt idx="43">
                  <c:v>4.6724999999999994</c:v>
                </c:pt>
                <c:pt idx="44">
                  <c:v>4.7424999999999988</c:v>
                </c:pt>
                <c:pt idx="45">
                  <c:v>4.8124999999999991</c:v>
                </c:pt>
                <c:pt idx="46">
                  <c:v>4.8824999999999994</c:v>
                </c:pt>
                <c:pt idx="47">
                  <c:v>4.9524999999999988</c:v>
                </c:pt>
                <c:pt idx="48">
                  <c:v>5.0224999999999991</c:v>
                </c:pt>
                <c:pt idx="49">
                  <c:v>5.0924999999999994</c:v>
                </c:pt>
                <c:pt idx="50">
                  <c:v>5.1624999999999988</c:v>
                </c:pt>
                <c:pt idx="51">
                  <c:v>5.232499999999999</c:v>
                </c:pt>
                <c:pt idx="52">
                  <c:v>5.3024999999999984</c:v>
                </c:pt>
                <c:pt idx="53">
                  <c:v>5.3724999999999987</c:v>
                </c:pt>
                <c:pt idx="54">
                  <c:v>5.442499999999999</c:v>
                </c:pt>
                <c:pt idx="55">
                  <c:v>5.5124999999999993</c:v>
                </c:pt>
                <c:pt idx="56">
                  <c:v>5.5824999999999996</c:v>
                </c:pt>
                <c:pt idx="57">
                  <c:v>5.652499999999999</c:v>
                </c:pt>
                <c:pt idx="58">
                  <c:v>5.7224999999999984</c:v>
                </c:pt>
                <c:pt idx="59">
                  <c:v>5.7924999999999986</c:v>
                </c:pt>
                <c:pt idx="60">
                  <c:v>5.8624999999999989</c:v>
                </c:pt>
                <c:pt idx="61">
                  <c:v>5.9324999999999992</c:v>
                </c:pt>
                <c:pt idx="62">
                  <c:v>6.0024999999999995</c:v>
                </c:pt>
                <c:pt idx="63">
                  <c:v>6.0724999999999989</c:v>
                </c:pt>
                <c:pt idx="64">
                  <c:v>6.1424999999999992</c:v>
                </c:pt>
                <c:pt idx="65">
                  <c:v>6.2124999999999995</c:v>
                </c:pt>
                <c:pt idx="66">
                  <c:v>6.2824999999999989</c:v>
                </c:pt>
                <c:pt idx="67">
                  <c:v>6.3524999999999991</c:v>
                </c:pt>
                <c:pt idx="68">
                  <c:v>6.4224999999999994</c:v>
                </c:pt>
                <c:pt idx="69">
                  <c:v>6.4924999999999988</c:v>
                </c:pt>
                <c:pt idx="70">
                  <c:v>6.5624999999999991</c:v>
                </c:pt>
                <c:pt idx="71">
                  <c:v>6.6324999999999994</c:v>
                </c:pt>
                <c:pt idx="72">
                  <c:v>6.7024999999999988</c:v>
                </c:pt>
                <c:pt idx="73">
                  <c:v>6.7724999999999991</c:v>
                </c:pt>
                <c:pt idx="74">
                  <c:v>6.8424999999999985</c:v>
                </c:pt>
                <c:pt idx="75">
                  <c:v>6.9124999999999988</c:v>
                </c:pt>
                <c:pt idx="76">
                  <c:v>6.982499999999999</c:v>
                </c:pt>
                <c:pt idx="77">
                  <c:v>7.0524999999999984</c:v>
                </c:pt>
                <c:pt idx="78">
                  <c:v>7.1224999999999987</c:v>
                </c:pt>
                <c:pt idx="79">
                  <c:v>7.192499999999999</c:v>
                </c:pt>
                <c:pt idx="80">
                  <c:v>7.2624999999999993</c:v>
                </c:pt>
                <c:pt idx="81">
                  <c:v>7.3324999999999996</c:v>
                </c:pt>
                <c:pt idx="82">
                  <c:v>7.4024999999999981</c:v>
                </c:pt>
                <c:pt idx="83">
                  <c:v>7.4724999999999984</c:v>
                </c:pt>
                <c:pt idx="84">
                  <c:v>7.5424999999999986</c:v>
                </c:pt>
                <c:pt idx="85">
                  <c:v>7.612499999999998</c:v>
                </c:pt>
                <c:pt idx="86">
                  <c:v>7.6824999999999983</c:v>
                </c:pt>
                <c:pt idx="87">
                  <c:v>7.7524999999999986</c:v>
                </c:pt>
                <c:pt idx="88">
                  <c:v>7.822499999999998</c:v>
                </c:pt>
                <c:pt idx="89">
                  <c:v>7.8924999999999983</c:v>
                </c:pt>
                <c:pt idx="90">
                  <c:v>7.9624999999999986</c:v>
                </c:pt>
                <c:pt idx="91">
                  <c:v>8.0324999999999989</c:v>
                </c:pt>
                <c:pt idx="92">
                  <c:v>8.1024999999999991</c:v>
                </c:pt>
                <c:pt idx="93">
                  <c:v>8.1724999999999994</c:v>
                </c:pt>
                <c:pt idx="94">
                  <c:v>8.2424999999999979</c:v>
                </c:pt>
                <c:pt idx="95">
                  <c:v>8.3124999999999982</c:v>
                </c:pt>
                <c:pt idx="96">
                  <c:v>8.3824999999999967</c:v>
                </c:pt>
                <c:pt idx="97">
                  <c:v>8.452499999999997</c:v>
                </c:pt>
                <c:pt idx="98">
                  <c:v>8.5224999999999973</c:v>
                </c:pt>
                <c:pt idx="99">
                  <c:v>8.5924999999999976</c:v>
                </c:pt>
                <c:pt idx="100">
                  <c:v>8.6624999999999979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1.7325673333659946</c:v>
                </c:pt>
                <c:pt idx="302">
                  <c:v>1.8025673333659931</c:v>
                </c:pt>
                <c:pt idx="303">
                  <c:v>1.8725673333659947</c:v>
                </c:pt>
                <c:pt idx="304">
                  <c:v>1.9425673333659932</c:v>
                </c:pt>
                <c:pt idx="305">
                  <c:v>2.0125673333659946</c:v>
                </c:pt>
                <c:pt idx="306">
                  <c:v>2.0825673333659935</c:v>
                </c:pt>
                <c:pt idx="307">
                  <c:v>2.1525673333659947</c:v>
                </c:pt>
                <c:pt idx="308">
                  <c:v>2.2225673333659595</c:v>
                </c:pt>
                <c:pt idx="309">
                  <c:v>2.2925673333659606</c:v>
                </c:pt>
                <c:pt idx="310">
                  <c:v>2.3625673333659591</c:v>
                </c:pt>
                <c:pt idx="311">
                  <c:v>2.4325673333659612</c:v>
                </c:pt>
                <c:pt idx="312">
                  <c:v>2.5025673333659597</c:v>
                </c:pt>
                <c:pt idx="313">
                  <c:v>2.5725673333659582</c:v>
                </c:pt>
                <c:pt idx="314">
                  <c:v>2.6425673333659594</c:v>
                </c:pt>
                <c:pt idx="315">
                  <c:v>2.7125673333659579</c:v>
                </c:pt>
                <c:pt idx="316">
                  <c:v>2.78256733336596</c:v>
                </c:pt>
                <c:pt idx="317">
                  <c:v>2.8525673333659585</c:v>
                </c:pt>
                <c:pt idx="318">
                  <c:v>2.9225673333659601</c:v>
                </c:pt>
                <c:pt idx="319">
                  <c:v>2.9925673333659581</c:v>
                </c:pt>
                <c:pt idx="320">
                  <c:v>3.0625673333659602</c:v>
                </c:pt>
                <c:pt idx="321">
                  <c:v>3.1325673333659587</c:v>
                </c:pt>
                <c:pt idx="322">
                  <c:v>3.2025673333659603</c:v>
                </c:pt>
                <c:pt idx="323">
                  <c:v>3.2725673333659584</c:v>
                </c:pt>
                <c:pt idx="324">
                  <c:v>3.3425673333659605</c:v>
                </c:pt>
                <c:pt idx="325">
                  <c:v>3.412567333365959</c:v>
                </c:pt>
                <c:pt idx="326">
                  <c:v>3.4825673333659228</c:v>
                </c:pt>
                <c:pt idx="327">
                  <c:v>3.5525673333659249</c:v>
                </c:pt>
                <c:pt idx="328">
                  <c:v>3.6225673333659234</c:v>
                </c:pt>
                <c:pt idx="329">
                  <c:v>3.692567333365925</c:v>
                </c:pt>
                <c:pt idx="330">
                  <c:v>3.7625673333659231</c:v>
                </c:pt>
                <c:pt idx="331">
                  <c:v>3.8325673333659251</c:v>
                </c:pt>
                <c:pt idx="332">
                  <c:v>3.9025673333659237</c:v>
                </c:pt>
                <c:pt idx="333">
                  <c:v>3.9725673333659253</c:v>
                </c:pt>
                <c:pt idx="334">
                  <c:v>4.0425673333659233</c:v>
                </c:pt>
                <c:pt idx="335">
                  <c:v>4.1125673333659254</c:v>
                </c:pt>
                <c:pt idx="336">
                  <c:v>4.1825673333659239</c:v>
                </c:pt>
                <c:pt idx="337">
                  <c:v>4.252567333365926</c:v>
                </c:pt>
                <c:pt idx="338">
                  <c:v>4.3225673333659236</c:v>
                </c:pt>
                <c:pt idx="339">
                  <c:v>4.3925673333659256</c:v>
                </c:pt>
                <c:pt idx="340">
                  <c:v>4.4625673333659241</c:v>
                </c:pt>
                <c:pt idx="341">
                  <c:v>4.5325673333659253</c:v>
                </c:pt>
                <c:pt idx="342">
                  <c:v>4.6025673333659238</c:v>
                </c:pt>
                <c:pt idx="343">
                  <c:v>4.6725673333659259</c:v>
                </c:pt>
                <c:pt idx="344">
                  <c:v>4.7425673333659244</c:v>
                </c:pt>
                <c:pt idx="345">
                  <c:v>4.8125673333659265</c:v>
                </c:pt>
                <c:pt idx="346">
                  <c:v>4.8825673333659241</c:v>
                </c:pt>
                <c:pt idx="347">
                  <c:v>4.9525673333659261</c:v>
                </c:pt>
                <c:pt idx="348">
                  <c:v>5.0225673333659246</c:v>
                </c:pt>
                <c:pt idx="349">
                  <c:v>5.0925673333659223</c:v>
                </c:pt>
                <c:pt idx="350">
                  <c:v>5.1625673333658906</c:v>
                </c:pt>
                <c:pt idx="351">
                  <c:v>5.2325673333658544</c:v>
                </c:pt>
                <c:pt idx="352">
                  <c:v>5.3025673333658192</c:v>
                </c:pt>
                <c:pt idx="353">
                  <c:v>5.372567333365784</c:v>
                </c:pt>
                <c:pt idx="354">
                  <c:v>5.4425673333657514</c:v>
                </c:pt>
                <c:pt idx="355">
                  <c:v>5.5125673333657161</c:v>
                </c:pt>
                <c:pt idx="356">
                  <c:v>5.58256733336568</c:v>
                </c:pt>
                <c:pt idx="357">
                  <c:v>5.6525673333656821</c:v>
                </c:pt>
                <c:pt idx="358">
                  <c:v>5.7225673333656459</c:v>
                </c:pt>
                <c:pt idx="359">
                  <c:v>5.7925673333656107</c:v>
                </c:pt>
                <c:pt idx="360">
                  <c:v>5.8625673333655755</c:v>
                </c:pt>
                <c:pt idx="361">
                  <c:v>5.9325673333655402</c:v>
                </c:pt>
                <c:pt idx="362">
                  <c:v>6.0025673333655076</c:v>
                </c:pt>
                <c:pt idx="363">
                  <c:v>6.0725673333654715</c:v>
                </c:pt>
                <c:pt idx="364">
                  <c:v>6.1425673333654363</c:v>
                </c:pt>
                <c:pt idx="365">
                  <c:v>6.212567333365401</c:v>
                </c:pt>
                <c:pt idx="366">
                  <c:v>6.2825673333653658</c:v>
                </c:pt>
                <c:pt idx="367">
                  <c:v>6.3525673333653323</c:v>
                </c:pt>
                <c:pt idx="368">
                  <c:v>6.4225673333652971</c:v>
                </c:pt>
                <c:pt idx="369">
                  <c:v>6.4925673333652618</c:v>
                </c:pt>
                <c:pt idx="370">
                  <c:v>6.5625673333652266</c:v>
                </c:pt>
                <c:pt idx="371">
                  <c:v>6.632567333365194</c:v>
                </c:pt>
                <c:pt idx="372">
                  <c:v>6.7025673333651916</c:v>
                </c:pt>
                <c:pt idx="373">
                  <c:v>6.7725673333651564</c:v>
                </c:pt>
                <c:pt idx="374">
                  <c:v>6.8425673333651247</c:v>
                </c:pt>
                <c:pt idx="375">
                  <c:v>6.9125673333650894</c:v>
                </c:pt>
                <c:pt idx="376">
                  <c:v>6.9825673333650533</c:v>
                </c:pt>
                <c:pt idx="377">
                  <c:v>7.0525673333650181</c:v>
                </c:pt>
                <c:pt idx="378">
                  <c:v>7.1225673333649828</c:v>
                </c:pt>
                <c:pt idx="379">
                  <c:v>7.1925673333649502</c:v>
                </c:pt>
                <c:pt idx="380">
                  <c:v>7.262567333364915</c:v>
                </c:pt>
                <c:pt idx="381">
                  <c:v>7.3325673333648798</c:v>
                </c:pt>
                <c:pt idx="382">
                  <c:v>7.4025673333648445</c:v>
                </c:pt>
                <c:pt idx="383">
                  <c:v>7.4725673333648119</c:v>
                </c:pt>
                <c:pt idx="384">
                  <c:v>7.5425673333647767</c:v>
                </c:pt>
                <c:pt idx="385">
                  <c:v>7.6125673333647406</c:v>
                </c:pt>
                <c:pt idx="386">
                  <c:v>7.68256733336474</c:v>
                </c:pt>
                <c:pt idx="387">
                  <c:v>7.7525673333647074</c:v>
                </c:pt>
                <c:pt idx="388">
                  <c:v>7.8225673333646721</c:v>
                </c:pt>
                <c:pt idx="389">
                  <c:v>7.8925673333646369</c:v>
                </c:pt>
                <c:pt idx="390">
                  <c:v>7.9625673333646017</c:v>
                </c:pt>
                <c:pt idx="391">
                  <c:v>8.0325673333645682</c:v>
                </c:pt>
                <c:pt idx="392">
                  <c:v>8.1025673333645329</c:v>
                </c:pt>
                <c:pt idx="393">
                  <c:v>8.1725673333644977</c:v>
                </c:pt>
                <c:pt idx="394">
                  <c:v>8.2425673333644625</c:v>
                </c:pt>
                <c:pt idx="395">
                  <c:v>8.3125673333644272</c:v>
                </c:pt>
                <c:pt idx="396">
                  <c:v>8.3825673333643955</c:v>
                </c:pt>
                <c:pt idx="397">
                  <c:v>8.4525673333643603</c:v>
                </c:pt>
                <c:pt idx="398">
                  <c:v>8.522567333364325</c:v>
                </c:pt>
                <c:pt idx="399">
                  <c:v>8.5925673333642898</c:v>
                </c:pt>
                <c:pt idx="400">
                  <c:v>8.6625673333642901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3A7-4857-BD53-0EFC51AEC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534671"/>
        <c:axId val="408530511"/>
      </c:scatterChart>
      <c:valAx>
        <c:axId val="408534671"/>
        <c:scaling>
          <c:orientation val="minMax"/>
          <c:max val="8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 sz="1200" b="1" i="0">
                    <a:latin typeface="Arial" panose="020B0604020202020204" pitchFamily="34" charset="0"/>
                    <a:cs typeface="Arial" panose="020B0604020202020204" pitchFamily="34" charset="0"/>
                  </a:rPr>
                  <a:t>Time</a:t>
                </a:r>
                <a:r>
                  <a:rPr lang="es-ES" sz="1200" b="1" i="1"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  <a:r>
                  <a:rPr lang="es-ES" sz="1200" b="1">
                    <a:latin typeface="Arial" panose="020B0604020202020204" pitchFamily="34" charset="0"/>
                    <a:cs typeface="Arial" panose="020B0604020202020204" pitchFamily="34" charset="0"/>
                  </a:rPr>
                  <a:t>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08530511"/>
        <c:crosses val="autoZero"/>
        <c:crossBetween val="midCat"/>
        <c:majorUnit val="1"/>
      </c:valAx>
      <c:valAx>
        <c:axId val="40853051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200" b="1" i="0">
                    <a:latin typeface="Arial" panose="020B0604020202020204" pitchFamily="34" charset="0"/>
                    <a:cs typeface="Arial" panose="020B0604020202020204" pitchFamily="34" charset="0"/>
                  </a:rPr>
                  <a:t>Pressure</a:t>
                </a:r>
                <a:r>
                  <a:rPr lang="es-ES" sz="1200" b="1">
                    <a:latin typeface="Arial" panose="020B0604020202020204" pitchFamily="34" charset="0"/>
                    <a:cs typeface="Arial" panose="020B0604020202020204" pitchFamily="34" charset="0"/>
                  </a:rPr>
                  <a:t> (cmH</a:t>
                </a:r>
                <a:r>
                  <a:rPr lang="es-ES" sz="1200" b="1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es-ES" sz="1200" b="1">
                    <a:latin typeface="Arial" panose="020B0604020202020204" pitchFamily="34" charset="0"/>
                    <a:cs typeface="Arial" panose="020B0604020202020204" pitchFamily="34" charset="0"/>
                  </a:rPr>
                  <a:t>O)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" sourceLinked="0"/>
        <c:majorTickMark val="in"/>
        <c:minorTickMark val="none"/>
        <c:tickLblPos val="nextTo"/>
        <c:spPr>
          <a:noFill/>
          <a:ln w="1270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08534671"/>
        <c:crosses val="autoZero"/>
        <c:crossBetween val="midCat"/>
        <c:majorUnit val="5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V'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'DATA 2'!$A$17:$A$417</c:f>
              <c:numCache>
                <c:formatCode>General</c:formatCode>
                <c:ptCount val="4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5.2399999999999904</c:v>
                </c:pt>
                <c:pt idx="263">
                  <c:v>5.25999999999999</c:v>
                </c:pt>
                <c:pt idx="264">
                  <c:v>5.2799999999999896</c:v>
                </c:pt>
                <c:pt idx="265">
                  <c:v>5.2999999999999901</c:v>
                </c:pt>
                <c:pt idx="266">
                  <c:v>5.3199999999999896</c:v>
                </c:pt>
                <c:pt idx="267">
                  <c:v>5.3399999999999901</c:v>
                </c:pt>
                <c:pt idx="268">
                  <c:v>5.3599999999999897</c:v>
                </c:pt>
                <c:pt idx="269">
                  <c:v>5.3799999999999901</c:v>
                </c:pt>
                <c:pt idx="270">
                  <c:v>5.3999999999999897</c:v>
                </c:pt>
                <c:pt idx="271">
                  <c:v>5.4199999999999902</c:v>
                </c:pt>
                <c:pt idx="272">
                  <c:v>5.4399999999999897</c:v>
                </c:pt>
                <c:pt idx="273">
                  <c:v>5.4599999999999902</c:v>
                </c:pt>
                <c:pt idx="274">
                  <c:v>5.4799999999999898</c:v>
                </c:pt>
                <c:pt idx="275">
                  <c:v>5.4999999999999902</c:v>
                </c:pt>
                <c:pt idx="276">
                  <c:v>5.5199999999999898</c:v>
                </c:pt>
                <c:pt idx="277">
                  <c:v>5.5399999999999903</c:v>
                </c:pt>
                <c:pt idx="278">
                  <c:v>5.5599999999999898</c:v>
                </c:pt>
                <c:pt idx="279">
                  <c:v>5.5799999999999903</c:v>
                </c:pt>
                <c:pt idx="280">
                  <c:v>5.5999999999999899</c:v>
                </c:pt>
                <c:pt idx="281">
                  <c:v>5.6199999999999903</c:v>
                </c:pt>
                <c:pt idx="282">
                  <c:v>5.6399999999999899</c:v>
                </c:pt>
                <c:pt idx="283">
                  <c:v>5.6599999999999904</c:v>
                </c:pt>
                <c:pt idx="284">
                  <c:v>5.6799999999999899</c:v>
                </c:pt>
                <c:pt idx="285">
                  <c:v>5.6999999999999904</c:v>
                </c:pt>
                <c:pt idx="286">
                  <c:v>5.7199999999999802</c:v>
                </c:pt>
                <c:pt idx="287">
                  <c:v>5.7399999999999798</c:v>
                </c:pt>
                <c:pt idx="288">
                  <c:v>5.7599999999999802</c:v>
                </c:pt>
                <c:pt idx="289">
                  <c:v>5.7799999999999798</c:v>
                </c:pt>
                <c:pt idx="290">
                  <c:v>5.7999999999999803</c:v>
                </c:pt>
                <c:pt idx="291">
                  <c:v>5.8199999999999799</c:v>
                </c:pt>
                <c:pt idx="292">
                  <c:v>5.8399999999999803</c:v>
                </c:pt>
                <c:pt idx="293">
                  <c:v>5.8599999999999799</c:v>
                </c:pt>
                <c:pt idx="294">
                  <c:v>5.8799999999999804</c:v>
                </c:pt>
                <c:pt idx="295">
                  <c:v>5.8999999999999799</c:v>
                </c:pt>
                <c:pt idx="296">
                  <c:v>5.9199999999999804</c:v>
                </c:pt>
                <c:pt idx="297">
                  <c:v>5.93999999999998</c:v>
                </c:pt>
                <c:pt idx="298">
                  <c:v>5.9599999999999804</c:v>
                </c:pt>
                <c:pt idx="299">
                  <c:v>5.97999999999998</c:v>
                </c:pt>
                <c:pt idx="300">
                  <c:v>5.9999999999999796</c:v>
                </c:pt>
                <c:pt idx="301">
                  <c:v>6.01999999999998</c:v>
                </c:pt>
                <c:pt idx="302">
                  <c:v>6.0399999999999796</c:v>
                </c:pt>
                <c:pt idx="303">
                  <c:v>6.0599999999999801</c:v>
                </c:pt>
                <c:pt idx="304">
                  <c:v>6.0799999999999796</c:v>
                </c:pt>
                <c:pt idx="305">
                  <c:v>6.0999999999999801</c:v>
                </c:pt>
                <c:pt idx="306">
                  <c:v>6.1199999999999797</c:v>
                </c:pt>
                <c:pt idx="307">
                  <c:v>6.1399999999999801</c:v>
                </c:pt>
                <c:pt idx="308">
                  <c:v>6.1599999999999699</c:v>
                </c:pt>
                <c:pt idx="309">
                  <c:v>6.1799999999999704</c:v>
                </c:pt>
                <c:pt idx="310">
                  <c:v>6.19999999999997</c:v>
                </c:pt>
                <c:pt idx="311">
                  <c:v>6.2199999999999704</c:v>
                </c:pt>
                <c:pt idx="312">
                  <c:v>6.23999999999997</c:v>
                </c:pt>
                <c:pt idx="313">
                  <c:v>6.2599999999999696</c:v>
                </c:pt>
                <c:pt idx="314">
                  <c:v>6.2799999999999701</c:v>
                </c:pt>
                <c:pt idx="315">
                  <c:v>6.2999999999999696</c:v>
                </c:pt>
                <c:pt idx="316">
                  <c:v>6.3199999999999701</c:v>
                </c:pt>
                <c:pt idx="317">
                  <c:v>6.3399999999999697</c:v>
                </c:pt>
                <c:pt idx="318">
                  <c:v>6.3599999999999701</c:v>
                </c:pt>
                <c:pt idx="319">
                  <c:v>6.3799999999999697</c:v>
                </c:pt>
                <c:pt idx="320">
                  <c:v>6.3999999999999702</c:v>
                </c:pt>
                <c:pt idx="321">
                  <c:v>6.4199999999999697</c:v>
                </c:pt>
                <c:pt idx="322">
                  <c:v>6.4399999999999702</c:v>
                </c:pt>
                <c:pt idx="323">
                  <c:v>6.4599999999999698</c:v>
                </c:pt>
                <c:pt idx="324">
                  <c:v>6.4799999999999702</c:v>
                </c:pt>
                <c:pt idx="325">
                  <c:v>6.4999999999999698</c:v>
                </c:pt>
                <c:pt idx="326">
                  <c:v>6.5199999999999596</c:v>
                </c:pt>
                <c:pt idx="327">
                  <c:v>6.5399999999999601</c:v>
                </c:pt>
                <c:pt idx="328">
                  <c:v>6.5599999999999596</c:v>
                </c:pt>
                <c:pt idx="329">
                  <c:v>6.5799999999999601</c:v>
                </c:pt>
                <c:pt idx="330">
                  <c:v>6.5999999999999597</c:v>
                </c:pt>
                <c:pt idx="331">
                  <c:v>6.6199999999999601</c:v>
                </c:pt>
                <c:pt idx="332">
                  <c:v>6.6399999999999597</c:v>
                </c:pt>
                <c:pt idx="333">
                  <c:v>6.6599999999999602</c:v>
                </c:pt>
                <c:pt idx="334">
                  <c:v>6.6799999999999597</c:v>
                </c:pt>
                <c:pt idx="335">
                  <c:v>6.6999999999999602</c:v>
                </c:pt>
                <c:pt idx="336">
                  <c:v>6.7199999999999598</c:v>
                </c:pt>
                <c:pt idx="337">
                  <c:v>6.7399999999999602</c:v>
                </c:pt>
                <c:pt idx="338">
                  <c:v>6.7599999999999598</c:v>
                </c:pt>
                <c:pt idx="339">
                  <c:v>6.7799999999999603</c:v>
                </c:pt>
                <c:pt idx="340">
                  <c:v>6.7999999999999599</c:v>
                </c:pt>
                <c:pt idx="341">
                  <c:v>6.8199999999999603</c:v>
                </c:pt>
                <c:pt idx="342">
                  <c:v>6.8399999999999599</c:v>
                </c:pt>
                <c:pt idx="343">
                  <c:v>6.8599999999999604</c:v>
                </c:pt>
                <c:pt idx="344">
                  <c:v>6.8799999999999599</c:v>
                </c:pt>
                <c:pt idx="345">
                  <c:v>6.8999999999999604</c:v>
                </c:pt>
                <c:pt idx="346">
                  <c:v>6.91999999999996</c:v>
                </c:pt>
                <c:pt idx="347">
                  <c:v>6.9399999999999604</c:v>
                </c:pt>
                <c:pt idx="348">
                  <c:v>6.95999999999996</c:v>
                </c:pt>
                <c:pt idx="349">
                  <c:v>6.9799999999999596</c:v>
                </c:pt>
                <c:pt idx="350">
                  <c:v>6.9999999999999503</c:v>
                </c:pt>
                <c:pt idx="351">
                  <c:v>7.0199999999999401</c:v>
                </c:pt>
                <c:pt idx="352">
                  <c:v>7.0399999999999299</c:v>
                </c:pt>
                <c:pt idx="353">
                  <c:v>7.0599999999999197</c:v>
                </c:pt>
                <c:pt idx="354">
                  <c:v>7.0799999999999104</c:v>
                </c:pt>
                <c:pt idx="355">
                  <c:v>7.0999999999999002</c:v>
                </c:pt>
                <c:pt idx="356">
                  <c:v>7.11999999999989</c:v>
                </c:pt>
                <c:pt idx="357">
                  <c:v>7.1399999999998904</c:v>
                </c:pt>
                <c:pt idx="358">
                  <c:v>7.1599999999998802</c:v>
                </c:pt>
                <c:pt idx="359">
                  <c:v>7.17999999999987</c:v>
                </c:pt>
                <c:pt idx="360">
                  <c:v>7.1999999999998598</c:v>
                </c:pt>
                <c:pt idx="361">
                  <c:v>7.2199999999998496</c:v>
                </c:pt>
                <c:pt idx="362">
                  <c:v>7.2399999999998403</c:v>
                </c:pt>
                <c:pt idx="363">
                  <c:v>7.2599999999998301</c:v>
                </c:pt>
                <c:pt idx="364">
                  <c:v>7.2799999999998199</c:v>
                </c:pt>
                <c:pt idx="365">
                  <c:v>7.2999999999998098</c:v>
                </c:pt>
                <c:pt idx="366">
                  <c:v>7.3199999999997996</c:v>
                </c:pt>
                <c:pt idx="367">
                  <c:v>7.3399999999997902</c:v>
                </c:pt>
                <c:pt idx="368">
                  <c:v>7.3599999999997801</c:v>
                </c:pt>
                <c:pt idx="369">
                  <c:v>7.3799999999997699</c:v>
                </c:pt>
                <c:pt idx="370">
                  <c:v>7.3999999999997597</c:v>
                </c:pt>
                <c:pt idx="371">
                  <c:v>7.4199999999997504</c:v>
                </c:pt>
                <c:pt idx="372">
                  <c:v>7.4399999999997499</c:v>
                </c:pt>
                <c:pt idx="373">
                  <c:v>7.4599999999997397</c:v>
                </c:pt>
                <c:pt idx="374">
                  <c:v>7.4799999999997304</c:v>
                </c:pt>
                <c:pt idx="375">
                  <c:v>7.4999999999997202</c:v>
                </c:pt>
                <c:pt idx="376">
                  <c:v>7.51999999999971</c:v>
                </c:pt>
                <c:pt idx="377">
                  <c:v>7.5399999999996998</c:v>
                </c:pt>
                <c:pt idx="378">
                  <c:v>7.5599999999996896</c:v>
                </c:pt>
                <c:pt idx="379">
                  <c:v>7.5799999999996803</c:v>
                </c:pt>
                <c:pt idx="380">
                  <c:v>7.5999999999996701</c:v>
                </c:pt>
                <c:pt idx="381">
                  <c:v>7.6199999999996599</c:v>
                </c:pt>
                <c:pt idx="382">
                  <c:v>7.6399999999996497</c:v>
                </c:pt>
                <c:pt idx="383">
                  <c:v>7.6599999999996404</c:v>
                </c:pt>
                <c:pt idx="384">
                  <c:v>7.6799999999996302</c:v>
                </c:pt>
                <c:pt idx="385">
                  <c:v>7.69999999999962</c:v>
                </c:pt>
                <c:pt idx="386">
                  <c:v>7.7199999999996196</c:v>
                </c:pt>
                <c:pt idx="387">
                  <c:v>7.7399999999996103</c:v>
                </c:pt>
                <c:pt idx="388">
                  <c:v>7.7599999999996001</c:v>
                </c:pt>
                <c:pt idx="389">
                  <c:v>7.7799999999995899</c:v>
                </c:pt>
                <c:pt idx="390">
                  <c:v>7.7999999999995797</c:v>
                </c:pt>
                <c:pt idx="391">
                  <c:v>7.8199999999995704</c:v>
                </c:pt>
                <c:pt idx="392">
                  <c:v>7.8399999999995602</c:v>
                </c:pt>
                <c:pt idx="393">
                  <c:v>7.85999999999955</c:v>
                </c:pt>
                <c:pt idx="394">
                  <c:v>7.8799999999995398</c:v>
                </c:pt>
                <c:pt idx="395">
                  <c:v>7.8999999999995296</c:v>
                </c:pt>
                <c:pt idx="396">
                  <c:v>7.9199999999995203</c:v>
                </c:pt>
                <c:pt idx="397">
                  <c:v>7.9399999999995101</c:v>
                </c:pt>
                <c:pt idx="398">
                  <c:v>7.9599999999994999</c:v>
                </c:pt>
                <c:pt idx="399">
                  <c:v>7.9799999999994897</c:v>
                </c:pt>
                <c:pt idx="400">
                  <c:v>7.9999999999994902</c:v>
                </c:pt>
              </c:numCache>
            </c:numRef>
          </c:xVal>
          <c:yVal>
            <c:numRef>
              <c:f>'DATA 2'!$B$17:$B$417</c:f>
              <c:numCache>
                <c:formatCode>0.00</c:formatCode>
                <c:ptCount val="401"/>
                <c:pt idx="0">
                  <c:v>0.35</c:v>
                </c:pt>
                <c:pt idx="1">
                  <c:v>0.35</c:v>
                </c:pt>
                <c:pt idx="2">
                  <c:v>0.35</c:v>
                </c:pt>
                <c:pt idx="3">
                  <c:v>0.35</c:v>
                </c:pt>
                <c:pt idx="4">
                  <c:v>0.35</c:v>
                </c:pt>
                <c:pt idx="5">
                  <c:v>0.35</c:v>
                </c:pt>
                <c:pt idx="6">
                  <c:v>0.35</c:v>
                </c:pt>
                <c:pt idx="7">
                  <c:v>0.35</c:v>
                </c:pt>
                <c:pt idx="8">
                  <c:v>0.35</c:v>
                </c:pt>
                <c:pt idx="9">
                  <c:v>0.35</c:v>
                </c:pt>
                <c:pt idx="10">
                  <c:v>0.35</c:v>
                </c:pt>
                <c:pt idx="11">
                  <c:v>0.35</c:v>
                </c:pt>
                <c:pt idx="12">
                  <c:v>0.35</c:v>
                </c:pt>
                <c:pt idx="13">
                  <c:v>0.35</c:v>
                </c:pt>
                <c:pt idx="14">
                  <c:v>0.35</c:v>
                </c:pt>
                <c:pt idx="15">
                  <c:v>0.35</c:v>
                </c:pt>
                <c:pt idx="16">
                  <c:v>0.35</c:v>
                </c:pt>
                <c:pt idx="17">
                  <c:v>0.35</c:v>
                </c:pt>
                <c:pt idx="18">
                  <c:v>0.35</c:v>
                </c:pt>
                <c:pt idx="19">
                  <c:v>0.35</c:v>
                </c:pt>
                <c:pt idx="20">
                  <c:v>0.35</c:v>
                </c:pt>
                <c:pt idx="21">
                  <c:v>0.35</c:v>
                </c:pt>
                <c:pt idx="22">
                  <c:v>0.35</c:v>
                </c:pt>
                <c:pt idx="23">
                  <c:v>0.35</c:v>
                </c:pt>
                <c:pt idx="24">
                  <c:v>0.35</c:v>
                </c:pt>
                <c:pt idx="25">
                  <c:v>0.35</c:v>
                </c:pt>
                <c:pt idx="26">
                  <c:v>0.35</c:v>
                </c:pt>
                <c:pt idx="27">
                  <c:v>0.35</c:v>
                </c:pt>
                <c:pt idx="28">
                  <c:v>0.35</c:v>
                </c:pt>
                <c:pt idx="29">
                  <c:v>0.35</c:v>
                </c:pt>
                <c:pt idx="30">
                  <c:v>0.35</c:v>
                </c:pt>
                <c:pt idx="31">
                  <c:v>0.35</c:v>
                </c:pt>
                <c:pt idx="32">
                  <c:v>0.35</c:v>
                </c:pt>
                <c:pt idx="33">
                  <c:v>0.35</c:v>
                </c:pt>
                <c:pt idx="34">
                  <c:v>0.35</c:v>
                </c:pt>
                <c:pt idx="35">
                  <c:v>0.35</c:v>
                </c:pt>
                <c:pt idx="36">
                  <c:v>0.35</c:v>
                </c:pt>
                <c:pt idx="37">
                  <c:v>0.35</c:v>
                </c:pt>
                <c:pt idx="38">
                  <c:v>0.35</c:v>
                </c:pt>
                <c:pt idx="39">
                  <c:v>0.35</c:v>
                </c:pt>
                <c:pt idx="40">
                  <c:v>0.35</c:v>
                </c:pt>
                <c:pt idx="41">
                  <c:v>0.35</c:v>
                </c:pt>
                <c:pt idx="42">
                  <c:v>0.35</c:v>
                </c:pt>
                <c:pt idx="43">
                  <c:v>0.35</c:v>
                </c:pt>
                <c:pt idx="44">
                  <c:v>0.35</c:v>
                </c:pt>
                <c:pt idx="45">
                  <c:v>0.35</c:v>
                </c:pt>
                <c:pt idx="46">
                  <c:v>0.35</c:v>
                </c:pt>
                <c:pt idx="47">
                  <c:v>0.35</c:v>
                </c:pt>
                <c:pt idx="48">
                  <c:v>0.35</c:v>
                </c:pt>
                <c:pt idx="49">
                  <c:v>0.35</c:v>
                </c:pt>
                <c:pt idx="50">
                  <c:v>0.35</c:v>
                </c:pt>
                <c:pt idx="51">
                  <c:v>0.35</c:v>
                </c:pt>
                <c:pt idx="52">
                  <c:v>0.35</c:v>
                </c:pt>
                <c:pt idx="53">
                  <c:v>0.35</c:v>
                </c:pt>
                <c:pt idx="54">
                  <c:v>0.35</c:v>
                </c:pt>
                <c:pt idx="55">
                  <c:v>0.35</c:v>
                </c:pt>
                <c:pt idx="56">
                  <c:v>0.35</c:v>
                </c:pt>
                <c:pt idx="57">
                  <c:v>0.35</c:v>
                </c:pt>
                <c:pt idx="58">
                  <c:v>0.35</c:v>
                </c:pt>
                <c:pt idx="59">
                  <c:v>0.35</c:v>
                </c:pt>
                <c:pt idx="60">
                  <c:v>0.35</c:v>
                </c:pt>
                <c:pt idx="61">
                  <c:v>0.35</c:v>
                </c:pt>
                <c:pt idx="62">
                  <c:v>0.35</c:v>
                </c:pt>
                <c:pt idx="63">
                  <c:v>0.35</c:v>
                </c:pt>
                <c:pt idx="64">
                  <c:v>0.35</c:v>
                </c:pt>
                <c:pt idx="65">
                  <c:v>0.35</c:v>
                </c:pt>
                <c:pt idx="66">
                  <c:v>0.35</c:v>
                </c:pt>
                <c:pt idx="67">
                  <c:v>0.35</c:v>
                </c:pt>
                <c:pt idx="68">
                  <c:v>0.35</c:v>
                </c:pt>
                <c:pt idx="69">
                  <c:v>0.35</c:v>
                </c:pt>
                <c:pt idx="70">
                  <c:v>0.35</c:v>
                </c:pt>
                <c:pt idx="71">
                  <c:v>0.35</c:v>
                </c:pt>
                <c:pt idx="72">
                  <c:v>0.35</c:v>
                </c:pt>
                <c:pt idx="73">
                  <c:v>0.35</c:v>
                </c:pt>
                <c:pt idx="74">
                  <c:v>0.35</c:v>
                </c:pt>
                <c:pt idx="75">
                  <c:v>0.35</c:v>
                </c:pt>
                <c:pt idx="76">
                  <c:v>0.35</c:v>
                </c:pt>
                <c:pt idx="77">
                  <c:v>0.35</c:v>
                </c:pt>
                <c:pt idx="78">
                  <c:v>0.35</c:v>
                </c:pt>
                <c:pt idx="79">
                  <c:v>0.35</c:v>
                </c:pt>
                <c:pt idx="80">
                  <c:v>0.35</c:v>
                </c:pt>
                <c:pt idx="81">
                  <c:v>0.35</c:v>
                </c:pt>
                <c:pt idx="82">
                  <c:v>0.35</c:v>
                </c:pt>
                <c:pt idx="83">
                  <c:v>0.35</c:v>
                </c:pt>
                <c:pt idx="84">
                  <c:v>0.35</c:v>
                </c:pt>
                <c:pt idx="85">
                  <c:v>0.35</c:v>
                </c:pt>
                <c:pt idx="86">
                  <c:v>0.35</c:v>
                </c:pt>
                <c:pt idx="87">
                  <c:v>0.35</c:v>
                </c:pt>
                <c:pt idx="88">
                  <c:v>0.35</c:v>
                </c:pt>
                <c:pt idx="89">
                  <c:v>0.35</c:v>
                </c:pt>
                <c:pt idx="90">
                  <c:v>0.35</c:v>
                </c:pt>
                <c:pt idx="91">
                  <c:v>0.35</c:v>
                </c:pt>
                <c:pt idx="92">
                  <c:v>0.35</c:v>
                </c:pt>
                <c:pt idx="93">
                  <c:v>0.35</c:v>
                </c:pt>
                <c:pt idx="94">
                  <c:v>0.35</c:v>
                </c:pt>
                <c:pt idx="95">
                  <c:v>0.35</c:v>
                </c:pt>
                <c:pt idx="96">
                  <c:v>0.35</c:v>
                </c:pt>
                <c:pt idx="97">
                  <c:v>0.35</c:v>
                </c:pt>
                <c:pt idx="98">
                  <c:v>0.35</c:v>
                </c:pt>
                <c:pt idx="99">
                  <c:v>0.35</c:v>
                </c:pt>
                <c:pt idx="100">
                  <c:v>0.35</c:v>
                </c:pt>
                <c:pt idx="101">
                  <c:v>-0.72664810918673817</c:v>
                </c:pt>
                <c:pt idx="102">
                  <c:v>-0.7156479108409588</c:v>
                </c:pt>
                <c:pt idx="103">
                  <c:v>-0.70472359132384021</c:v>
                </c:pt>
                <c:pt idx="104">
                  <c:v>-0.69387589971439012</c:v>
                </c:pt>
                <c:pt idx="105">
                  <c:v>-0.68310558510751351</c:v>
                </c:pt>
                <c:pt idx="106">
                  <c:v>-0.6724133961611114</c:v>
                </c:pt>
                <c:pt idx="107">
                  <c:v>-0.66180008062303675</c:v>
                </c:pt>
                <c:pt idx="108">
                  <c:v>-0.65126638483765131</c:v>
                </c:pt>
                <c:pt idx="109">
                  <c:v>-0.64081305323176141</c:v>
                </c:pt>
                <c:pt idx="110">
                  <c:v>-0.63044082777974975</c:v>
                </c:pt>
                <c:pt idx="111">
                  <c:v>-0.62015044744777614</c:v>
                </c:pt>
                <c:pt idx="112">
                  <c:v>-0.60994264761696093</c:v>
                </c:pt>
                <c:pt idx="113">
                  <c:v>-0.59981815948552286</c:v>
                </c:pt>
                <c:pt idx="114">
                  <c:v>-0.58977770944990682</c:v>
                </c:pt>
                <c:pt idx="115">
                  <c:v>-0.57982201846498949</c:v>
                </c:pt>
                <c:pt idx="116">
                  <c:v>-0.56995180138353529</c:v>
                </c:pt>
                <c:pt idx="117">
                  <c:v>-0.5601677662751271</c:v>
                </c:pt>
                <c:pt idx="118">
                  <c:v>-0.55047061372489337</c:v>
                </c:pt>
                <c:pt idx="119">
                  <c:v>-0.54086103611241532</c:v>
                </c:pt>
                <c:pt idx="120">
                  <c:v>-0.53133971687130577</c:v>
                </c:pt>
                <c:pt idx="121">
                  <c:v>-0.52190732973001397</c:v>
                </c:pt>
                <c:pt idx="122">
                  <c:v>-0.51256453793453249</c:v>
                </c:pt>
                <c:pt idx="123">
                  <c:v>-0.50331199345375865</c:v>
                </c:pt>
                <c:pt idx="124">
                  <c:v>-0.49415033616837722</c:v>
                </c:pt>
                <c:pt idx="125">
                  <c:v>-0.48508019304422989</c:v>
                </c:pt>
                <c:pt idx="126">
                  <c:v>-0.4761021772912496</c:v>
                </c:pt>
                <c:pt idx="127">
                  <c:v>-0.46721688750914286</c:v>
                </c:pt>
                <c:pt idx="128">
                  <c:v>-0.45842490682112336</c:v>
                </c:pt>
                <c:pt idx="129">
                  <c:v>-0.44972680199710657</c:v>
                </c:pt>
                <c:pt idx="130">
                  <c:v>-0.44112312256789876</c:v>
                </c:pt>
                <c:pt idx="131">
                  <c:v>-0.4326143999320245</c:v>
                </c:pt>
                <c:pt idx="132">
                  <c:v>-0.42420114645695384</c:v>
                </c:pt>
                <c:pt idx="133">
                  <c:v>-0.41588385457660976</c:v>
                </c:pt>
                <c:pt idx="134">
                  <c:v>-0.407662995887143</c:v>
                </c:pt>
                <c:pt idx="135">
                  <c:v>-0.39953902024307947</c:v>
                </c:pt>
                <c:pt idx="136">
                  <c:v>-0.39151235485604796</c:v>
                </c:pt>
                <c:pt idx="137">
                  <c:v>-0.38358340339840158</c:v>
                </c:pt>
                <c:pt idx="138">
                  <c:v>-0.3757525451141458</c:v>
                </c:pt>
                <c:pt idx="139">
                  <c:v>-0.36802013393967425</c:v>
                </c:pt>
                <c:pt idx="140">
                  <c:v>-0.36038649763690078</c:v>
                </c:pt>
                <c:pt idx="141">
                  <c:v>-0.35285193694145406</c:v>
                </c:pt>
                <c:pt idx="142">
                  <c:v>-0.34541672472866314</c:v>
                </c:pt>
                <c:pt idx="143">
                  <c:v>-0.3380811052001243</c:v>
                </c:pt>
                <c:pt idx="144">
                  <c:v>-0.33084529309368221</c:v>
                </c:pt>
                <c:pt idx="145">
                  <c:v>-0.32370947291969415</c:v>
                </c:pt>
                <c:pt idx="146">
                  <c:v>-0.31667379822646058</c:v>
                </c:pt>
                <c:pt idx="147">
                  <c:v>-0.30973839089772026</c:v>
                </c:pt>
                <c:pt idx="148">
                  <c:v>-0.30290334048509016</c:v>
                </c:pt>
                <c:pt idx="149">
                  <c:v>-0.29616870357831132</c:v>
                </c:pt>
                <c:pt idx="150">
                  <c:v>-0.28953450321612034</c:v>
                </c:pt>
                <c:pt idx="151">
                  <c:v>-0.28300072834050632</c:v>
                </c:pt>
                <c:pt idx="152">
                  <c:v>-0.27656733329704286</c:v>
                </c:pt>
                <c:pt idx="153">
                  <c:v>-0.27023423738388708</c:v>
                </c:pt>
                <c:pt idx="154">
                  <c:v>-0.26400132445193314</c:v>
                </c:pt>
                <c:pt idx="155">
                  <c:v>-0.25786844255847768</c:v>
                </c:pt>
                <c:pt idx="156">
                  <c:v>-0.25183540367661356</c:v>
                </c:pt>
                <c:pt idx="157">
                  <c:v>-0.24590198346239939</c:v>
                </c:pt>
                <c:pt idx="158">
                  <c:v>-0.24006792108168762</c:v>
                </c:pt>
                <c:pt idx="159">
                  <c:v>-0.23433291909828538</c:v>
                </c:pt>
                <c:pt idx="160">
                  <c:v>-0.22869664342492618</c:v>
                </c:pt>
                <c:pt idx="161">
                  <c:v>-0.22315872333830267</c:v>
                </c:pt>
                <c:pt idx="162">
                  <c:v>-0.21771875155917542</c:v>
                </c:pt>
                <c:pt idx="163">
                  <c:v>-0.21237628439832992</c:v>
                </c:pt>
                <c:pt idx="164">
                  <c:v>-0.20713084196889439</c:v>
                </c:pt>
                <c:pt idx="165">
                  <c:v>-0.20198190846527195</c:v>
                </c:pt>
                <c:pt idx="166">
                  <c:v>-0.19692893250866331</c:v>
                </c:pt>
                <c:pt idx="167">
                  <c:v>-0.19197132755888949</c:v>
                </c:pt>
                <c:pt idx="168">
                  <c:v>-0.18710847239193942</c:v>
                </c:pt>
                <c:pt idx="169">
                  <c:v>-0.18233971164239451</c:v>
                </c:pt>
                <c:pt idx="170">
                  <c:v>-0.17766435640960135</c:v>
                </c:pt>
                <c:pt idx="171">
                  <c:v>-0.17308168492619597</c:v>
                </c:pt>
                <c:pt idx="172">
                  <c:v>-0.16859094328731022</c:v>
                </c:pt>
                <c:pt idx="173">
                  <c:v>-0.16419134623853515</c:v>
                </c:pt>
                <c:pt idx="174">
                  <c:v>-0.15988207802046434</c:v>
                </c:pt>
                <c:pt idx="175">
                  <c:v>-0.1556622932674013</c:v>
                </c:pt>
                <c:pt idx="176">
                  <c:v>-0.15153111795759217</c:v>
                </c:pt>
                <c:pt idx="177">
                  <c:v>-0.14748765041213066</c:v>
                </c:pt>
                <c:pt idx="178">
                  <c:v>-0.14353096233949306</c:v>
                </c:pt>
                <c:pt idx="179">
                  <c:v>-0.13966009992248177</c:v>
                </c:pt>
                <c:pt idx="180">
                  <c:v>-0.13587408494420083</c:v>
                </c:pt>
                <c:pt idx="181">
                  <c:v>-0.13217191594955041</c:v>
                </c:pt>
                <c:pt idx="182">
                  <c:v>-0.12855256943861132</c:v>
                </c:pt>
                <c:pt idx="183">
                  <c:v>-0.12501500108819821</c:v>
                </c:pt>
                <c:pt idx="184">
                  <c:v>-0.12155814699778431</c:v>
                </c:pt>
                <c:pt idx="185">
                  <c:v>-0.11818092495595724</c:v>
                </c:pt>
                <c:pt idx="186">
                  <c:v>-0.11488223572353225</c:v>
                </c:pt>
                <c:pt idx="187">
                  <c:v>-0.11166096432944739</c:v>
                </c:pt>
                <c:pt idx="188">
                  <c:v>-0.1085159813755807</c:v>
                </c:pt>
                <c:pt idx="189">
                  <c:v>-0.10544614434666513</c:v>
                </c:pt>
                <c:pt idx="190">
                  <c:v>-0.10245029892153727</c:v>
                </c:pt>
                <c:pt idx="191">
                  <c:v>-9.9527280282031685E-2</c:v>
                </c:pt>
                <c:pt idx="192">
                  <c:v>-9.667591441592592E-2</c:v>
                </c:pt>
                <c:pt idx="193">
                  <c:v>-9.3895019410457081E-2</c:v>
                </c:pt>
                <c:pt idx="194">
                  <c:v>-9.1183406733054556E-2</c:v>
                </c:pt>
                <c:pt idx="195">
                  <c:v>-8.8539882496080524E-2</c:v>
                </c:pt>
                <c:pt idx="196">
                  <c:v>-8.5963248702518549E-2</c:v>
                </c:pt>
                <c:pt idx="197">
                  <c:v>-8.3452304469723057E-2</c:v>
                </c:pt>
                <c:pt idx="198">
                  <c:v>-8.1005847228514047E-2</c:v>
                </c:pt>
                <c:pt idx="199">
                  <c:v>-7.8622673895085773E-2</c:v>
                </c:pt>
                <c:pt idx="200">
                  <c:v>-7.6301582013391253E-2</c:v>
                </c:pt>
                <c:pt idx="201">
                  <c:v>-7.4041370865855161E-2</c:v>
                </c:pt>
                <c:pt idx="202">
                  <c:v>-7.1840842550470088E-2</c:v>
                </c:pt>
                <c:pt idx="203">
                  <c:v>-6.9698803022529468E-2</c:v>
                </c:pt>
                <c:pt idx="204">
                  <c:v>-6.761406309945199E-2</c:v>
                </c:pt>
                <c:pt idx="205">
                  <c:v>-6.5585439427350359E-2</c:v>
                </c:pt>
                <c:pt idx="206">
                  <c:v>-6.3611755408198828E-2</c:v>
                </c:pt>
                <c:pt idx="207">
                  <c:v>-6.1691842086642142E-2</c:v>
                </c:pt>
                <c:pt idx="208">
                  <c:v>-5.9824538995685496E-2</c:v>
                </c:pt>
                <c:pt idx="209">
                  <c:v>-5.8008694960679605E-2</c:v>
                </c:pt>
                <c:pt idx="210">
                  <c:v>-5.6243168861204777E-2</c:v>
                </c:pt>
                <c:pt idx="211">
                  <c:v>-5.452683035061566E-2</c:v>
                </c:pt>
                <c:pt idx="212">
                  <c:v>-5.2858560533182102E-2</c:v>
                </c:pt>
                <c:pt idx="213">
                  <c:v>-5.1237252598907268E-2</c:v>
                </c:pt>
                <c:pt idx="214">
                  <c:v>-4.9661812416256446E-2</c:v>
                </c:pt>
                <c:pt idx="215">
                  <c:v>-4.8131159083161276E-2</c:v>
                </c:pt>
                <c:pt idx="216">
                  <c:v>-4.6644225436793044E-2</c:v>
                </c:pt>
                <c:pt idx="217">
                  <c:v>-4.5199958522717014E-2</c:v>
                </c:pt>
                <c:pt idx="218">
                  <c:v>-4.3797320024144694E-2</c:v>
                </c:pt>
                <c:pt idx="219">
                  <c:v>-4.2435286652099211E-2</c:v>
                </c:pt>
                <c:pt idx="220">
                  <c:v>-4.1112850497400343E-2</c:v>
                </c:pt>
                <c:pt idx="221">
                  <c:v>-3.9829019345449065E-2</c:v>
                </c:pt>
                <c:pt idx="222">
                  <c:v>-3.8582816954864714E-2</c:v>
                </c:pt>
                <c:pt idx="223">
                  <c:v>-3.7373283301086621E-2</c:v>
                </c:pt>
                <c:pt idx="224">
                  <c:v>-3.6199474786103733E-2</c:v>
                </c:pt>
                <c:pt idx="225">
                  <c:v>-3.5060464415518897E-2</c:v>
                </c:pt>
                <c:pt idx="226">
                  <c:v>-3.3955341944188297E-2</c:v>
                </c:pt>
                <c:pt idx="227">
                  <c:v>-3.2883213991706614E-2</c:v>
                </c:pt>
                <c:pt idx="228">
                  <c:v>-3.1843204129025464E-2</c:v>
                </c:pt>
                <c:pt idx="229">
                  <c:v>-3.0834452937508024E-2</c:v>
                </c:pt>
                <c:pt idx="230">
                  <c:v>-2.9856118041728025E-2</c:v>
                </c:pt>
                <c:pt idx="231">
                  <c:v>-2.8907374117325076E-2</c:v>
                </c:pt>
                <c:pt idx="232">
                  <c:v>-2.7987412875219657E-2</c:v>
                </c:pt>
                <c:pt idx="233">
                  <c:v>-2.7095443023486536E-2</c:v>
                </c:pt>
                <c:pt idx="234">
                  <c:v>-2.6230690208166933E-2</c:v>
                </c:pt>
                <c:pt idx="235">
                  <c:v>-2.5392396934284311E-2</c:v>
                </c:pt>
                <c:pt idx="236">
                  <c:v>-2.4579822468306589E-2</c:v>
                </c:pt>
                <c:pt idx="237">
                  <c:v>-2.3792242723270896E-2</c:v>
                </c:pt>
                <c:pt idx="238">
                  <c:v>-2.3028950127761114E-2</c:v>
                </c:pt>
                <c:pt idx="239">
                  <c:v>-2.2289253479896239E-2</c:v>
                </c:pt>
                <c:pt idx="240">
                  <c:v>-2.157247778745526E-2</c:v>
                </c:pt>
                <c:pt idx="241">
                  <c:v>-2.0877964095230451E-2</c:v>
                </c:pt>
                <c:pt idx="242">
                  <c:v>-2.0205069300663878E-2</c:v>
                </c:pt>
                <c:pt idx="243">
                  <c:v>-1.9553165958785583E-2</c:v>
                </c:pt>
                <c:pt idx="244">
                  <c:v>-1.8921642077433271E-2</c:v>
                </c:pt>
                <c:pt idx="245">
                  <c:v>-1.8309900903693721E-2</c:v>
                </c:pt>
                <c:pt idx="246">
                  <c:v>-1.7717360702468595E-2</c:v>
                </c:pt>
                <c:pt idx="247">
                  <c:v>-1.7143454528026885E-2</c:v>
                </c:pt>
                <c:pt idx="248">
                  <c:v>-1.6587629989365232E-2</c:v>
                </c:pt>
                <c:pt idx="249">
                  <c:v>-1.6049349010161414E-2</c:v>
                </c:pt>
                <c:pt idx="250">
                  <c:v>-1.5528087584063611E-2</c:v>
                </c:pt>
                <c:pt idx="251">
                  <c:v>-1.5023335526021885E-2</c:v>
                </c:pt>
                <c:pt idx="252">
                  <c:v>-1.4534596220329522E-2</c:v>
                </c:pt>
                <c:pt idx="253">
                  <c:v>-1.406138636600468E-2</c:v>
                </c:pt>
                <c:pt idx="254">
                  <c:v>-1.3603235720106384E-2</c:v>
                </c:pt>
                <c:pt idx="255">
                  <c:v>-1.3159686839542353E-2</c:v>
                </c:pt>
                <c:pt idx="256">
                  <c:v>-1.2730294821894483E-2</c:v>
                </c:pt>
                <c:pt idx="257">
                  <c:v>-1.2314627045749999E-2</c:v>
                </c:pt>
                <c:pt idx="258">
                  <c:v>-1.1912262910997591E-2</c:v>
                </c:pt>
                <c:pt idx="259">
                  <c:v>-1.1522793579514187E-2</c:v>
                </c:pt>
                <c:pt idx="260">
                  <c:v>-1.1145821716638268E-2</c:v>
                </c:pt>
                <c:pt idx="261">
                  <c:v>-1.0780961233797206E-2</c:v>
                </c:pt>
                <c:pt idx="262">
                  <c:v>-1.0427837032627863E-2</c:v>
                </c:pt>
                <c:pt idx="263">
                  <c:v>-1.0086084750901704E-2</c:v>
                </c:pt>
                <c:pt idx="264">
                  <c:v>-9.7553505105416188E-3</c:v>
                </c:pt>
                <c:pt idx="265">
                  <c:v>-9.4352906679941052E-3</c:v>
                </c:pt>
                <c:pt idx="266">
                  <c:v>-9.1255715671936435E-3</c:v>
                </c:pt>
                <c:pt idx="267">
                  <c:v>-8.825869295337796E-3</c:v>
                </c:pt>
                <c:pt idx="268">
                  <c:v>-8.5358694416682226E-3</c:v>
                </c:pt>
                <c:pt idx="269">
                  <c:v>-8.2552668594345312E-3</c:v>
                </c:pt>
                <c:pt idx="270">
                  <c:v>-7.9837654311975779E-3</c:v>
                </c:pt>
                <c:pt idx="271">
                  <c:v>-7.7210778376119024E-3</c:v>
                </c:pt>
                <c:pt idx="272">
                  <c:v>-7.4669253298105748E-3</c:v>
                </c:pt>
                <c:pt idx="273">
                  <c:v>-7.2210375054988767E-3</c:v>
                </c:pt>
                <c:pt idx="274">
                  <c:v>-6.9831520888496059E-3</c:v>
                </c:pt>
                <c:pt idx="275">
                  <c:v>-6.7530147142783612E-3</c:v>
                </c:pt>
                <c:pt idx="276">
                  <c:v>-6.530378714163722E-3</c:v>
                </c:pt>
                <c:pt idx="277">
                  <c:v>-6.3150049105667695E-3</c:v>
                </c:pt>
                <c:pt idx="278">
                  <c:v>-6.1066614109901874E-3</c:v>
                </c:pt>
                <c:pt idx="279">
                  <c:v>-5.9051234082100629E-3</c:v>
                </c:pt>
                <c:pt idx="280">
                  <c:v>-5.7101729842009121E-3</c:v>
                </c:pt>
                <c:pt idx="281">
                  <c:v>-5.5215989181676096E-3</c:v>
                </c:pt>
                <c:pt idx="282">
                  <c:v>-5.3391964986864281E-3</c:v>
                </c:pt>
                <c:pt idx="283">
                  <c:v>-5.1627673399543194E-3</c:v>
                </c:pt>
                <c:pt idx="284">
                  <c:v>-4.9921192021333653E-3</c:v>
                </c:pt>
                <c:pt idx="285">
                  <c:v>-4.8270658157741576E-3</c:v>
                </c:pt>
                <c:pt idx="286">
                  <c:v>-4.6674267102952633E-3</c:v>
                </c:pt>
                <c:pt idx="287">
                  <c:v>-4.5130270464890454E-3</c:v>
                </c:pt>
                <c:pt idx="288">
                  <c:v>-4.3636974530200674E-3</c:v>
                </c:pt>
                <c:pt idx="289">
                  <c:v>-4.2192738668803869E-3</c:v>
                </c:pt>
                <c:pt idx="290">
                  <c:v>-4.0795973777545767E-3</c:v>
                </c:pt>
                <c:pt idx="291">
                  <c:v>-3.9445140762535275E-3</c:v>
                </c:pt>
                <c:pt idx="292">
                  <c:v>-3.8138749059637403E-3</c:v>
                </c:pt>
                <c:pt idx="293">
                  <c:v>-3.6875355192630831E-3</c:v>
                </c:pt>
                <c:pt idx="294">
                  <c:v>-3.5653561368456346E-3</c:v>
                </c:pt>
                <c:pt idx="295">
                  <c:v>-3.447201410899665E-3</c:v>
                </c:pt>
                <c:pt idx="296">
                  <c:v>-3.3329402918799503E-3</c:v>
                </c:pt>
                <c:pt idx="297">
                  <c:v>-3.2224458988134937E-3</c:v>
                </c:pt>
                <c:pt idx="298">
                  <c:v>-3.1155953930751558E-3</c:v>
                </c:pt>
                <c:pt idx="299">
                  <c:v>-3.0122698555724329E-3</c:v>
                </c:pt>
                <c:pt idx="300">
                  <c:v>-2.9123541672718902E-3</c:v>
                </c:pt>
                <c:pt idx="301">
                  <c:v>0.35</c:v>
                </c:pt>
                <c:pt idx="302">
                  <c:v>0.35</c:v>
                </c:pt>
                <c:pt idx="303">
                  <c:v>0.35</c:v>
                </c:pt>
                <c:pt idx="304">
                  <c:v>0.35</c:v>
                </c:pt>
                <c:pt idx="305">
                  <c:v>0.35</c:v>
                </c:pt>
                <c:pt idx="306">
                  <c:v>0.35</c:v>
                </c:pt>
                <c:pt idx="307">
                  <c:v>0.35</c:v>
                </c:pt>
                <c:pt idx="308">
                  <c:v>0.35</c:v>
                </c:pt>
                <c:pt idx="309">
                  <c:v>0.35</c:v>
                </c:pt>
                <c:pt idx="310">
                  <c:v>0.35</c:v>
                </c:pt>
                <c:pt idx="311">
                  <c:v>0.35</c:v>
                </c:pt>
                <c:pt idx="312">
                  <c:v>0.35</c:v>
                </c:pt>
                <c:pt idx="313">
                  <c:v>0.35</c:v>
                </c:pt>
                <c:pt idx="314">
                  <c:v>0.35</c:v>
                </c:pt>
                <c:pt idx="315">
                  <c:v>0.35</c:v>
                </c:pt>
                <c:pt idx="316">
                  <c:v>0.35</c:v>
                </c:pt>
                <c:pt idx="317">
                  <c:v>0.35</c:v>
                </c:pt>
                <c:pt idx="318">
                  <c:v>0.35</c:v>
                </c:pt>
                <c:pt idx="319">
                  <c:v>0.35</c:v>
                </c:pt>
                <c:pt idx="320">
                  <c:v>0.35</c:v>
                </c:pt>
                <c:pt idx="321">
                  <c:v>0.35</c:v>
                </c:pt>
                <c:pt idx="322">
                  <c:v>0.35</c:v>
                </c:pt>
                <c:pt idx="323">
                  <c:v>0.35</c:v>
                </c:pt>
                <c:pt idx="324">
                  <c:v>0.35</c:v>
                </c:pt>
                <c:pt idx="325">
                  <c:v>0.35</c:v>
                </c:pt>
                <c:pt idx="326">
                  <c:v>0.35</c:v>
                </c:pt>
                <c:pt idx="327">
                  <c:v>0.35</c:v>
                </c:pt>
                <c:pt idx="328">
                  <c:v>0.35</c:v>
                </c:pt>
                <c:pt idx="329">
                  <c:v>0.35</c:v>
                </c:pt>
                <c:pt idx="330">
                  <c:v>0.35</c:v>
                </c:pt>
                <c:pt idx="331">
                  <c:v>0.35</c:v>
                </c:pt>
                <c:pt idx="332">
                  <c:v>0.35</c:v>
                </c:pt>
                <c:pt idx="333">
                  <c:v>0.35</c:v>
                </c:pt>
                <c:pt idx="334">
                  <c:v>0.35</c:v>
                </c:pt>
                <c:pt idx="335">
                  <c:v>0.35</c:v>
                </c:pt>
                <c:pt idx="336">
                  <c:v>0.35</c:v>
                </c:pt>
                <c:pt idx="337">
                  <c:v>0.35</c:v>
                </c:pt>
                <c:pt idx="338">
                  <c:v>0.35</c:v>
                </c:pt>
                <c:pt idx="339">
                  <c:v>0.35</c:v>
                </c:pt>
                <c:pt idx="340">
                  <c:v>0.35</c:v>
                </c:pt>
                <c:pt idx="341">
                  <c:v>0.35</c:v>
                </c:pt>
                <c:pt idx="342">
                  <c:v>0.35</c:v>
                </c:pt>
                <c:pt idx="343">
                  <c:v>0.35</c:v>
                </c:pt>
                <c:pt idx="344">
                  <c:v>0.35</c:v>
                </c:pt>
                <c:pt idx="345">
                  <c:v>0.35</c:v>
                </c:pt>
                <c:pt idx="346">
                  <c:v>0.35</c:v>
                </c:pt>
                <c:pt idx="347">
                  <c:v>0.35</c:v>
                </c:pt>
                <c:pt idx="348">
                  <c:v>0.35</c:v>
                </c:pt>
                <c:pt idx="349">
                  <c:v>0.35</c:v>
                </c:pt>
                <c:pt idx="350">
                  <c:v>0.35</c:v>
                </c:pt>
                <c:pt idx="351">
                  <c:v>0.35</c:v>
                </c:pt>
                <c:pt idx="352">
                  <c:v>0.35</c:v>
                </c:pt>
                <c:pt idx="353">
                  <c:v>0.35</c:v>
                </c:pt>
                <c:pt idx="354">
                  <c:v>0.35</c:v>
                </c:pt>
                <c:pt idx="355">
                  <c:v>0.35</c:v>
                </c:pt>
                <c:pt idx="356">
                  <c:v>0.35</c:v>
                </c:pt>
                <c:pt idx="357">
                  <c:v>0.35</c:v>
                </c:pt>
                <c:pt idx="358">
                  <c:v>0.35</c:v>
                </c:pt>
                <c:pt idx="359">
                  <c:v>0.35</c:v>
                </c:pt>
                <c:pt idx="360">
                  <c:v>0.35</c:v>
                </c:pt>
                <c:pt idx="361">
                  <c:v>0.35</c:v>
                </c:pt>
                <c:pt idx="362">
                  <c:v>0.35</c:v>
                </c:pt>
                <c:pt idx="363">
                  <c:v>0.35</c:v>
                </c:pt>
                <c:pt idx="364">
                  <c:v>0.35</c:v>
                </c:pt>
                <c:pt idx="365">
                  <c:v>0.35</c:v>
                </c:pt>
                <c:pt idx="366">
                  <c:v>0.35</c:v>
                </c:pt>
                <c:pt idx="367">
                  <c:v>0.35</c:v>
                </c:pt>
                <c:pt idx="368">
                  <c:v>0.35</c:v>
                </c:pt>
                <c:pt idx="369">
                  <c:v>0.35</c:v>
                </c:pt>
                <c:pt idx="370">
                  <c:v>0.35</c:v>
                </c:pt>
                <c:pt idx="371">
                  <c:v>0.35</c:v>
                </c:pt>
                <c:pt idx="372">
                  <c:v>0.35</c:v>
                </c:pt>
                <c:pt idx="373">
                  <c:v>0.35</c:v>
                </c:pt>
                <c:pt idx="374">
                  <c:v>0.35</c:v>
                </c:pt>
                <c:pt idx="375">
                  <c:v>0.35</c:v>
                </c:pt>
                <c:pt idx="376">
                  <c:v>0.35</c:v>
                </c:pt>
                <c:pt idx="377">
                  <c:v>0.35</c:v>
                </c:pt>
                <c:pt idx="378">
                  <c:v>0.35</c:v>
                </c:pt>
                <c:pt idx="379">
                  <c:v>0.35</c:v>
                </c:pt>
                <c:pt idx="380">
                  <c:v>0.35</c:v>
                </c:pt>
                <c:pt idx="381">
                  <c:v>0.35</c:v>
                </c:pt>
                <c:pt idx="382">
                  <c:v>0.35</c:v>
                </c:pt>
                <c:pt idx="383">
                  <c:v>0.35</c:v>
                </c:pt>
                <c:pt idx="384">
                  <c:v>0.35</c:v>
                </c:pt>
                <c:pt idx="385">
                  <c:v>0.35</c:v>
                </c:pt>
                <c:pt idx="386">
                  <c:v>0.35</c:v>
                </c:pt>
                <c:pt idx="387">
                  <c:v>0.35</c:v>
                </c:pt>
                <c:pt idx="388">
                  <c:v>0.35</c:v>
                </c:pt>
                <c:pt idx="389">
                  <c:v>0.35</c:v>
                </c:pt>
                <c:pt idx="390">
                  <c:v>0.35</c:v>
                </c:pt>
                <c:pt idx="391">
                  <c:v>0.35</c:v>
                </c:pt>
                <c:pt idx="392">
                  <c:v>0.35</c:v>
                </c:pt>
                <c:pt idx="393">
                  <c:v>0.35</c:v>
                </c:pt>
                <c:pt idx="394">
                  <c:v>0.35</c:v>
                </c:pt>
                <c:pt idx="395">
                  <c:v>0.35</c:v>
                </c:pt>
                <c:pt idx="396">
                  <c:v>0.35</c:v>
                </c:pt>
                <c:pt idx="397">
                  <c:v>0.35</c:v>
                </c:pt>
                <c:pt idx="398">
                  <c:v>0.35</c:v>
                </c:pt>
                <c:pt idx="399">
                  <c:v>0.35</c:v>
                </c:pt>
                <c:pt idx="400">
                  <c:v>0.35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CE-4640-B2EE-3CDF8BDE2CC9}"/>
            </c:ext>
          </c:extLst>
        </c:ser>
        <c:ser>
          <c:idx val="2"/>
          <c:order val="2"/>
          <c:tx>
            <c:v>V' Control</c:v>
          </c:tx>
          <c:spPr>
            <a:ln w="19050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'DATA 1'!$A$17:$A$417</c:f>
              <c:numCache>
                <c:formatCode>General</c:formatCode>
                <c:ptCount val="4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5.2399999999999904</c:v>
                </c:pt>
                <c:pt idx="263">
                  <c:v>5.25999999999999</c:v>
                </c:pt>
                <c:pt idx="264">
                  <c:v>5.2799999999999896</c:v>
                </c:pt>
                <c:pt idx="265">
                  <c:v>5.2999999999999901</c:v>
                </c:pt>
                <c:pt idx="266">
                  <c:v>5.3199999999999896</c:v>
                </c:pt>
                <c:pt idx="267">
                  <c:v>5.3399999999999901</c:v>
                </c:pt>
                <c:pt idx="268">
                  <c:v>5.3599999999999897</c:v>
                </c:pt>
                <c:pt idx="269">
                  <c:v>5.3799999999999901</c:v>
                </c:pt>
                <c:pt idx="270">
                  <c:v>5.3999999999999897</c:v>
                </c:pt>
                <c:pt idx="271">
                  <c:v>5.4199999999999902</c:v>
                </c:pt>
                <c:pt idx="272">
                  <c:v>5.4399999999999897</c:v>
                </c:pt>
                <c:pt idx="273">
                  <c:v>5.4599999999999902</c:v>
                </c:pt>
                <c:pt idx="274">
                  <c:v>5.4799999999999898</c:v>
                </c:pt>
                <c:pt idx="275">
                  <c:v>5.4999999999999902</c:v>
                </c:pt>
                <c:pt idx="276">
                  <c:v>5.5199999999999898</c:v>
                </c:pt>
                <c:pt idx="277">
                  <c:v>5.5399999999999903</c:v>
                </c:pt>
                <c:pt idx="278">
                  <c:v>5.5599999999999898</c:v>
                </c:pt>
                <c:pt idx="279">
                  <c:v>5.5799999999999903</c:v>
                </c:pt>
                <c:pt idx="280">
                  <c:v>5.5999999999999899</c:v>
                </c:pt>
                <c:pt idx="281">
                  <c:v>5.6199999999999903</c:v>
                </c:pt>
                <c:pt idx="282">
                  <c:v>5.6399999999999899</c:v>
                </c:pt>
                <c:pt idx="283">
                  <c:v>5.6599999999999904</c:v>
                </c:pt>
                <c:pt idx="284">
                  <c:v>5.6799999999999899</c:v>
                </c:pt>
                <c:pt idx="285">
                  <c:v>5.6999999999999904</c:v>
                </c:pt>
                <c:pt idx="286">
                  <c:v>5.7199999999999802</c:v>
                </c:pt>
                <c:pt idx="287">
                  <c:v>5.7399999999999798</c:v>
                </c:pt>
                <c:pt idx="288">
                  <c:v>5.7599999999999802</c:v>
                </c:pt>
                <c:pt idx="289">
                  <c:v>5.7799999999999798</c:v>
                </c:pt>
                <c:pt idx="290">
                  <c:v>5.7999999999999803</c:v>
                </c:pt>
                <c:pt idx="291">
                  <c:v>5.8199999999999799</c:v>
                </c:pt>
                <c:pt idx="292">
                  <c:v>5.8399999999999803</c:v>
                </c:pt>
                <c:pt idx="293">
                  <c:v>5.8599999999999799</c:v>
                </c:pt>
                <c:pt idx="294">
                  <c:v>5.8799999999999804</c:v>
                </c:pt>
                <c:pt idx="295">
                  <c:v>5.8999999999999799</c:v>
                </c:pt>
                <c:pt idx="296">
                  <c:v>5.9199999999999804</c:v>
                </c:pt>
                <c:pt idx="297">
                  <c:v>5.93999999999998</c:v>
                </c:pt>
                <c:pt idx="298">
                  <c:v>5.9599999999999804</c:v>
                </c:pt>
                <c:pt idx="299">
                  <c:v>5.97999999999998</c:v>
                </c:pt>
                <c:pt idx="300">
                  <c:v>5.9999999999999796</c:v>
                </c:pt>
                <c:pt idx="301">
                  <c:v>6.01999999999998</c:v>
                </c:pt>
                <c:pt idx="302">
                  <c:v>6.0399999999999796</c:v>
                </c:pt>
                <c:pt idx="303">
                  <c:v>6.0599999999999801</c:v>
                </c:pt>
                <c:pt idx="304">
                  <c:v>6.0799999999999796</c:v>
                </c:pt>
                <c:pt idx="305">
                  <c:v>6.0999999999999801</c:v>
                </c:pt>
                <c:pt idx="306">
                  <c:v>6.1199999999999797</c:v>
                </c:pt>
                <c:pt idx="307">
                  <c:v>6.1399999999999801</c:v>
                </c:pt>
                <c:pt idx="308">
                  <c:v>6.1599999999999699</c:v>
                </c:pt>
                <c:pt idx="309">
                  <c:v>6.1799999999999704</c:v>
                </c:pt>
                <c:pt idx="310">
                  <c:v>6.19999999999997</c:v>
                </c:pt>
                <c:pt idx="311">
                  <c:v>6.2199999999999704</c:v>
                </c:pt>
                <c:pt idx="312">
                  <c:v>6.23999999999997</c:v>
                </c:pt>
                <c:pt idx="313">
                  <c:v>6.2599999999999696</c:v>
                </c:pt>
                <c:pt idx="314">
                  <c:v>6.2799999999999701</c:v>
                </c:pt>
                <c:pt idx="315">
                  <c:v>6.2999999999999696</c:v>
                </c:pt>
                <c:pt idx="316">
                  <c:v>6.3199999999999701</c:v>
                </c:pt>
                <c:pt idx="317">
                  <c:v>6.3399999999999697</c:v>
                </c:pt>
                <c:pt idx="318">
                  <c:v>6.3599999999999701</c:v>
                </c:pt>
                <c:pt idx="319">
                  <c:v>6.3799999999999697</c:v>
                </c:pt>
                <c:pt idx="320">
                  <c:v>6.3999999999999702</c:v>
                </c:pt>
                <c:pt idx="321">
                  <c:v>6.4199999999999697</c:v>
                </c:pt>
                <c:pt idx="322">
                  <c:v>6.4399999999999702</c:v>
                </c:pt>
                <c:pt idx="323">
                  <c:v>6.4599999999999698</c:v>
                </c:pt>
                <c:pt idx="324">
                  <c:v>6.4799999999999702</c:v>
                </c:pt>
                <c:pt idx="325">
                  <c:v>6.4999999999999698</c:v>
                </c:pt>
                <c:pt idx="326">
                  <c:v>6.5199999999999596</c:v>
                </c:pt>
                <c:pt idx="327">
                  <c:v>6.5399999999999601</c:v>
                </c:pt>
                <c:pt idx="328">
                  <c:v>6.5599999999999596</c:v>
                </c:pt>
                <c:pt idx="329">
                  <c:v>6.5799999999999601</c:v>
                </c:pt>
                <c:pt idx="330">
                  <c:v>6.5999999999999597</c:v>
                </c:pt>
                <c:pt idx="331">
                  <c:v>6.6199999999999601</c:v>
                </c:pt>
                <c:pt idx="332">
                  <c:v>6.6399999999999597</c:v>
                </c:pt>
                <c:pt idx="333">
                  <c:v>6.6599999999999602</c:v>
                </c:pt>
                <c:pt idx="334">
                  <c:v>6.6799999999999597</c:v>
                </c:pt>
                <c:pt idx="335">
                  <c:v>6.6999999999999602</c:v>
                </c:pt>
                <c:pt idx="336">
                  <c:v>6.7199999999999598</c:v>
                </c:pt>
                <c:pt idx="337">
                  <c:v>6.7399999999999602</c:v>
                </c:pt>
                <c:pt idx="338">
                  <c:v>6.7599999999999598</c:v>
                </c:pt>
                <c:pt idx="339">
                  <c:v>6.7799999999999603</c:v>
                </c:pt>
                <c:pt idx="340">
                  <c:v>6.7999999999999599</c:v>
                </c:pt>
                <c:pt idx="341">
                  <c:v>6.8199999999999603</c:v>
                </c:pt>
                <c:pt idx="342">
                  <c:v>6.8399999999999599</c:v>
                </c:pt>
                <c:pt idx="343">
                  <c:v>6.8599999999999604</c:v>
                </c:pt>
                <c:pt idx="344">
                  <c:v>6.8799999999999599</c:v>
                </c:pt>
                <c:pt idx="345">
                  <c:v>6.8999999999999604</c:v>
                </c:pt>
                <c:pt idx="346">
                  <c:v>6.91999999999996</c:v>
                </c:pt>
                <c:pt idx="347">
                  <c:v>6.9399999999999604</c:v>
                </c:pt>
                <c:pt idx="348">
                  <c:v>6.95999999999996</c:v>
                </c:pt>
                <c:pt idx="349">
                  <c:v>6.9799999999999596</c:v>
                </c:pt>
                <c:pt idx="350">
                  <c:v>6.9999999999999503</c:v>
                </c:pt>
                <c:pt idx="351">
                  <c:v>7.0199999999999401</c:v>
                </c:pt>
                <c:pt idx="352">
                  <c:v>7.0399999999999299</c:v>
                </c:pt>
                <c:pt idx="353">
                  <c:v>7.0599999999999197</c:v>
                </c:pt>
                <c:pt idx="354">
                  <c:v>7.0799999999999104</c:v>
                </c:pt>
                <c:pt idx="355">
                  <c:v>7.0999999999999002</c:v>
                </c:pt>
                <c:pt idx="356">
                  <c:v>7.11999999999989</c:v>
                </c:pt>
                <c:pt idx="357">
                  <c:v>7.1399999999998904</c:v>
                </c:pt>
                <c:pt idx="358">
                  <c:v>7.1599999999998802</c:v>
                </c:pt>
                <c:pt idx="359">
                  <c:v>7.17999999999987</c:v>
                </c:pt>
                <c:pt idx="360">
                  <c:v>7.1999999999998598</c:v>
                </c:pt>
                <c:pt idx="361">
                  <c:v>7.2199999999998496</c:v>
                </c:pt>
                <c:pt idx="362">
                  <c:v>7.2399999999998403</c:v>
                </c:pt>
                <c:pt idx="363">
                  <c:v>7.2599999999998301</c:v>
                </c:pt>
                <c:pt idx="364">
                  <c:v>7.2799999999998199</c:v>
                </c:pt>
                <c:pt idx="365">
                  <c:v>7.2999999999998098</c:v>
                </c:pt>
                <c:pt idx="366">
                  <c:v>7.3199999999997996</c:v>
                </c:pt>
                <c:pt idx="367">
                  <c:v>7.3399999999997902</c:v>
                </c:pt>
                <c:pt idx="368">
                  <c:v>7.3599999999997801</c:v>
                </c:pt>
                <c:pt idx="369">
                  <c:v>7.3799999999997699</c:v>
                </c:pt>
                <c:pt idx="370">
                  <c:v>7.3999999999997597</c:v>
                </c:pt>
                <c:pt idx="371">
                  <c:v>7.4199999999997504</c:v>
                </c:pt>
                <c:pt idx="372">
                  <c:v>7.4399999999997499</c:v>
                </c:pt>
                <c:pt idx="373">
                  <c:v>7.4599999999997397</c:v>
                </c:pt>
                <c:pt idx="374">
                  <c:v>7.4799999999997304</c:v>
                </c:pt>
                <c:pt idx="375">
                  <c:v>7.4999999999997202</c:v>
                </c:pt>
                <c:pt idx="376">
                  <c:v>7.51999999999971</c:v>
                </c:pt>
                <c:pt idx="377">
                  <c:v>7.5399999999996998</c:v>
                </c:pt>
                <c:pt idx="378">
                  <c:v>7.5599999999996896</c:v>
                </c:pt>
                <c:pt idx="379">
                  <c:v>7.5799999999996803</c:v>
                </c:pt>
                <c:pt idx="380">
                  <c:v>7.5999999999996701</c:v>
                </c:pt>
                <c:pt idx="381">
                  <c:v>7.6199999999996599</c:v>
                </c:pt>
                <c:pt idx="382">
                  <c:v>7.6399999999996497</c:v>
                </c:pt>
                <c:pt idx="383">
                  <c:v>7.6599999999996404</c:v>
                </c:pt>
                <c:pt idx="384">
                  <c:v>7.6799999999996302</c:v>
                </c:pt>
                <c:pt idx="385">
                  <c:v>7.69999999999962</c:v>
                </c:pt>
                <c:pt idx="386">
                  <c:v>7.7199999999996196</c:v>
                </c:pt>
                <c:pt idx="387">
                  <c:v>7.7399999999996103</c:v>
                </c:pt>
                <c:pt idx="388">
                  <c:v>7.7599999999996001</c:v>
                </c:pt>
                <c:pt idx="389">
                  <c:v>7.7799999999995899</c:v>
                </c:pt>
                <c:pt idx="390">
                  <c:v>7.7999999999995797</c:v>
                </c:pt>
                <c:pt idx="391">
                  <c:v>7.8199999999995704</c:v>
                </c:pt>
                <c:pt idx="392">
                  <c:v>7.8399999999995602</c:v>
                </c:pt>
                <c:pt idx="393">
                  <c:v>7.85999999999955</c:v>
                </c:pt>
                <c:pt idx="394">
                  <c:v>7.8799999999995398</c:v>
                </c:pt>
                <c:pt idx="395">
                  <c:v>7.8999999999995296</c:v>
                </c:pt>
                <c:pt idx="396">
                  <c:v>7.9199999999995203</c:v>
                </c:pt>
                <c:pt idx="397">
                  <c:v>7.9399999999995101</c:v>
                </c:pt>
                <c:pt idx="398">
                  <c:v>7.9599999999994999</c:v>
                </c:pt>
                <c:pt idx="399">
                  <c:v>7.9799999999994897</c:v>
                </c:pt>
                <c:pt idx="400">
                  <c:v>7.9999999999994902</c:v>
                </c:pt>
              </c:numCache>
            </c:numRef>
          </c:xVal>
          <c:yVal>
            <c:numRef>
              <c:f>'DATA 1'!$B$17:$B$417</c:f>
              <c:numCache>
                <c:formatCode>0.00</c:formatCode>
                <c:ptCount val="401"/>
                <c:pt idx="0">
                  <c:v>0.35</c:v>
                </c:pt>
                <c:pt idx="1">
                  <c:v>0.35</c:v>
                </c:pt>
                <c:pt idx="2">
                  <c:v>0.35</c:v>
                </c:pt>
                <c:pt idx="3">
                  <c:v>0.35</c:v>
                </c:pt>
                <c:pt idx="4">
                  <c:v>0.35</c:v>
                </c:pt>
                <c:pt idx="5">
                  <c:v>0.35</c:v>
                </c:pt>
                <c:pt idx="6">
                  <c:v>0.35</c:v>
                </c:pt>
                <c:pt idx="7">
                  <c:v>0.35</c:v>
                </c:pt>
                <c:pt idx="8">
                  <c:v>0.35</c:v>
                </c:pt>
                <c:pt idx="9">
                  <c:v>0.35</c:v>
                </c:pt>
                <c:pt idx="10">
                  <c:v>0.35</c:v>
                </c:pt>
                <c:pt idx="11">
                  <c:v>0.35</c:v>
                </c:pt>
                <c:pt idx="12">
                  <c:v>0.35</c:v>
                </c:pt>
                <c:pt idx="13">
                  <c:v>0.35</c:v>
                </c:pt>
                <c:pt idx="14">
                  <c:v>0.35</c:v>
                </c:pt>
                <c:pt idx="15">
                  <c:v>0.35</c:v>
                </c:pt>
                <c:pt idx="16">
                  <c:v>0.35</c:v>
                </c:pt>
                <c:pt idx="17">
                  <c:v>0.35</c:v>
                </c:pt>
                <c:pt idx="18">
                  <c:v>0.35</c:v>
                </c:pt>
                <c:pt idx="19">
                  <c:v>0.35</c:v>
                </c:pt>
                <c:pt idx="20">
                  <c:v>0.35</c:v>
                </c:pt>
                <c:pt idx="21">
                  <c:v>0.35</c:v>
                </c:pt>
                <c:pt idx="22">
                  <c:v>0.35</c:v>
                </c:pt>
                <c:pt idx="23">
                  <c:v>0.35</c:v>
                </c:pt>
                <c:pt idx="24">
                  <c:v>0.35</c:v>
                </c:pt>
                <c:pt idx="25">
                  <c:v>0.35</c:v>
                </c:pt>
                <c:pt idx="26">
                  <c:v>0.35</c:v>
                </c:pt>
                <c:pt idx="27">
                  <c:v>0.35</c:v>
                </c:pt>
                <c:pt idx="28">
                  <c:v>0.35</c:v>
                </c:pt>
                <c:pt idx="29">
                  <c:v>0.35</c:v>
                </c:pt>
                <c:pt idx="30">
                  <c:v>0.35</c:v>
                </c:pt>
                <c:pt idx="31">
                  <c:v>0.35</c:v>
                </c:pt>
                <c:pt idx="32">
                  <c:v>0.35</c:v>
                </c:pt>
                <c:pt idx="33">
                  <c:v>0.35</c:v>
                </c:pt>
                <c:pt idx="34">
                  <c:v>0.35</c:v>
                </c:pt>
                <c:pt idx="35">
                  <c:v>0.35</c:v>
                </c:pt>
                <c:pt idx="36">
                  <c:v>0.35</c:v>
                </c:pt>
                <c:pt idx="37">
                  <c:v>0.35</c:v>
                </c:pt>
                <c:pt idx="38">
                  <c:v>0.35</c:v>
                </c:pt>
                <c:pt idx="39">
                  <c:v>0.35</c:v>
                </c:pt>
                <c:pt idx="40">
                  <c:v>0.35</c:v>
                </c:pt>
                <c:pt idx="41">
                  <c:v>0.35</c:v>
                </c:pt>
                <c:pt idx="42">
                  <c:v>0.35</c:v>
                </c:pt>
                <c:pt idx="43">
                  <c:v>0.35</c:v>
                </c:pt>
                <c:pt idx="44">
                  <c:v>0.35</c:v>
                </c:pt>
                <c:pt idx="45">
                  <c:v>0.35</c:v>
                </c:pt>
                <c:pt idx="46">
                  <c:v>0.35</c:v>
                </c:pt>
                <c:pt idx="47">
                  <c:v>0.35</c:v>
                </c:pt>
                <c:pt idx="48">
                  <c:v>0.35</c:v>
                </c:pt>
                <c:pt idx="49">
                  <c:v>0.35</c:v>
                </c:pt>
                <c:pt idx="50">
                  <c:v>0.35</c:v>
                </c:pt>
                <c:pt idx="51">
                  <c:v>0.35</c:v>
                </c:pt>
                <c:pt idx="52">
                  <c:v>0.35</c:v>
                </c:pt>
                <c:pt idx="53">
                  <c:v>0.35</c:v>
                </c:pt>
                <c:pt idx="54">
                  <c:v>0.35</c:v>
                </c:pt>
                <c:pt idx="55">
                  <c:v>0.35</c:v>
                </c:pt>
                <c:pt idx="56">
                  <c:v>0.35</c:v>
                </c:pt>
                <c:pt idx="57">
                  <c:v>0.35</c:v>
                </c:pt>
                <c:pt idx="58">
                  <c:v>0.35</c:v>
                </c:pt>
                <c:pt idx="59">
                  <c:v>0.35</c:v>
                </c:pt>
                <c:pt idx="60">
                  <c:v>0.35</c:v>
                </c:pt>
                <c:pt idx="61">
                  <c:v>0.35</c:v>
                </c:pt>
                <c:pt idx="62">
                  <c:v>0.35</c:v>
                </c:pt>
                <c:pt idx="63">
                  <c:v>0.35</c:v>
                </c:pt>
                <c:pt idx="64">
                  <c:v>0.35</c:v>
                </c:pt>
                <c:pt idx="65">
                  <c:v>0.35</c:v>
                </c:pt>
                <c:pt idx="66">
                  <c:v>0.35</c:v>
                </c:pt>
                <c:pt idx="67">
                  <c:v>0.35</c:v>
                </c:pt>
                <c:pt idx="68">
                  <c:v>0.35</c:v>
                </c:pt>
                <c:pt idx="69">
                  <c:v>0.35</c:v>
                </c:pt>
                <c:pt idx="70">
                  <c:v>0.35</c:v>
                </c:pt>
                <c:pt idx="71">
                  <c:v>0.35</c:v>
                </c:pt>
                <c:pt idx="72">
                  <c:v>0.35</c:v>
                </c:pt>
                <c:pt idx="73">
                  <c:v>0.35</c:v>
                </c:pt>
                <c:pt idx="74">
                  <c:v>0.35</c:v>
                </c:pt>
                <c:pt idx="75">
                  <c:v>0.35</c:v>
                </c:pt>
                <c:pt idx="76">
                  <c:v>0.35</c:v>
                </c:pt>
                <c:pt idx="77">
                  <c:v>0.35</c:v>
                </c:pt>
                <c:pt idx="78">
                  <c:v>0.35</c:v>
                </c:pt>
                <c:pt idx="79">
                  <c:v>0.35</c:v>
                </c:pt>
                <c:pt idx="80">
                  <c:v>0.35</c:v>
                </c:pt>
                <c:pt idx="81">
                  <c:v>0.35</c:v>
                </c:pt>
                <c:pt idx="82">
                  <c:v>0.35</c:v>
                </c:pt>
                <c:pt idx="83">
                  <c:v>0.35</c:v>
                </c:pt>
                <c:pt idx="84">
                  <c:v>0.35</c:v>
                </c:pt>
                <c:pt idx="85">
                  <c:v>0.35</c:v>
                </c:pt>
                <c:pt idx="86">
                  <c:v>0.35</c:v>
                </c:pt>
                <c:pt idx="87">
                  <c:v>0.35</c:v>
                </c:pt>
                <c:pt idx="88">
                  <c:v>0.35</c:v>
                </c:pt>
                <c:pt idx="89">
                  <c:v>0.35</c:v>
                </c:pt>
                <c:pt idx="90">
                  <c:v>0.35</c:v>
                </c:pt>
                <c:pt idx="91">
                  <c:v>0.35</c:v>
                </c:pt>
                <c:pt idx="92">
                  <c:v>0.35</c:v>
                </c:pt>
                <c:pt idx="93">
                  <c:v>0.35</c:v>
                </c:pt>
                <c:pt idx="94">
                  <c:v>0.35</c:v>
                </c:pt>
                <c:pt idx="95">
                  <c:v>0.35</c:v>
                </c:pt>
                <c:pt idx="96">
                  <c:v>0.35</c:v>
                </c:pt>
                <c:pt idx="97">
                  <c:v>0.35</c:v>
                </c:pt>
                <c:pt idx="98">
                  <c:v>0.35</c:v>
                </c:pt>
                <c:pt idx="99">
                  <c:v>0.35</c:v>
                </c:pt>
                <c:pt idx="100">
                  <c:v>0.35</c:v>
                </c:pt>
                <c:pt idx="101">
                  <c:v>-0.92065240908135371</c:v>
                </c:pt>
                <c:pt idx="102">
                  <c:v>-0.90547354144197956</c:v>
                </c:pt>
                <c:pt idx="103">
                  <c:v>-0.89035615005124036</c:v>
                </c:pt>
                <c:pt idx="104">
                  <c:v>-0.87530156101323586</c:v>
                </c:pt>
                <c:pt idx="105">
                  <c:v>-0.86031113634180134</c:v>
                </c:pt>
                <c:pt idx="106">
                  <c:v>-0.84538627493829943</c:v>
                </c:pt>
                <c:pt idx="107">
                  <c:v>-0.83052841358179286</c:v>
                </c:pt>
                <c:pt idx="108">
                  <c:v>-0.81573902792969066</c:v>
                </c:pt>
                <c:pt idx="109">
                  <c:v>-0.80101963352665129</c:v>
                </c:pt>
                <c:pt idx="110">
                  <c:v>-0.78637178681918729</c:v>
                </c:pt>
                <c:pt idx="111">
                  <c:v>-0.77179708617303988</c:v>
                </c:pt>
                <c:pt idx="112">
                  <c:v>-0.75729717288997411</c:v>
                </c:pt>
                <c:pt idx="113">
                  <c:v>-0.74287373222019215</c:v>
                </c:pt>
                <c:pt idx="114">
                  <c:v>-0.72852849436605938</c:v>
                </c:pt>
                <c:pt idx="115">
                  <c:v>-0.71426323547228276</c:v>
                </c:pt>
                <c:pt idx="116">
                  <c:v>-0.70007977859709281</c:v>
                </c:pt>
                <c:pt idx="117">
                  <c:v>-0.68597999465830617</c:v>
                </c:pt>
                <c:pt idx="118">
                  <c:v>-0.67196580334744516</c:v>
                </c:pt>
                <c:pt idx="119">
                  <c:v>-0.65803917400431111</c:v>
                </c:pt>
                <c:pt idx="120">
                  <c:v>-0.64420212644356201</c:v>
                </c:pt>
                <c:pt idx="121">
                  <c:v>-0.63045673172394912</c:v>
                </c:pt>
                <c:pt idx="122">
                  <c:v>-0.61680511284987782</c:v>
                </c:pt>
                <c:pt idx="123">
                  <c:v>-0.60324944539392167</c:v>
                </c:pt>
                <c:pt idx="124">
                  <c:v>-0.58979195802779005</c:v>
                </c:pt>
                <c:pt idx="125">
                  <c:v>-0.57643493294806558</c:v>
                </c:pt>
                <c:pt idx="126">
                  <c:v>-0.56318070618175908</c:v>
                </c:pt>
                <c:pt idx="127">
                  <c:v>-0.55003166775540102</c:v>
                </c:pt>
                <c:pt idx="128">
                  <c:v>-0.53699026170999509</c:v>
                </c:pt>
                <c:pt idx="129">
                  <c:v>-0.52405898594270239</c:v>
                </c:pt>
                <c:pt idx="130">
                  <c:v>-0.51124039185462744</c:v>
                </c:pt>
                <c:pt idx="131">
                  <c:v>-0.49853708378253442</c:v>
                </c:pt>
                <c:pt idx="132">
                  <c:v>-0.48595171819076427</c:v>
                </c:pt>
                <c:pt idx="133">
                  <c:v>-0.47348700259805493</c:v>
                </c:pt>
                <c:pt idx="134">
                  <c:v>-0.46114569421242829</c:v>
                </c:pt>
                <c:pt idx="135">
                  <c:v>-0.44893059824580744</c:v>
                </c:pt>
                <c:pt idx="136">
                  <c:v>-0.43684456587861636</c:v>
                </c:pt>
                <c:pt idx="137">
                  <c:v>-0.42489049184332595</c:v>
                </c:pt>
                <c:pt idx="138">
                  <c:v>-0.41307131159478211</c:v>
                </c:pt>
                <c:pt idx="139">
                  <c:v>-0.40138999803425912</c:v>
                </c:pt>
                <c:pt idx="140">
                  <c:v>-0.38984955775355484</c:v>
                </c:pt>
                <c:pt idx="141">
                  <c:v>-0.37845302676518922</c:v>
                </c:pt>
                <c:pt idx="142">
                  <c:v>-0.36720346568491402</c:v>
                </c:pt>
                <c:pt idx="143">
                  <c:v>-0.35610395433341946</c:v>
                </c:pt>
                <c:pt idx="144">
                  <c:v>-0.34515758572538879</c:v>
                </c:pt>
                <c:pt idx="145">
                  <c:v>-0.3343674594160046</c:v>
                </c:pt>
                <c:pt idx="146">
                  <c:v>-0.32373667417776897</c:v>
                </c:pt>
                <c:pt idx="147">
                  <c:v>-0.3132683199841293</c:v>
                </c:pt>
                <c:pt idx="148">
                  <c:v>-0.30296546928103751</c:v>
                </c:pt>
                <c:pt idx="149">
                  <c:v>-0.29283116753327015</c:v>
                </c:pt>
                <c:pt idx="150">
                  <c:v>-0.28286842303921733</c:v>
                </c:pt>
                <c:pt idx="151">
                  <c:v>-0.2730801960159509</c:v>
                </c:pt>
                <c:pt idx="152">
                  <c:v>-0.26346938696577343</c:v>
                </c:pt>
                <c:pt idx="153">
                  <c:v>-0.25403882434614533</c:v>
                </c:pt>
                <c:pt idx="154">
                  <c:v>-0.24479125157686998</c:v>
                </c:pt>
                <c:pt idx="155">
                  <c:v>-0.23572931343164433</c:v>
                </c:pt>
                <c:pt idx="156">
                  <c:v>-0.22685554187543505</c:v>
                </c:pt>
                <c:pt idx="157">
                  <c:v>-0.21817234142447706</c:v>
                </c:pt>
                <c:pt idx="158">
                  <c:v>-0.20968197412177386</c:v>
                </c:pt>
                <c:pt idx="159">
                  <c:v>-0.20138654423753691</c:v>
                </c:pt>
                <c:pt idx="160">
                  <c:v>-0.19328798282066423</c:v>
                </c:pt>
                <c:pt idx="161">
                  <c:v>-0.18538803224371861</c:v>
                </c:pt>
                <c:pt idx="162">
                  <c:v>-0.17768823089942917</c:v>
                </c:pt>
                <c:pt idx="163">
                  <c:v>-0.17018989822097039</c:v>
                </c:pt>
                <c:pt idx="164">
                  <c:v>-0.16289412021060035</c:v>
                </c:pt>
                <c:pt idx="165">
                  <c:v>-0.15580173567104491</c:v>
                </c:pt>
                <c:pt idx="166">
                  <c:v>-0.14891332334072327</c:v>
                </c:pt>
                <c:pt idx="167">
                  <c:v>-0.14222919013692145</c:v>
                </c:pt>
                <c:pt idx="168">
                  <c:v>-0.1357493607098442</c:v>
                </c:pt>
                <c:pt idx="169">
                  <c:v>-0.12947356850466987</c:v>
                </c:pt>
                <c:pt idx="170">
                  <c:v>-0.12340124851800009</c:v>
                </c:pt>
                <c:pt idx="171">
                  <c:v>-0.11753153191928171</c:v>
                </c:pt>
                <c:pt idx="172">
                  <c:v>-0.11186324268691186</c:v>
                </c:pt>
                <c:pt idx="173">
                  <c:v>-0.10639489638301997</c:v>
                </c:pt>
                <c:pt idx="174">
                  <c:v>-0.10112470116080108</c:v>
                </c:pt>
                <c:pt idx="175">
                  <c:v>-9.6050561064354001E-2</c:v>
                </c:pt>
                <c:pt idx="176">
                  <c:v>-9.11700816440838E-2</c:v>
                </c:pt>
                <c:pt idx="177">
                  <c:v>-8.6480577871841505E-2</c:v>
                </c:pt>
                <c:pt idx="178">
                  <c:v>-8.197908430019385E-2</c:v>
                </c:pt>
                <c:pt idx="179">
                  <c:v>-7.7662367370737548E-2</c:v>
                </c:pt>
                <c:pt idx="180">
                  <c:v>-7.3526939738410554E-2</c:v>
                </c:pt>
                <c:pt idx="181">
                  <c:v>-6.9569076443493041E-2</c:v>
                </c:pt>
                <c:pt idx="182">
                  <c:v>-6.5784832731533655E-2</c:v>
                </c:pt>
                <c:pt idx="183">
                  <c:v>-6.2170063294742006E-2</c:v>
                </c:pt>
                <c:pt idx="184">
                  <c:v>-5.8720442687228841E-2</c:v>
                </c:pt>
                <c:pt idx="185">
                  <c:v>-5.5431486651405668E-2</c:v>
                </c:pt>
                <c:pt idx="186">
                  <c:v>-5.2298574084181995E-2</c:v>
                </c:pt>
                <c:pt idx="187">
                  <c:v>-4.9316969369383734E-2</c:v>
                </c:pt>
                <c:pt idx="188">
                  <c:v>-4.6481844806873021E-2</c:v>
                </c:pt>
                <c:pt idx="189">
                  <c:v>-4.3788302878770606E-2</c:v>
                </c:pt>
                <c:pt idx="190">
                  <c:v>-4.1231398108362724E-2</c:v>
                </c:pt>
                <c:pt idx="191">
                  <c:v>-3.8806158286964952E-2</c:v>
                </c:pt>
                <c:pt idx="192">
                  <c:v>-3.6507604867340705E-2</c:v>
                </c:pt>
                <c:pt idx="193">
                  <c:v>-3.4330772348320215E-2</c:v>
                </c:pt>
                <c:pt idx="194">
                  <c:v>-3.2270726503080639E-2</c:v>
                </c:pt>
                <c:pt idx="195">
                  <c:v>-3.0322581332222889E-2</c:v>
                </c:pt>
                <c:pt idx="196">
                  <c:v>-2.8481514651454772E-2</c:v>
                </c:pt>
                <c:pt idx="197">
                  <c:v>-2.6742782251603023E-2</c:v>
                </c:pt>
                <c:pt idx="198">
                  <c:v>-2.5101730595171089E-2</c:v>
                </c:pt>
                <c:pt idx="199">
                  <c:v>-2.35538080382111E-2</c:v>
                </c:pt>
                <c:pt idx="200">
                  <c:v>-2.209457458847695E-2</c:v>
                </c:pt>
                <c:pt idx="201">
                  <c:v>-2.0719710230406068E-2</c:v>
                </c:pt>
                <c:pt idx="202">
                  <c:v>-1.9425021864272453E-2</c:v>
                </c:pt>
                <c:pt idx="203">
                  <c:v>-1.8206448920819556E-2</c:v>
                </c:pt>
                <c:pt idx="204">
                  <c:v>-1.70600677238604E-2</c:v>
                </c:pt>
                <c:pt idx="205">
                  <c:v>-1.598209468183568E-2</c:v>
                </c:pt>
                <c:pt idx="206">
                  <c:v>-1.496888839533512E-2</c:v>
                </c:pt>
                <c:pt idx="207">
                  <c:v>-1.4016950771325519E-2</c:v>
                </c:pt>
                <c:pt idx="208">
                  <c:v>-1.3122927236543999E-2</c:v>
                </c:pt>
                <c:pt idx="209">
                  <c:v>-1.2283606142467946E-2</c:v>
                </c:pt>
                <c:pt idx="210">
                  <c:v>-1.1495917452735307E-2</c:v>
                </c:pt>
                <c:pt idx="211">
                  <c:v>-1.0756930801113783E-2</c:v>
                </c:pt>
                <c:pt idx="212">
                  <c:v>-1.0063853004363821E-2</c:v>
                </c:pt>
                <c:pt idx="213">
                  <c:v>-9.4140251098275372E-3</c:v>
                </c:pt>
                <c:pt idx="214">
                  <c:v>-8.80491905252242E-3</c:v>
                </c:pt>
                <c:pt idx="215">
                  <c:v>-8.2341339910988551E-3</c:v>
                </c:pt>
                <c:pt idx="216">
                  <c:v>-7.6993923864054686E-3</c:v>
                </c:pt>
                <c:pt idx="217">
                  <c:v>-7.1985358807219995E-3</c:v>
                </c:pt>
                <c:pt idx="218">
                  <c:v>-6.7295210300844926E-3</c:v>
                </c:pt>
                <c:pt idx="219">
                  <c:v>-6.2904149366303065E-3</c:v>
                </c:pt>
                <c:pt idx="220">
                  <c:v>-5.8793908226031609E-3</c:v>
                </c:pt>
                <c:pt idx="221">
                  <c:v>-5.4947235826338543E-3</c:v>
                </c:pt>
                <c:pt idx="222">
                  <c:v>-5.1347853461880342E-3</c:v>
                </c:pt>
                <c:pt idx="223">
                  <c:v>-4.7980410776743594E-3</c:v>
                </c:pt>
                <c:pt idx="224">
                  <c:v>-4.4830442376490448E-3</c:v>
                </c:pt>
                <c:pt idx="225">
                  <c:v>-4.1884325248364501E-3</c:v>
                </c:pt>
                <c:pt idx="226">
                  <c:v>-3.9129237153136057E-3</c:v>
                </c:pt>
                <c:pt idx="227">
                  <c:v>-3.6553116121640183E-3</c:v>
                </c:pt>
                <c:pt idx="228">
                  <c:v>-3.4144621161866255E-3</c:v>
                </c:pt>
                <c:pt idx="229">
                  <c:v>-3.189309425823933E-3</c:v>
                </c:pt>
                <c:pt idx="230">
                  <c:v>-2.9788523723431378E-3</c:v>
                </c:pt>
                <c:pt idx="231">
                  <c:v>-2.7821508944306859E-3</c:v>
                </c:pt>
                <c:pt idx="232">
                  <c:v>-2.5983226547387894E-3</c:v>
                </c:pt>
                <c:pt idx="233">
                  <c:v>-2.4265397995182308E-3</c:v>
                </c:pt>
                <c:pt idx="234">
                  <c:v>-2.266025861273553E-3</c:v>
                </c:pt>
                <c:pt idx="235">
                  <c:v>-2.1160528033630555E-3</c:v>
                </c:pt>
                <c:pt idx="236">
                  <c:v>-1.9759382046124559E-3</c:v>
                </c:pt>
                <c:pt idx="237">
                  <c:v>-1.8450425813098957E-3</c:v>
                </c:pt>
                <c:pt idx="238">
                  <c:v>-1.7227668433748892E-3</c:v>
                </c:pt>
                <c:pt idx="239">
                  <c:v>-1.6085498810361342E-3</c:v>
                </c:pt>
                <c:pt idx="240">
                  <c:v>-1.5018662779933962E-3</c:v>
                </c:pt>
                <c:pt idx="241">
                  <c:v>-1.4022241467716058E-3</c:v>
                </c:pt>
                <c:pt idx="242">
                  <c:v>-1.3091630817772002E-3</c:v>
                </c:pt>
                <c:pt idx="243">
                  <c:v>-1.2222522254416441E-3</c:v>
                </c:pt>
                <c:pt idx="244">
                  <c:v>-1.1410884427623682E-3</c:v>
                </c:pt>
                <c:pt idx="245">
                  <c:v>-1.0652945995263149E-3</c:v>
                </c:pt>
                <c:pt idx="246">
                  <c:v>-9.9451793951705258E-4</c:v>
                </c:pt>
                <c:pt idx="247">
                  <c:v>-9.2842855605304142E-4</c:v>
                </c:pt>
                <c:pt idx="248">
                  <c:v>-8.6671795328119696E-4</c:v>
                </c:pt>
                <c:pt idx="249">
                  <c:v>-8.0909769274728786E-4</c:v>
                </c:pt>
                <c:pt idx="250">
                  <c:v>-7.5529812087949625E-4</c:v>
                </c:pt>
                <c:pt idx="251">
                  <c:v>-7.0506717315225412E-4</c:v>
                </c:pt>
                <c:pt idx="252">
                  <c:v>-6.5816925083615806E-4</c:v>
                </c:pt>
                <c:pt idx="253">
                  <c:v>-6.1438416638830856E-4</c:v>
                </c:pt>
                <c:pt idx="254">
                  <c:v>-5.7350615368992092E-4</c:v>
                </c:pt>
                <c:pt idx="255">
                  <c:v>-5.3534293949343992E-4</c:v>
                </c:pt>
                <c:pt idx="256">
                  <c:v>-4.9971487260023887E-4</c:v>
                </c:pt>
                <c:pt idx="257">
                  <c:v>-4.6645410744572538E-4</c:v>
                </c:pt>
                <c:pt idx="258">
                  <c:v>-4.3540383892548096E-4</c:v>
                </c:pt>
                <c:pt idx="259">
                  <c:v>-4.0641758544838591E-4</c:v>
                </c:pt>
                <c:pt idx="260">
                  <c:v>-3.7935851735535332E-4</c:v>
                </c:pt>
                <c:pt idx="261">
                  <c:v>-3.5409882798658333E-4</c:v>
                </c:pt>
                <c:pt idx="262">
                  <c:v>-3.3051914482324057E-4</c:v>
                </c:pt>
                <c:pt idx="263">
                  <c:v>-3.0850797826863745E-4</c:v>
                </c:pt>
                <c:pt idx="264">
                  <c:v>-2.8796120576394217E-4</c:v>
                </c:pt>
                <c:pt idx="265">
                  <c:v>-2.6878158906354968E-4</c:v>
                </c:pt>
                <c:pt idx="266">
                  <c:v>-2.5087832261657625E-4</c:v>
                </c:pt>
                <c:pt idx="267">
                  <c:v>-2.3416661111644606E-4</c:v>
                </c:pt>
                <c:pt idx="268">
                  <c:v>-2.1856727439613271E-4</c:v>
                </c:pt>
                <c:pt idx="269">
                  <c:v>-2.0400637794818115E-4</c:v>
                </c:pt>
                <c:pt idx="270">
                  <c:v>-1.9041488745419501E-4</c:v>
                </c:pt>
                <c:pt idx="271">
                  <c:v>-1.7772834580204213E-4</c:v>
                </c:pt>
                <c:pt idx="272">
                  <c:v>-1.6588657116082441E-4</c:v>
                </c:pt>
                <c:pt idx="273">
                  <c:v>-1.5483337477131993E-4</c:v>
                </c:pt>
                <c:pt idx="274">
                  <c:v>-1.4451629718962962E-4</c:v>
                </c:pt>
                <c:pt idx="275">
                  <c:v>-1.3488636180031963E-4</c:v>
                </c:pt>
                <c:pt idx="276">
                  <c:v>-1.258978444880024E-4</c:v>
                </c:pt>
                <c:pt idx="277">
                  <c:v>-1.1750805842548861E-4</c:v>
                </c:pt>
                <c:pt idx="278">
                  <c:v>-1.096771530005006E-4</c:v>
                </c:pt>
                <c:pt idx="279">
                  <c:v>-1.0236792596666541E-4</c:v>
                </c:pt>
                <c:pt idx="280">
                  <c:v>-9.5545647958371888E-5</c:v>
                </c:pt>
                <c:pt idx="281">
                  <c:v>-8.9177898567696287E-5</c:v>
                </c:pt>
                <c:pt idx="282">
                  <c:v>-8.3234413228762429E-5</c:v>
                </c:pt>
                <c:pt idx="283">
                  <c:v>-7.768694020512838E-5</c:v>
                </c:pt>
                <c:pt idx="284">
                  <c:v>-7.2509107020022787E-5</c:v>
                </c:pt>
                <c:pt idx="285">
                  <c:v>-6.7676295711619478E-5</c:v>
                </c:pt>
                <c:pt idx="286">
                  <c:v>-6.3165526335240212E-5</c:v>
                </c:pt>
                <c:pt idx="287">
                  <c:v>-5.8955348171723217E-5</c:v>
                </c:pt>
                <c:pt idx="288">
                  <c:v>-5.5025738135788992E-5</c:v>
                </c:pt>
                <c:pt idx="289">
                  <c:v>-5.1358005911097599E-5</c:v>
                </c:pt>
                <c:pt idx="290">
                  <c:v>-4.7934705370132596E-5</c:v>
                </c:pt>
                <c:pt idx="291">
                  <c:v>-4.4739551864091656E-5</c:v>
                </c:pt>
                <c:pt idx="292">
                  <c:v>-4.1757344996474185E-5</c:v>
                </c:pt>
                <c:pt idx="293">
                  <c:v>-3.8973896518836214E-5</c:v>
                </c:pt>
                <c:pt idx="294">
                  <c:v>-3.637596301040842E-5</c:v>
                </c:pt>
                <c:pt idx="295">
                  <c:v>-3.3951183025388709E-5</c:v>
                </c:pt>
                <c:pt idx="296">
                  <c:v>-3.1688018413169954E-5</c:v>
                </c:pt>
                <c:pt idx="297">
                  <c:v>-2.9575699535059938E-5</c:v>
                </c:pt>
                <c:pt idx="298">
                  <c:v>-2.7604174120412484E-5</c:v>
                </c:pt>
                <c:pt idx="299">
                  <c:v>-2.5764059519965866E-5</c:v>
                </c:pt>
                <c:pt idx="300">
                  <c:v>-2.4046598133057925E-5</c:v>
                </c:pt>
                <c:pt idx="301">
                  <c:v>0.35</c:v>
                </c:pt>
                <c:pt idx="302">
                  <c:v>0.35</c:v>
                </c:pt>
                <c:pt idx="303">
                  <c:v>0.35</c:v>
                </c:pt>
                <c:pt idx="304">
                  <c:v>0.35</c:v>
                </c:pt>
                <c:pt idx="305">
                  <c:v>0.35</c:v>
                </c:pt>
                <c:pt idx="306">
                  <c:v>0.35</c:v>
                </c:pt>
                <c:pt idx="307">
                  <c:v>0.35</c:v>
                </c:pt>
                <c:pt idx="308">
                  <c:v>0.35</c:v>
                </c:pt>
                <c:pt idx="309">
                  <c:v>0.35</c:v>
                </c:pt>
                <c:pt idx="310">
                  <c:v>0.35</c:v>
                </c:pt>
                <c:pt idx="311">
                  <c:v>0.35</c:v>
                </c:pt>
                <c:pt idx="312">
                  <c:v>0.35</c:v>
                </c:pt>
                <c:pt idx="313">
                  <c:v>0.35</c:v>
                </c:pt>
                <c:pt idx="314">
                  <c:v>0.35</c:v>
                </c:pt>
                <c:pt idx="315">
                  <c:v>0.35</c:v>
                </c:pt>
                <c:pt idx="316">
                  <c:v>0.35</c:v>
                </c:pt>
                <c:pt idx="317">
                  <c:v>0.35</c:v>
                </c:pt>
                <c:pt idx="318">
                  <c:v>0.35</c:v>
                </c:pt>
                <c:pt idx="319">
                  <c:v>0.35</c:v>
                </c:pt>
                <c:pt idx="320">
                  <c:v>0.35</c:v>
                </c:pt>
                <c:pt idx="321">
                  <c:v>0.35</c:v>
                </c:pt>
                <c:pt idx="322">
                  <c:v>0.35</c:v>
                </c:pt>
                <c:pt idx="323">
                  <c:v>0.35</c:v>
                </c:pt>
                <c:pt idx="324">
                  <c:v>0.35</c:v>
                </c:pt>
                <c:pt idx="325">
                  <c:v>0.35</c:v>
                </c:pt>
                <c:pt idx="326">
                  <c:v>0.35</c:v>
                </c:pt>
                <c:pt idx="327">
                  <c:v>0.35</c:v>
                </c:pt>
                <c:pt idx="328">
                  <c:v>0.35</c:v>
                </c:pt>
                <c:pt idx="329">
                  <c:v>0.35</c:v>
                </c:pt>
                <c:pt idx="330">
                  <c:v>0.35</c:v>
                </c:pt>
                <c:pt idx="331">
                  <c:v>0.35</c:v>
                </c:pt>
                <c:pt idx="332">
                  <c:v>0.35</c:v>
                </c:pt>
                <c:pt idx="333">
                  <c:v>0.35</c:v>
                </c:pt>
                <c:pt idx="334">
                  <c:v>0.35</c:v>
                </c:pt>
                <c:pt idx="335">
                  <c:v>0.35</c:v>
                </c:pt>
                <c:pt idx="336">
                  <c:v>0.35</c:v>
                </c:pt>
                <c:pt idx="337">
                  <c:v>0.35</c:v>
                </c:pt>
                <c:pt idx="338">
                  <c:v>0.35</c:v>
                </c:pt>
                <c:pt idx="339">
                  <c:v>0.35</c:v>
                </c:pt>
                <c:pt idx="340">
                  <c:v>0.35</c:v>
                </c:pt>
                <c:pt idx="341">
                  <c:v>0.35</c:v>
                </c:pt>
                <c:pt idx="342">
                  <c:v>0.35</c:v>
                </c:pt>
                <c:pt idx="343">
                  <c:v>0.35</c:v>
                </c:pt>
                <c:pt idx="344">
                  <c:v>0.35</c:v>
                </c:pt>
                <c:pt idx="345">
                  <c:v>0.35</c:v>
                </c:pt>
                <c:pt idx="346">
                  <c:v>0.35</c:v>
                </c:pt>
                <c:pt idx="347">
                  <c:v>0.35</c:v>
                </c:pt>
                <c:pt idx="348">
                  <c:v>0.35</c:v>
                </c:pt>
                <c:pt idx="349">
                  <c:v>0.35</c:v>
                </c:pt>
                <c:pt idx="350">
                  <c:v>0.35</c:v>
                </c:pt>
                <c:pt idx="351">
                  <c:v>0.35</c:v>
                </c:pt>
                <c:pt idx="352">
                  <c:v>0.35</c:v>
                </c:pt>
                <c:pt idx="353">
                  <c:v>0.35</c:v>
                </c:pt>
                <c:pt idx="354">
                  <c:v>0.35</c:v>
                </c:pt>
                <c:pt idx="355">
                  <c:v>0.35</c:v>
                </c:pt>
                <c:pt idx="356">
                  <c:v>0.35</c:v>
                </c:pt>
                <c:pt idx="357">
                  <c:v>0.35</c:v>
                </c:pt>
                <c:pt idx="358">
                  <c:v>0.35</c:v>
                </c:pt>
                <c:pt idx="359">
                  <c:v>0.35</c:v>
                </c:pt>
                <c:pt idx="360">
                  <c:v>0.35</c:v>
                </c:pt>
                <c:pt idx="361">
                  <c:v>0.35</c:v>
                </c:pt>
                <c:pt idx="362">
                  <c:v>0.35</c:v>
                </c:pt>
                <c:pt idx="363">
                  <c:v>0.35</c:v>
                </c:pt>
                <c:pt idx="364">
                  <c:v>0.35</c:v>
                </c:pt>
                <c:pt idx="365">
                  <c:v>0.35</c:v>
                </c:pt>
                <c:pt idx="366">
                  <c:v>0.35</c:v>
                </c:pt>
                <c:pt idx="367">
                  <c:v>0.35</c:v>
                </c:pt>
                <c:pt idx="368">
                  <c:v>0.35</c:v>
                </c:pt>
                <c:pt idx="369">
                  <c:v>0.35</c:v>
                </c:pt>
                <c:pt idx="370">
                  <c:v>0.35</c:v>
                </c:pt>
                <c:pt idx="371">
                  <c:v>0.35</c:v>
                </c:pt>
                <c:pt idx="372">
                  <c:v>0.35</c:v>
                </c:pt>
                <c:pt idx="373">
                  <c:v>0.35</c:v>
                </c:pt>
                <c:pt idx="374">
                  <c:v>0.35</c:v>
                </c:pt>
                <c:pt idx="375">
                  <c:v>0.35</c:v>
                </c:pt>
                <c:pt idx="376">
                  <c:v>0.35</c:v>
                </c:pt>
                <c:pt idx="377">
                  <c:v>0.35</c:v>
                </c:pt>
                <c:pt idx="378">
                  <c:v>0.35</c:v>
                </c:pt>
                <c:pt idx="379">
                  <c:v>0.35</c:v>
                </c:pt>
                <c:pt idx="380">
                  <c:v>0.35</c:v>
                </c:pt>
                <c:pt idx="381">
                  <c:v>0.35</c:v>
                </c:pt>
                <c:pt idx="382">
                  <c:v>0.35</c:v>
                </c:pt>
                <c:pt idx="383">
                  <c:v>0.35</c:v>
                </c:pt>
                <c:pt idx="384">
                  <c:v>0.35</c:v>
                </c:pt>
                <c:pt idx="385">
                  <c:v>0.35</c:v>
                </c:pt>
                <c:pt idx="386">
                  <c:v>0.35</c:v>
                </c:pt>
                <c:pt idx="387">
                  <c:v>0.35</c:v>
                </c:pt>
                <c:pt idx="388">
                  <c:v>0.35</c:v>
                </c:pt>
                <c:pt idx="389">
                  <c:v>0.35</c:v>
                </c:pt>
                <c:pt idx="390">
                  <c:v>0.35</c:v>
                </c:pt>
                <c:pt idx="391">
                  <c:v>0.35</c:v>
                </c:pt>
                <c:pt idx="392">
                  <c:v>0.35</c:v>
                </c:pt>
                <c:pt idx="393">
                  <c:v>0.35</c:v>
                </c:pt>
                <c:pt idx="394">
                  <c:v>0.35</c:v>
                </c:pt>
                <c:pt idx="395">
                  <c:v>0.35</c:v>
                </c:pt>
                <c:pt idx="396">
                  <c:v>0.35</c:v>
                </c:pt>
                <c:pt idx="397">
                  <c:v>0.35</c:v>
                </c:pt>
                <c:pt idx="398">
                  <c:v>0.35</c:v>
                </c:pt>
                <c:pt idx="399">
                  <c:v>0.35</c:v>
                </c:pt>
                <c:pt idx="400">
                  <c:v>0.35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7F7-48F9-B5FB-09D7AA1A1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534671"/>
        <c:axId val="408530511"/>
      </c:scatterChart>
      <c:scatterChart>
        <c:scatterStyle val="lineMarker"/>
        <c:varyColors val="0"/>
        <c:ser>
          <c:idx val="1"/>
          <c:order val="1"/>
          <c:tx>
            <c:v>V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'DATA 2'!$A$17:$A$417</c:f>
              <c:numCache>
                <c:formatCode>General</c:formatCode>
                <c:ptCount val="4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5.2399999999999904</c:v>
                </c:pt>
                <c:pt idx="263">
                  <c:v>5.25999999999999</c:v>
                </c:pt>
                <c:pt idx="264">
                  <c:v>5.2799999999999896</c:v>
                </c:pt>
                <c:pt idx="265">
                  <c:v>5.2999999999999901</c:v>
                </c:pt>
                <c:pt idx="266">
                  <c:v>5.3199999999999896</c:v>
                </c:pt>
                <c:pt idx="267">
                  <c:v>5.3399999999999901</c:v>
                </c:pt>
                <c:pt idx="268">
                  <c:v>5.3599999999999897</c:v>
                </c:pt>
                <c:pt idx="269">
                  <c:v>5.3799999999999901</c:v>
                </c:pt>
                <c:pt idx="270">
                  <c:v>5.3999999999999897</c:v>
                </c:pt>
                <c:pt idx="271">
                  <c:v>5.4199999999999902</c:v>
                </c:pt>
                <c:pt idx="272">
                  <c:v>5.4399999999999897</c:v>
                </c:pt>
                <c:pt idx="273">
                  <c:v>5.4599999999999902</c:v>
                </c:pt>
                <c:pt idx="274">
                  <c:v>5.4799999999999898</c:v>
                </c:pt>
                <c:pt idx="275">
                  <c:v>5.4999999999999902</c:v>
                </c:pt>
                <c:pt idx="276">
                  <c:v>5.5199999999999898</c:v>
                </c:pt>
                <c:pt idx="277">
                  <c:v>5.5399999999999903</c:v>
                </c:pt>
                <c:pt idx="278">
                  <c:v>5.5599999999999898</c:v>
                </c:pt>
                <c:pt idx="279">
                  <c:v>5.5799999999999903</c:v>
                </c:pt>
                <c:pt idx="280">
                  <c:v>5.5999999999999899</c:v>
                </c:pt>
                <c:pt idx="281">
                  <c:v>5.6199999999999903</c:v>
                </c:pt>
                <c:pt idx="282">
                  <c:v>5.6399999999999899</c:v>
                </c:pt>
                <c:pt idx="283">
                  <c:v>5.6599999999999904</c:v>
                </c:pt>
                <c:pt idx="284">
                  <c:v>5.6799999999999899</c:v>
                </c:pt>
                <c:pt idx="285">
                  <c:v>5.6999999999999904</c:v>
                </c:pt>
                <c:pt idx="286">
                  <c:v>5.7199999999999802</c:v>
                </c:pt>
                <c:pt idx="287">
                  <c:v>5.7399999999999798</c:v>
                </c:pt>
                <c:pt idx="288">
                  <c:v>5.7599999999999802</c:v>
                </c:pt>
                <c:pt idx="289">
                  <c:v>5.7799999999999798</c:v>
                </c:pt>
                <c:pt idx="290">
                  <c:v>5.7999999999999803</c:v>
                </c:pt>
                <c:pt idx="291">
                  <c:v>5.8199999999999799</c:v>
                </c:pt>
                <c:pt idx="292">
                  <c:v>5.8399999999999803</c:v>
                </c:pt>
                <c:pt idx="293">
                  <c:v>5.8599999999999799</c:v>
                </c:pt>
                <c:pt idx="294">
                  <c:v>5.8799999999999804</c:v>
                </c:pt>
                <c:pt idx="295">
                  <c:v>5.8999999999999799</c:v>
                </c:pt>
                <c:pt idx="296">
                  <c:v>5.9199999999999804</c:v>
                </c:pt>
                <c:pt idx="297">
                  <c:v>5.93999999999998</c:v>
                </c:pt>
                <c:pt idx="298">
                  <c:v>5.9599999999999804</c:v>
                </c:pt>
                <c:pt idx="299">
                  <c:v>5.97999999999998</c:v>
                </c:pt>
                <c:pt idx="300">
                  <c:v>5.9999999999999796</c:v>
                </c:pt>
                <c:pt idx="301">
                  <c:v>6.01999999999998</c:v>
                </c:pt>
                <c:pt idx="302">
                  <c:v>6.0399999999999796</c:v>
                </c:pt>
                <c:pt idx="303">
                  <c:v>6.0599999999999801</c:v>
                </c:pt>
                <c:pt idx="304">
                  <c:v>6.0799999999999796</c:v>
                </c:pt>
                <c:pt idx="305">
                  <c:v>6.0999999999999801</c:v>
                </c:pt>
                <c:pt idx="306">
                  <c:v>6.1199999999999797</c:v>
                </c:pt>
                <c:pt idx="307">
                  <c:v>6.1399999999999801</c:v>
                </c:pt>
                <c:pt idx="308">
                  <c:v>6.1599999999999699</c:v>
                </c:pt>
                <c:pt idx="309">
                  <c:v>6.1799999999999704</c:v>
                </c:pt>
                <c:pt idx="310">
                  <c:v>6.19999999999997</c:v>
                </c:pt>
                <c:pt idx="311">
                  <c:v>6.2199999999999704</c:v>
                </c:pt>
                <c:pt idx="312">
                  <c:v>6.23999999999997</c:v>
                </c:pt>
                <c:pt idx="313">
                  <c:v>6.2599999999999696</c:v>
                </c:pt>
                <c:pt idx="314">
                  <c:v>6.2799999999999701</c:v>
                </c:pt>
                <c:pt idx="315">
                  <c:v>6.2999999999999696</c:v>
                </c:pt>
                <c:pt idx="316">
                  <c:v>6.3199999999999701</c:v>
                </c:pt>
                <c:pt idx="317">
                  <c:v>6.3399999999999697</c:v>
                </c:pt>
                <c:pt idx="318">
                  <c:v>6.3599999999999701</c:v>
                </c:pt>
                <c:pt idx="319">
                  <c:v>6.3799999999999697</c:v>
                </c:pt>
                <c:pt idx="320">
                  <c:v>6.3999999999999702</c:v>
                </c:pt>
                <c:pt idx="321">
                  <c:v>6.4199999999999697</c:v>
                </c:pt>
                <c:pt idx="322">
                  <c:v>6.4399999999999702</c:v>
                </c:pt>
                <c:pt idx="323">
                  <c:v>6.4599999999999698</c:v>
                </c:pt>
                <c:pt idx="324">
                  <c:v>6.4799999999999702</c:v>
                </c:pt>
                <c:pt idx="325">
                  <c:v>6.4999999999999698</c:v>
                </c:pt>
                <c:pt idx="326">
                  <c:v>6.5199999999999596</c:v>
                </c:pt>
                <c:pt idx="327">
                  <c:v>6.5399999999999601</c:v>
                </c:pt>
                <c:pt idx="328">
                  <c:v>6.5599999999999596</c:v>
                </c:pt>
                <c:pt idx="329">
                  <c:v>6.5799999999999601</c:v>
                </c:pt>
                <c:pt idx="330">
                  <c:v>6.5999999999999597</c:v>
                </c:pt>
                <c:pt idx="331">
                  <c:v>6.6199999999999601</c:v>
                </c:pt>
                <c:pt idx="332">
                  <c:v>6.6399999999999597</c:v>
                </c:pt>
                <c:pt idx="333">
                  <c:v>6.6599999999999602</c:v>
                </c:pt>
                <c:pt idx="334">
                  <c:v>6.6799999999999597</c:v>
                </c:pt>
                <c:pt idx="335">
                  <c:v>6.6999999999999602</c:v>
                </c:pt>
                <c:pt idx="336">
                  <c:v>6.7199999999999598</c:v>
                </c:pt>
                <c:pt idx="337">
                  <c:v>6.7399999999999602</c:v>
                </c:pt>
                <c:pt idx="338">
                  <c:v>6.7599999999999598</c:v>
                </c:pt>
                <c:pt idx="339">
                  <c:v>6.7799999999999603</c:v>
                </c:pt>
                <c:pt idx="340">
                  <c:v>6.7999999999999599</c:v>
                </c:pt>
                <c:pt idx="341">
                  <c:v>6.8199999999999603</c:v>
                </c:pt>
                <c:pt idx="342">
                  <c:v>6.8399999999999599</c:v>
                </c:pt>
                <c:pt idx="343">
                  <c:v>6.8599999999999604</c:v>
                </c:pt>
                <c:pt idx="344">
                  <c:v>6.8799999999999599</c:v>
                </c:pt>
                <c:pt idx="345">
                  <c:v>6.8999999999999604</c:v>
                </c:pt>
                <c:pt idx="346">
                  <c:v>6.91999999999996</c:v>
                </c:pt>
                <c:pt idx="347">
                  <c:v>6.9399999999999604</c:v>
                </c:pt>
                <c:pt idx="348">
                  <c:v>6.95999999999996</c:v>
                </c:pt>
                <c:pt idx="349">
                  <c:v>6.9799999999999596</c:v>
                </c:pt>
                <c:pt idx="350">
                  <c:v>6.9999999999999503</c:v>
                </c:pt>
                <c:pt idx="351">
                  <c:v>7.0199999999999401</c:v>
                </c:pt>
                <c:pt idx="352">
                  <c:v>7.0399999999999299</c:v>
                </c:pt>
                <c:pt idx="353">
                  <c:v>7.0599999999999197</c:v>
                </c:pt>
                <c:pt idx="354">
                  <c:v>7.0799999999999104</c:v>
                </c:pt>
                <c:pt idx="355">
                  <c:v>7.0999999999999002</c:v>
                </c:pt>
                <c:pt idx="356">
                  <c:v>7.11999999999989</c:v>
                </c:pt>
                <c:pt idx="357">
                  <c:v>7.1399999999998904</c:v>
                </c:pt>
                <c:pt idx="358">
                  <c:v>7.1599999999998802</c:v>
                </c:pt>
                <c:pt idx="359">
                  <c:v>7.17999999999987</c:v>
                </c:pt>
                <c:pt idx="360">
                  <c:v>7.1999999999998598</c:v>
                </c:pt>
                <c:pt idx="361">
                  <c:v>7.2199999999998496</c:v>
                </c:pt>
                <c:pt idx="362">
                  <c:v>7.2399999999998403</c:v>
                </c:pt>
                <c:pt idx="363">
                  <c:v>7.2599999999998301</c:v>
                </c:pt>
                <c:pt idx="364">
                  <c:v>7.2799999999998199</c:v>
                </c:pt>
                <c:pt idx="365">
                  <c:v>7.2999999999998098</c:v>
                </c:pt>
                <c:pt idx="366">
                  <c:v>7.3199999999997996</c:v>
                </c:pt>
                <c:pt idx="367">
                  <c:v>7.3399999999997902</c:v>
                </c:pt>
                <c:pt idx="368">
                  <c:v>7.3599999999997801</c:v>
                </c:pt>
                <c:pt idx="369">
                  <c:v>7.3799999999997699</c:v>
                </c:pt>
                <c:pt idx="370">
                  <c:v>7.3999999999997597</c:v>
                </c:pt>
                <c:pt idx="371">
                  <c:v>7.4199999999997504</c:v>
                </c:pt>
                <c:pt idx="372">
                  <c:v>7.4399999999997499</c:v>
                </c:pt>
                <c:pt idx="373">
                  <c:v>7.4599999999997397</c:v>
                </c:pt>
                <c:pt idx="374">
                  <c:v>7.4799999999997304</c:v>
                </c:pt>
                <c:pt idx="375">
                  <c:v>7.4999999999997202</c:v>
                </c:pt>
                <c:pt idx="376">
                  <c:v>7.51999999999971</c:v>
                </c:pt>
                <c:pt idx="377">
                  <c:v>7.5399999999996998</c:v>
                </c:pt>
                <c:pt idx="378">
                  <c:v>7.5599999999996896</c:v>
                </c:pt>
                <c:pt idx="379">
                  <c:v>7.5799999999996803</c:v>
                </c:pt>
                <c:pt idx="380">
                  <c:v>7.5999999999996701</c:v>
                </c:pt>
                <c:pt idx="381">
                  <c:v>7.6199999999996599</c:v>
                </c:pt>
                <c:pt idx="382">
                  <c:v>7.6399999999996497</c:v>
                </c:pt>
                <c:pt idx="383">
                  <c:v>7.6599999999996404</c:v>
                </c:pt>
                <c:pt idx="384">
                  <c:v>7.6799999999996302</c:v>
                </c:pt>
                <c:pt idx="385">
                  <c:v>7.69999999999962</c:v>
                </c:pt>
                <c:pt idx="386">
                  <c:v>7.7199999999996196</c:v>
                </c:pt>
                <c:pt idx="387">
                  <c:v>7.7399999999996103</c:v>
                </c:pt>
                <c:pt idx="388">
                  <c:v>7.7599999999996001</c:v>
                </c:pt>
                <c:pt idx="389">
                  <c:v>7.7799999999995899</c:v>
                </c:pt>
                <c:pt idx="390">
                  <c:v>7.7999999999995797</c:v>
                </c:pt>
                <c:pt idx="391">
                  <c:v>7.8199999999995704</c:v>
                </c:pt>
                <c:pt idx="392">
                  <c:v>7.8399999999995602</c:v>
                </c:pt>
                <c:pt idx="393">
                  <c:v>7.85999999999955</c:v>
                </c:pt>
                <c:pt idx="394">
                  <c:v>7.8799999999995398</c:v>
                </c:pt>
                <c:pt idx="395">
                  <c:v>7.8999999999995296</c:v>
                </c:pt>
                <c:pt idx="396">
                  <c:v>7.9199999999995203</c:v>
                </c:pt>
                <c:pt idx="397">
                  <c:v>7.9399999999995101</c:v>
                </c:pt>
                <c:pt idx="398">
                  <c:v>7.9599999999994999</c:v>
                </c:pt>
                <c:pt idx="399">
                  <c:v>7.9799999999994897</c:v>
                </c:pt>
                <c:pt idx="400">
                  <c:v>7.9999999999994902</c:v>
                </c:pt>
              </c:numCache>
            </c:numRef>
          </c:xVal>
          <c:yVal>
            <c:numRef>
              <c:f>'DATA 2'!$C$17:$C$417</c:f>
              <c:numCache>
                <c:formatCode>0.00</c:formatCode>
                <c:ptCount val="401"/>
                <c:pt idx="0">
                  <c:v>0</c:v>
                </c:pt>
                <c:pt idx="1">
                  <c:v>6.9999999999999993E-3</c:v>
                </c:pt>
                <c:pt idx="2">
                  <c:v>1.3999999999999999E-2</c:v>
                </c:pt>
                <c:pt idx="3">
                  <c:v>2.0999999999999998E-2</c:v>
                </c:pt>
                <c:pt idx="4">
                  <c:v>2.7999999999999997E-2</c:v>
                </c:pt>
                <c:pt idx="5">
                  <c:v>3.4999999999999996E-2</c:v>
                </c:pt>
                <c:pt idx="6">
                  <c:v>4.1999999999999996E-2</c:v>
                </c:pt>
                <c:pt idx="7">
                  <c:v>4.9000000000000002E-2</c:v>
                </c:pt>
                <c:pt idx="8">
                  <c:v>5.5999999999999994E-2</c:v>
                </c:pt>
                <c:pt idx="9">
                  <c:v>6.2999999999999987E-2</c:v>
                </c:pt>
                <c:pt idx="10">
                  <c:v>6.9999999999999993E-2</c:v>
                </c:pt>
                <c:pt idx="11">
                  <c:v>7.6999999999999985E-2</c:v>
                </c:pt>
                <c:pt idx="12">
                  <c:v>8.3999999999999977E-2</c:v>
                </c:pt>
                <c:pt idx="13">
                  <c:v>9.0999999999999984E-2</c:v>
                </c:pt>
                <c:pt idx="14">
                  <c:v>9.799999999999999E-2</c:v>
                </c:pt>
                <c:pt idx="15">
                  <c:v>0.10499999999999998</c:v>
                </c:pt>
                <c:pt idx="16">
                  <c:v>0.11199999999999999</c:v>
                </c:pt>
                <c:pt idx="17">
                  <c:v>0.11899999999999999</c:v>
                </c:pt>
                <c:pt idx="18">
                  <c:v>0.12599999999999997</c:v>
                </c:pt>
                <c:pt idx="19">
                  <c:v>0.13299999999999998</c:v>
                </c:pt>
                <c:pt idx="20">
                  <c:v>0.13999999999999999</c:v>
                </c:pt>
                <c:pt idx="21">
                  <c:v>0.14699999999999996</c:v>
                </c:pt>
                <c:pt idx="22">
                  <c:v>0.15399999999999997</c:v>
                </c:pt>
                <c:pt idx="23">
                  <c:v>0.16099999999999998</c:v>
                </c:pt>
                <c:pt idx="24">
                  <c:v>0.16799999999999995</c:v>
                </c:pt>
                <c:pt idx="25">
                  <c:v>0.17499999999999996</c:v>
                </c:pt>
                <c:pt idx="26">
                  <c:v>0.18199999999999997</c:v>
                </c:pt>
                <c:pt idx="27">
                  <c:v>0.18899999999999997</c:v>
                </c:pt>
                <c:pt idx="28">
                  <c:v>0.19599999999999998</c:v>
                </c:pt>
                <c:pt idx="29">
                  <c:v>0.20299999999999996</c:v>
                </c:pt>
                <c:pt idx="30">
                  <c:v>0.20999999999999996</c:v>
                </c:pt>
                <c:pt idx="31">
                  <c:v>0.21699999999999997</c:v>
                </c:pt>
                <c:pt idx="32">
                  <c:v>0.22399999999999998</c:v>
                </c:pt>
                <c:pt idx="33">
                  <c:v>0.23099999999999998</c:v>
                </c:pt>
                <c:pt idx="34">
                  <c:v>0.23799999999999999</c:v>
                </c:pt>
                <c:pt idx="35">
                  <c:v>0.24499999999999997</c:v>
                </c:pt>
                <c:pt idx="36">
                  <c:v>0.25199999999999995</c:v>
                </c:pt>
                <c:pt idx="37">
                  <c:v>0.25899999999999995</c:v>
                </c:pt>
                <c:pt idx="38">
                  <c:v>0.26599999999999996</c:v>
                </c:pt>
                <c:pt idx="39">
                  <c:v>0.27299999999999996</c:v>
                </c:pt>
                <c:pt idx="40">
                  <c:v>0.27999999999999997</c:v>
                </c:pt>
                <c:pt idx="41">
                  <c:v>0.28699999999999992</c:v>
                </c:pt>
                <c:pt idx="42">
                  <c:v>0.29399999999999993</c:v>
                </c:pt>
                <c:pt idx="43">
                  <c:v>0.30099999999999993</c:v>
                </c:pt>
                <c:pt idx="44">
                  <c:v>0.30799999999999994</c:v>
                </c:pt>
                <c:pt idx="45">
                  <c:v>0.31499999999999995</c:v>
                </c:pt>
                <c:pt idx="46">
                  <c:v>0.32199999999999995</c:v>
                </c:pt>
                <c:pt idx="47">
                  <c:v>0.3289999999999999</c:v>
                </c:pt>
                <c:pt idx="48">
                  <c:v>0.33599999999999991</c:v>
                </c:pt>
                <c:pt idx="49">
                  <c:v>0.34299999999999992</c:v>
                </c:pt>
                <c:pt idx="50">
                  <c:v>0.34999999999999992</c:v>
                </c:pt>
                <c:pt idx="51">
                  <c:v>0.35699999999999993</c:v>
                </c:pt>
                <c:pt idx="52">
                  <c:v>0.36399999999999993</c:v>
                </c:pt>
                <c:pt idx="53">
                  <c:v>0.37099999999999994</c:v>
                </c:pt>
                <c:pt idx="54">
                  <c:v>0.37799999999999995</c:v>
                </c:pt>
                <c:pt idx="55">
                  <c:v>0.38499999999999995</c:v>
                </c:pt>
                <c:pt idx="56">
                  <c:v>0.39199999999999996</c:v>
                </c:pt>
                <c:pt idx="57">
                  <c:v>0.39899999999999991</c:v>
                </c:pt>
                <c:pt idx="58">
                  <c:v>0.40599999999999992</c:v>
                </c:pt>
                <c:pt idx="59">
                  <c:v>0.41299999999999992</c:v>
                </c:pt>
                <c:pt idx="60">
                  <c:v>0.41999999999999993</c:v>
                </c:pt>
                <c:pt idx="61">
                  <c:v>0.42699999999999994</c:v>
                </c:pt>
                <c:pt idx="62">
                  <c:v>0.43399999999999994</c:v>
                </c:pt>
                <c:pt idx="63">
                  <c:v>0.44099999999999995</c:v>
                </c:pt>
                <c:pt idx="64">
                  <c:v>0.44799999999999995</c:v>
                </c:pt>
                <c:pt idx="65">
                  <c:v>0.45499999999999996</c:v>
                </c:pt>
                <c:pt idx="66">
                  <c:v>0.46199999999999997</c:v>
                </c:pt>
                <c:pt idx="67">
                  <c:v>0.46899999999999997</c:v>
                </c:pt>
                <c:pt idx="68">
                  <c:v>0.47599999999999998</c:v>
                </c:pt>
                <c:pt idx="69">
                  <c:v>0.48299999999999993</c:v>
                </c:pt>
                <c:pt idx="70">
                  <c:v>0.48999999999999994</c:v>
                </c:pt>
                <c:pt idx="71">
                  <c:v>0.49699999999999994</c:v>
                </c:pt>
                <c:pt idx="72">
                  <c:v>0.50399999999999989</c:v>
                </c:pt>
                <c:pt idx="73">
                  <c:v>0.5109999999999999</c:v>
                </c:pt>
                <c:pt idx="74">
                  <c:v>0.5179999999999999</c:v>
                </c:pt>
                <c:pt idx="75">
                  <c:v>0.52499999999999991</c:v>
                </c:pt>
                <c:pt idx="76">
                  <c:v>0.53199999999999992</c:v>
                </c:pt>
                <c:pt idx="77">
                  <c:v>0.53899999999999992</c:v>
                </c:pt>
                <c:pt idx="78">
                  <c:v>0.54599999999999993</c:v>
                </c:pt>
                <c:pt idx="79">
                  <c:v>0.55299999999999994</c:v>
                </c:pt>
                <c:pt idx="80">
                  <c:v>0.55999999999999994</c:v>
                </c:pt>
                <c:pt idx="81">
                  <c:v>0.56699999999999995</c:v>
                </c:pt>
                <c:pt idx="82">
                  <c:v>0.57399999999999984</c:v>
                </c:pt>
                <c:pt idx="83">
                  <c:v>0.58099999999999985</c:v>
                </c:pt>
                <c:pt idx="84">
                  <c:v>0.58799999999999986</c:v>
                </c:pt>
                <c:pt idx="85">
                  <c:v>0.59499999999999986</c:v>
                </c:pt>
                <c:pt idx="86">
                  <c:v>0.60199999999999987</c:v>
                </c:pt>
                <c:pt idx="87">
                  <c:v>0.60899999999999987</c:v>
                </c:pt>
                <c:pt idx="88">
                  <c:v>0.61599999999999988</c:v>
                </c:pt>
                <c:pt idx="89">
                  <c:v>0.62299999999999989</c:v>
                </c:pt>
                <c:pt idx="90">
                  <c:v>0.62999999999999989</c:v>
                </c:pt>
                <c:pt idx="91">
                  <c:v>0.6369999999999999</c:v>
                </c:pt>
                <c:pt idx="92">
                  <c:v>0.64399999999999991</c:v>
                </c:pt>
                <c:pt idx="93">
                  <c:v>0.65099999999999991</c:v>
                </c:pt>
                <c:pt idx="94">
                  <c:v>0.65799999999999981</c:v>
                </c:pt>
                <c:pt idx="95">
                  <c:v>0.66499999999999981</c:v>
                </c:pt>
                <c:pt idx="96">
                  <c:v>0.67199999999999982</c:v>
                </c:pt>
                <c:pt idx="97">
                  <c:v>0.67899999999999983</c:v>
                </c:pt>
                <c:pt idx="98">
                  <c:v>0.68599999999999983</c:v>
                </c:pt>
                <c:pt idx="99">
                  <c:v>0.69299999999999984</c:v>
                </c:pt>
                <c:pt idx="100">
                  <c:v>0.69999999999999984</c:v>
                </c:pt>
                <c:pt idx="101">
                  <c:v>0.68546703781626506</c:v>
                </c:pt>
                <c:pt idx="102">
                  <c:v>0.67115407959944584</c:v>
                </c:pt>
                <c:pt idx="103">
                  <c:v>0.65705960777296901</c:v>
                </c:pt>
                <c:pt idx="104">
                  <c:v>0.64318208977868119</c:v>
                </c:pt>
                <c:pt idx="105">
                  <c:v>0.62951997807653093</c:v>
                </c:pt>
                <c:pt idx="106">
                  <c:v>0.61607171015330864</c:v>
                </c:pt>
                <c:pt idx="107">
                  <c:v>0.60283570854084789</c:v>
                </c:pt>
                <c:pt idx="108">
                  <c:v>0.58981038084409487</c:v>
                </c:pt>
                <c:pt idx="109">
                  <c:v>0.57699411977945958</c:v>
                </c:pt>
                <c:pt idx="110">
                  <c:v>0.5643853032238646</c:v>
                </c:pt>
                <c:pt idx="111">
                  <c:v>0.55198229427490908</c:v>
                </c:pt>
                <c:pt idx="112">
                  <c:v>0.53978344132256983</c:v>
                </c:pt>
                <c:pt idx="113">
                  <c:v>0.52778707813285963</c:v>
                </c:pt>
                <c:pt idx="114">
                  <c:v>0.5159915239438615</c:v>
                </c:pt>
                <c:pt idx="115">
                  <c:v>0.50439508357456164</c:v>
                </c:pt>
                <c:pt idx="116">
                  <c:v>0.49299604754689091</c:v>
                </c:pt>
                <c:pt idx="117">
                  <c:v>0.48179269222138837</c:v>
                </c:pt>
                <c:pt idx="118">
                  <c:v>0.47078327994689051</c:v>
                </c:pt>
                <c:pt idx="119">
                  <c:v>0.45996605922464218</c:v>
                </c:pt>
                <c:pt idx="120">
                  <c:v>0.44933926488721604</c:v>
                </c:pt>
                <c:pt idx="121">
                  <c:v>0.43890111829261574</c:v>
                </c:pt>
                <c:pt idx="122">
                  <c:v>0.42864982753392511</c:v>
                </c:pt>
                <c:pt idx="123">
                  <c:v>0.41858358766484993</c:v>
                </c:pt>
                <c:pt idx="124">
                  <c:v>0.40870058094148237</c:v>
                </c:pt>
                <c:pt idx="125">
                  <c:v>0.39899897708059778</c:v>
                </c:pt>
                <c:pt idx="126">
                  <c:v>0.38947693353477281</c:v>
                </c:pt>
                <c:pt idx="127">
                  <c:v>0.38013259578458997</c:v>
                </c:pt>
                <c:pt idx="128">
                  <c:v>0.37096409764816751</c:v>
                </c:pt>
                <c:pt idx="129">
                  <c:v>0.36196956160822535</c:v>
                </c:pt>
                <c:pt idx="130">
                  <c:v>0.35314709915686737</c:v>
                </c:pt>
                <c:pt idx="131">
                  <c:v>0.34449481115822689</c:v>
                </c:pt>
                <c:pt idx="132">
                  <c:v>0.33601078822908781</c:v>
                </c:pt>
                <c:pt idx="133">
                  <c:v>0.32769311113755561</c:v>
                </c:pt>
                <c:pt idx="134">
                  <c:v>0.31953985121981276</c:v>
                </c:pt>
                <c:pt idx="135">
                  <c:v>0.31154907081495115</c:v>
                </c:pt>
                <c:pt idx="136">
                  <c:v>0.30371882371783016</c:v>
                </c:pt>
                <c:pt idx="137">
                  <c:v>0.29604715564986211</c:v>
                </c:pt>
                <c:pt idx="138">
                  <c:v>0.28853210474757934</c:v>
                </c:pt>
                <c:pt idx="139">
                  <c:v>0.28117170206878583</c:v>
                </c:pt>
                <c:pt idx="140">
                  <c:v>0.27396397211604784</c:v>
                </c:pt>
                <c:pt idx="141">
                  <c:v>0.26690693337721877</c:v>
                </c:pt>
                <c:pt idx="142">
                  <c:v>0.25999859888264548</c:v>
                </c:pt>
                <c:pt idx="143">
                  <c:v>0.25323697677864299</c:v>
                </c:pt>
                <c:pt idx="144">
                  <c:v>0.24662007091676932</c:v>
                </c:pt>
                <c:pt idx="145">
                  <c:v>0.24014588145837543</c:v>
                </c:pt>
                <c:pt idx="146">
                  <c:v>0.23381240549384621</c:v>
                </c:pt>
                <c:pt idx="147">
                  <c:v>0.2276176376758918</c:v>
                </c:pt>
                <c:pt idx="148">
                  <c:v>0.22155957086618999</c:v>
                </c:pt>
                <c:pt idx="149">
                  <c:v>0.21563619679462376</c:v>
                </c:pt>
                <c:pt idx="150">
                  <c:v>0.20984550673030133</c:v>
                </c:pt>
                <c:pt idx="151">
                  <c:v>0.20418549216349119</c:v>
                </c:pt>
                <c:pt idx="152">
                  <c:v>0.19865414549755034</c:v>
                </c:pt>
                <c:pt idx="153">
                  <c:v>0.19324946074987259</c:v>
                </c:pt>
                <c:pt idx="154">
                  <c:v>0.18796943426083393</c:v>
                </c:pt>
                <c:pt idx="155">
                  <c:v>0.18281206540966438</c:v>
                </c:pt>
                <c:pt idx="156">
                  <c:v>0.17777535733613212</c:v>
                </c:pt>
                <c:pt idx="157">
                  <c:v>0.17285731766688411</c:v>
                </c:pt>
                <c:pt idx="158">
                  <c:v>0.16805595924525035</c:v>
                </c:pt>
                <c:pt idx="159">
                  <c:v>0.16336930086328463</c:v>
                </c:pt>
                <c:pt idx="160">
                  <c:v>0.15879536799478611</c:v>
                </c:pt>
                <c:pt idx="161">
                  <c:v>0.15433219352802005</c:v>
                </c:pt>
                <c:pt idx="162">
                  <c:v>0.14997781849683653</c:v>
                </c:pt>
                <c:pt idx="163">
                  <c:v>0.14573029280887001</c:v>
                </c:pt>
                <c:pt idx="164">
                  <c:v>0.14158767596949212</c:v>
                </c:pt>
                <c:pt idx="165">
                  <c:v>0.13754803780018668</c:v>
                </c:pt>
                <c:pt idx="166">
                  <c:v>0.1336094591500134</c:v>
                </c:pt>
                <c:pt idx="167">
                  <c:v>0.1297700325988356</c:v>
                </c:pt>
                <c:pt idx="168">
                  <c:v>0.12602786315099682</c:v>
                </c:pt>
                <c:pt idx="169">
                  <c:v>0.12238106891814893</c:v>
                </c:pt>
                <c:pt idx="170">
                  <c:v>0.1188277817899569</c:v>
                </c:pt>
                <c:pt idx="171">
                  <c:v>0.11536614809143297</c:v>
                </c:pt>
                <c:pt idx="172">
                  <c:v>0.11199432922568676</c:v>
                </c:pt>
                <c:pt idx="173">
                  <c:v>0.10871050230091606</c:v>
                </c:pt>
                <c:pt idx="174">
                  <c:v>0.10551286074050677</c:v>
                </c:pt>
                <c:pt idx="175">
                  <c:v>0.10239961487515874</c:v>
                </c:pt>
                <c:pt idx="176">
                  <c:v>9.9368992516006893E-2</c:v>
                </c:pt>
                <c:pt idx="177">
                  <c:v>9.6419239507764279E-2</c:v>
                </c:pt>
                <c:pt idx="178">
                  <c:v>9.3548620260974422E-2</c:v>
                </c:pt>
                <c:pt idx="179">
                  <c:v>9.0755418262524784E-2</c:v>
                </c:pt>
                <c:pt idx="180">
                  <c:v>8.803793656364077E-2</c:v>
                </c:pt>
                <c:pt idx="181">
                  <c:v>8.5394498244649758E-2</c:v>
                </c:pt>
                <c:pt idx="182">
                  <c:v>8.2823446855877531E-2</c:v>
                </c:pt>
                <c:pt idx="183">
                  <c:v>8.0323146834113568E-2</c:v>
                </c:pt>
                <c:pt idx="184">
                  <c:v>7.7891983894157885E-2</c:v>
                </c:pt>
                <c:pt idx="185">
                  <c:v>7.5528365395038738E-2</c:v>
                </c:pt>
                <c:pt idx="186">
                  <c:v>7.3230720680568087E-2</c:v>
                </c:pt>
                <c:pt idx="187">
                  <c:v>7.0997501393979132E-2</c:v>
                </c:pt>
                <c:pt idx="188">
                  <c:v>6.8827181766467557E-2</c:v>
                </c:pt>
                <c:pt idx="189">
                  <c:v>6.6718258879534253E-2</c:v>
                </c:pt>
                <c:pt idx="190">
                  <c:v>6.4669252901103508E-2</c:v>
                </c:pt>
                <c:pt idx="191">
                  <c:v>6.2678707295462877E-2</c:v>
                </c:pt>
                <c:pt idx="192">
                  <c:v>6.074518900714436E-2</c:v>
                </c:pt>
                <c:pt idx="193">
                  <c:v>5.8867288618935219E-2</c:v>
                </c:pt>
                <c:pt idx="194">
                  <c:v>5.7043620484274124E-2</c:v>
                </c:pt>
                <c:pt idx="195">
                  <c:v>5.527282283435251E-2</c:v>
                </c:pt>
                <c:pt idx="196">
                  <c:v>5.3553557860302137E-2</c:v>
                </c:pt>
                <c:pt idx="197">
                  <c:v>5.1884511770907672E-2</c:v>
                </c:pt>
                <c:pt idx="198">
                  <c:v>5.0264394826337391E-2</c:v>
                </c:pt>
                <c:pt idx="199">
                  <c:v>4.8691941348435672E-2</c:v>
                </c:pt>
                <c:pt idx="200">
                  <c:v>4.7165909708167843E-2</c:v>
                </c:pt>
                <c:pt idx="201">
                  <c:v>4.5685082290850769E-2</c:v>
                </c:pt>
                <c:pt idx="202">
                  <c:v>4.4248265439841332E-2</c:v>
                </c:pt>
                <c:pt idx="203">
                  <c:v>4.2854289379390773E-2</c:v>
                </c:pt>
                <c:pt idx="204">
                  <c:v>4.1502008117401699E-2</c:v>
                </c:pt>
                <c:pt idx="205">
                  <c:v>4.019029932885472E-2</c:v>
                </c:pt>
                <c:pt idx="206">
                  <c:v>3.8918064220690711E-2</c:v>
                </c:pt>
                <c:pt idx="207">
                  <c:v>3.7684227378957894E-2</c:v>
                </c:pt>
                <c:pt idx="208">
                  <c:v>3.6487736599044154E-2</c:v>
                </c:pt>
                <c:pt idx="209">
                  <c:v>3.5327562699830589E-2</c:v>
                </c:pt>
                <c:pt idx="210">
                  <c:v>3.4202699322606465E-2</c:v>
                </c:pt>
                <c:pt idx="211">
                  <c:v>3.3112162715594175E-2</c:v>
                </c:pt>
                <c:pt idx="212">
                  <c:v>3.2054991504930505E-2</c:v>
                </c:pt>
                <c:pt idx="213">
                  <c:v>3.1030246452952381E-2</c:v>
                </c:pt>
                <c:pt idx="214">
                  <c:v>3.0037010204627228E-2</c:v>
                </c:pt>
                <c:pt idx="215">
                  <c:v>2.9074387022964023E-2</c:v>
                </c:pt>
                <c:pt idx="216">
                  <c:v>2.8141502514228142E-2</c:v>
                </c:pt>
                <c:pt idx="217">
                  <c:v>2.7237503343773822E-2</c:v>
                </c:pt>
                <c:pt idx="218">
                  <c:v>2.6361556943290908E-2</c:v>
                </c:pt>
                <c:pt idx="219">
                  <c:v>2.5512851210248943E-2</c:v>
                </c:pt>
                <c:pt idx="220">
                  <c:v>2.4690594200300918E-2</c:v>
                </c:pt>
                <c:pt idx="221">
                  <c:v>2.3894013813391953E-2</c:v>
                </c:pt>
                <c:pt idx="222">
                  <c:v>2.3122357474294641E-2</c:v>
                </c:pt>
                <c:pt idx="223">
                  <c:v>2.2374891808272925E-2</c:v>
                </c:pt>
                <c:pt idx="224">
                  <c:v>2.1650902312550832E-2</c:v>
                </c:pt>
                <c:pt idx="225">
                  <c:v>2.0949693024240469E-2</c:v>
                </c:pt>
                <c:pt idx="226">
                  <c:v>2.0270586185356716E-2</c:v>
                </c:pt>
                <c:pt idx="227">
                  <c:v>1.9612921905522569E-2</c:v>
                </c:pt>
                <c:pt idx="228">
                  <c:v>1.8976057822942073E-2</c:v>
                </c:pt>
                <c:pt idx="229">
                  <c:v>1.8359368764191898E-2</c:v>
                </c:pt>
                <c:pt idx="230">
                  <c:v>1.776224640335735E-2</c:v>
                </c:pt>
                <c:pt idx="231">
                  <c:v>1.7184098921010835E-2</c:v>
                </c:pt>
                <c:pt idx="232">
                  <c:v>1.6624350663506454E-2</c:v>
                </c:pt>
                <c:pt idx="233">
                  <c:v>1.6082441803036709E-2</c:v>
                </c:pt>
                <c:pt idx="234">
                  <c:v>1.5557827998873381E-2</c:v>
                </c:pt>
                <c:pt idx="235">
                  <c:v>1.5049980060187684E-2</c:v>
                </c:pt>
                <c:pt idx="236">
                  <c:v>1.4558383610821563E-2</c:v>
                </c:pt>
                <c:pt idx="237">
                  <c:v>1.4082538756356134E-2</c:v>
                </c:pt>
                <c:pt idx="238">
                  <c:v>1.3621959753800922E-2</c:v>
                </c:pt>
                <c:pt idx="239">
                  <c:v>1.3176174684202987E-2</c:v>
                </c:pt>
                <c:pt idx="240">
                  <c:v>1.274472512845389E-2</c:v>
                </c:pt>
                <c:pt idx="241">
                  <c:v>1.2327165846549271E-2</c:v>
                </c:pt>
                <c:pt idx="242">
                  <c:v>1.1923064460536002E-2</c:v>
                </c:pt>
                <c:pt idx="243">
                  <c:v>1.1532001141360281E-2</c:v>
                </c:pt>
                <c:pt idx="244">
                  <c:v>1.1153568299811624E-2</c:v>
                </c:pt>
                <c:pt idx="245">
                  <c:v>1.0787370281737742E-2</c:v>
                </c:pt>
                <c:pt idx="246">
                  <c:v>1.0433023067688377E-2</c:v>
                </c:pt>
                <c:pt idx="247">
                  <c:v>1.0090153977127831E-2</c:v>
                </c:pt>
                <c:pt idx="248">
                  <c:v>9.7584013773405337E-3</c:v>
                </c:pt>
                <c:pt idx="249">
                  <c:v>9.4374143971372986E-3</c:v>
                </c:pt>
                <c:pt idx="250">
                  <c:v>9.1268526454560336E-3</c:v>
                </c:pt>
                <c:pt idx="251">
                  <c:v>8.826385934935602E-3</c:v>
                </c:pt>
                <c:pt idx="252">
                  <c:v>8.5356940105290047E-3</c:v>
                </c:pt>
                <c:pt idx="253">
                  <c:v>8.2544662832089166E-3</c:v>
                </c:pt>
                <c:pt idx="254">
                  <c:v>7.982401568806783E-3</c:v>
                </c:pt>
                <c:pt idx="255">
                  <c:v>7.7192078320159419E-3</c:v>
                </c:pt>
                <c:pt idx="256">
                  <c:v>7.464601935578046E-3</c:v>
                </c:pt>
                <c:pt idx="257">
                  <c:v>7.2183093946630514E-3</c:v>
                </c:pt>
                <c:pt idx="258">
                  <c:v>6.980064136443094E-3</c:v>
                </c:pt>
                <c:pt idx="259">
                  <c:v>6.7496082648528148E-3</c:v>
                </c:pt>
                <c:pt idx="260">
                  <c:v>6.5266918305200445E-3</c:v>
                </c:pt>
                <c:pt idx="261">
                  <c:v>6.311072605844105E-3</c:v>
                </c:pt>
                <c:pt idx="262">
                  <c:v>6.1025158651916451E-3</c:v>
                </c:pt>
                <c:pt idx="263">
                  <c:v>5.9007941701736157E-3</c:v>
                </c:pt>
                <c:pt idx="264">
                  <c:v>5.705687159962787E-3</c:v>
                </c:pt>
                <c:pt idx="265">
                  <c:v>5.5169813466029007E-3</c:v>
                </c:pt>
                <c:pt idx="266">
                  <c:v>5.3344699152590314E-3</c:v>
                </c:pt>
                <c:pt idx="267">
                  <c:v>5.1579525293522716E-3</c:v>
                </c:pt>
                <c:pt idx="268">
                  <c:v>4.9872351405189103E-3</c:v>
                </c:pt>
                <c:pt idx="269">
                  <c:v>4.8221298033302162E-3</c:v>
                </c:pt>
                <c:pt idx="270">
                  <c:v>4.662454494706268E-3</c:v>
                </c:pt>
                <c:pt idx="271">
                  <c:v>4.5080329379540264E-3</c:v>
                </c:pt>
                <c:pt idx="272">
                  <c:v>4.3586944313578182E-3</c:v>
                </c:pt>
                <c:pt idx="273">
                  <c:v>4.2142736812478369E-3</c:v>
                </c:pt>
                <c:pt idx="274">
                  <c:v>4.074610639470848E-3</c:v>
                </c:pt>
                <c:pt idx="275">
                  <c:v>3.9395503451852779E-3</c:v>
                </c:pt>
                <c:pt idx="276">
                  <c:v>3.8089427709020064E-3</c:v>
                </c:pt>
                <c:pt idx="277">
                  <c:v>3.6826426726906682E-3</c:v>
                </c:pt>
                <c:pt idx="278">
                  <c:v>3.5605094444708671E-3</c:v>
                </c:pt>
                <c:pt idx="279">
                  <c:v>3.442406976306663E-3</c:v>
                </c:pt>
                <c:pt idx="280">
                  <c:v>3.3282035166226471E-3</c:v>
                </c:pt>
                <c:pt idx="281">
                  <c:v>3.2177715382592925E-3</c:v>
                </c:pt>
                <c:pt idx="282">
                  <c:v>3.1109876082855664E-3</c:v>
                </c:pt>
                <c:pt idx="283">
                  <c:v>3.0077322614864778E-3</c:v>
                </c:pt>
                <c:pt idx="284">
                  <c:v>2.9078898774438128E-3</c:v>
                </c:pt>
                <c:pt idx="285">
                  <c:v>2.8113485611283274E-3</c:v>
                </c:pt>
                <c:pt idx="286">
                  <c:v>2.7180000269224698E-3</c:v>
                </c:pt>
                <c:pt idx="287">
                  <c:v>2.627739485992691E-3</c:v>
                </c:pt>
                <c:pt idx="288">
                  <c:v>2.5404655369322877E-3</c:v>
                </c:pt>
                <c:pt idx="289">
                  <c:v>2.4560800595946819E-3</c:v>
                </c:pt>
                <c:pt idx="290">
                  <c:v>2.3744881120395887E-3</c:v>
                </c:pt>
                <c:pt idx="291">
                  <c:v>2.2955978305145199E-3</c:v>
                </c:pt>
                <c:pt idx="292">
                  <c:v>2.2193203323952432E-3</c:v>
                </c:pt>
                <c:pt idx="293">
                  <c:v>2.145569622009983E-3</c:v>
                </c:pt>
                <c:pt idx="294">
                  <c:v>2.0742624992730685E-3</c:v>
                </c:pt>
                <c:pt idx="295">
                  <c:v>2.0053184710550767E-3</c:v>
                </c:pt>
                <c:pt idx="296">
                  <c:v>1.9386596652174763E-3</c:v>
                </c:pt>
                <c:pt idx="297">
                  <c:v>1.8742107472412078E-3</c:v>
                </c:pt>
                <c:pt idx="298">
                  <c:v>1.8118988393797033E-3</c:v>
                </c:pt>
                <c:pt idx="299">
                  <c:v>1.7516534422682558E-3</c:v>
                </c:pt>
                <c:pt idx="300">
                  <c:v>1.6934063589228191E-3</c:v>
                </c:pt>
                <c:pt idx="301">
                  <c:v>8.6934063589229806E-3</c:v>
                </c:pt>
                <c:pt idx="302">
                  <c:v>1.5693406358922829E-2</c:v>
                </c:pt>
                <c:pt idx="303">
                  <c:v>2.2693406358922991E-2</c:v>
                </c:pt>
                <c:pt idx="304">
                  <c:v>2.9693406358922841E-2</c:v>
                </c:pt>
                <c:pt idx="305">
                  <c:v>3.6693406358923E-2</c:v>
                </c:pt>
                <c:pt idx="306">
                  <c:v>4.3693406358922854E-2</c:v>
                </c:pt>
                <c:pt idx="307">
                  <c:v>5.0693406358923013E-2</c:v>
                </c:pt>
                <c:pt idx="308">
                  <c:v>5.7693406358919445E-2</c:v>
                </c:pt>
                <c:pt idx="309">
                  <c:v>6.4693406358919611E-2</c:v>
                </c:pt>
                <c:pt idx="310">
                  <c:v>7.1693406358919465E-2</c:v>
                </c:pt>
                <c:pt idx="311">
                  <c:v>7.8693406358919624E-2</c:v>
                </c:pt>
                <c:pt idx="312">
                  <c:v>8.5693406358919477E-2</c:v>
                </c:pt>
                <c:pt idx="313">
                  <c:v>9.2693406358919331E-2</c:v>
                </c:pt>
                <c:pt idx="314">
                  <c:v>9.969340635891949E-2</c:v>
                </c:pt>
                <c:pt idx="315">
                  <c:v>0.10669340635891934</c:v>
                </c:pt>
                <c:pt idx="316">
                  <c:v>0.1136934063589195</c:v>
                </c:pt>
                <c:pt idx="317">
                  <c:v>0.12069340635891936</c:v>
                </c:pt>
                <c:pt idx="318">
                  <c:v>0.12769340635891951</c:v>
                </c:pt>
                <c:pt idx="319">
                  <c:v>0.13469340635891935</c:v>
                </c:pt>
                <c:pt idx="320">
                  <c:v>0.14169340635891953</c:v>
                </c:pt>
                <c:pt idx="321">
                  <c:v>0.14869340635891937</c:v>
                </c:pt>
                <c:pt idx="322">
                  <c:v>0.15569340635891954</c:v>
                </c:pt>
                <c:pt idx="323">
                  <c:v>0.16269340635891938</c:v>
                </c:pt>
                <c:pt idx="324">
                  <c:v>0.16969340635891955</c:v>
                </c:pt>
                <c:pt idx="325">
                  <c:v>0.17669340635891939</c:v>
                </c:pt>
                <c:pt idx="326">
                  <c:v>0.18369340635891582</c:v>
                </c:pt>
                <c:pt idx="327">
                  <c:v>0.19069340635891599</c:v>
                </c:pt>
                <c:pt idx="328">
                  <c:v>0.19769340635891583</c:v>
                </c:pt>
                <c:pt idx="329">
                  <c:v>0.204693406358916</c:v>
                </c:pt>
                <c:pt idx="330">
                  <c:v>0.21169340635891584</c:v>
                </c:pt>
                <c:pt idx="331">
                  <c:v>0.21869340635891601</c:v>
                </c:pt>
                <c:pt idx="332">
                  <c:v>0.22569340635891585</c:v>
                </c:pt>
                <c:pt idx="333">
                  <c:v>0.23269340635891603</c:v>
                </c:pt>
                <c:pt idx="334">
                  <c:v>0.23969340635891587</c:v>
                </c:pt>
                <c:pt idx="335">
                  <c:v>0.24669340635891604</c:v>
                </c:pt>
                <c:pt idx="336">
                  <c:v>0.25369340635891591</c:v>
                </c:pt>
                <c:pt idx="337">
                  <c:v>0.26069340635891608</c:v>
                </c:pt>
                <c:pt idx="338">
                  <c:v>0.26769340635891592</c:v>
                </c:pt>
                <c:pt idx="339">
                  <c:v>0.27469340635891609</c:v>
                </c:pt>
                <c:pt idx="340">
                  <c:v>0.28169340635891593</c:v>
                </c:pt>
                <c:pt idx="341">
                  <c:v>0.2886934063589161</c:v>
                </c:pt>
                <c:pt idx="342">
                  <c:v>0.29569340635891594</c:v>
                </c:pt>
                <c:pt idx="343">
                  <c:v>0.30269340635891612</c:v>
                </c:pt>
                <c:pt idx="344">
                  <c:v>0.30969340635891596</c:v>
                </c:pt>
                <c:pt idx="345">
                  <c:v>0.31669340635891613</c:v>
                </c:pt>
                <c:pt idx="346">
                  <c:v>0.32369340635891597</c:v>
                </c:pt>
                <c:pt idx="347">
                  <c:v>0.33069340635891614</c:v>
                </c:pt>
                <c:pt idx="348">
                  <c:v>0.33769340635891598</c:v>
                </c:pt>
                <c:pt idx="349">
                  <c:v>0.34469340635891582</c:v>
                </c:pt>
                <c:pt idx="350">
                  <c:v>0.35169340635891255</c:v>
                </c:pt>
                <c:pt idx="351">
                  <c:v>0.35869340635890901</c:v>
                </c:pt>
                <c:pt idx="352">
                  <c:v>0.36569340635890546</c:v>
                </c:pt>
                <c:pt idx="353">
                  <c:v>0.37269340635890191</c:v>
                </c:pt>
                <c:pt idx="354">
                  <c:v>0.37969340635889864</c:v>
                </c:pt>
                <c:pt idx="355">
                  <c:v>0.3866934063588951</c:v>
                </c:pt>
                <c:pt idx="356">
                  <c:v>0.39369340635889155</c:v>
                </c:pt>
                <c:pt idx="357">
                  <c:v>0.40069340635889172</c:v>
                </c:pt>
                <c:pt idx="358">
                  <c:v>0.40769340635888818</c:v>
                </c:pt>
                <c:pt idx="359">
                  <c:v>0.41469340635888463</c:v>
                </c:pt>
                <c:pt idx="360">
                  <c:v>0.42169340635888108</c:v>
                </c:pt>
                <c:pt idx="361">
                  <c:v>0.42869340635887754</c:v>
                </c:pt>
                <c:pt idx="362">
                  <c:v>0.43569340635887427</c:v>
                </c:pt>
                <c:pt idx="363">
                  <c:v>0.44269340635887072</c:v>
                </c:pt>
                <c:pt idx="364">
                  <c:v>0.44969340635886718</c:v>
                </c:pt>
                <c:pt idx="365">
                  <c:v>0.45669340635886363</c:v>
                </c:pt>
                <c:pt idx="366">
                  <c:v>0.46369340635886008</c:v>
                </c:pt>
                <c:pt idx="367">
                  <c:v>0.47069340635885681</c:v>
                </c:pt>
                <c:pt idx="368">
                  <c:v>0.47769340635885327</c:v>
                </c:pt>
                <c:pt idx="369">
                  <c:v>0.48469340635884972</c:v>
                </c:pt>
                <c:pt idx="370">
                  <c:v>0.49169340635884617</c:v>
                </c:pt>
                <c:pt idx="371">
                  <c:v>0.49869340635884291</c:v>
                </c:pt>
                <c:pt idx="372">
                  <c:v>0.50569340635884275</c:v>
                </c:pt>
                <c:pt idx="373">
                  <c:v>0.5126934063588392</c:v>
                </c:pt>
                <c:pt idx="374">
                  <c:v>0.51969340635883599</c:v>
                </c:pt>
                <c:pt idx="375">
                  <c:v>0.52669340635883244</c:v>
                </c:pt>
                <c:pt idx="376">
                  <c:v>0.53369340635882889</c:v>
                </c:pt>
                <c:pt idx="377">
                  <c:v>0.54069340635882535</c:v>
                </c:pt>
                <c:pt idx="378">
                  <c:v>0.5476934063588218</c:v>
                </c:pt>
                <c:pt idx="379">
                  <c:v>0.55469340635881859</c:v>
                </c:pt>
                <c:pt idx="380">
                  <c:v>0.56169340635881504</c:v>
                </c:pt>
                <c:pt idx="381">
                  <c:v>0.56869340635881149</c:v>
                </c:pt>
                <c:pt idx="382">
                  <c:v>0.57569340635880795</c:v>
                </c:pt>
                <c:pt idx="383">
                  <c:v>0.58269340635880473</c:v>
                </c:pt>
                <c:pt idx="384">
                  <c:v>0.58969340635880119</c:v>
                </c:pt>
                <c:pt idx="385">
                  <c:v>0.59669340635879764</c:v>
                </c:pt>
                <c:pt idx="386">
                  <c:v>0.60369340635879754</c:v>
                </c:pt>
                <c:pt idx="387">
                  <c:v>0.61069340635879432</c:v>
                </c:pt>
                <c:pt idx="388">
                  <c:v>0.61769340635879078</c:v>
                </c:pt>
                <c:pt idx="389">
                  <c:v>0.62469340635878723</c:v>
                </c:pt>
                <c:pt idx="390">
                  <c:v>0.63169340635878368</c:v>
                </c:pt>
                <c:pt idx="391">
                  <c:v>0.63869340635878047</c:v>
                </c:pt>
                <c:pt idx="392">
                  <c:v>0.64569340635877692</c:v>
                </c:pt>
                <c:pt idx="393">
                  <c:v>0.65269340635877338</c:v>
                </c:pt>
                <c:pt idx="394">
                  <c:v>0.65969340635876983</c:v>
                </c:pt>
                <c:pt idx="395">
                  <c:v>0.66669340635876628</c:v>
                </c:pt>
                <c:pt idx="396">
                  <c:v>0.67369340635876307</c:v>
                </c:pt>
                <c:pt idx="397">
                  <c:v>0.68069340635875952</c:v>
                </c:pt>
                <c:pt idx="398">
                  <c:v>0.68769340635875598</c:v>
                </c:pt>
                <c:pt idx="399">
                  <c:v>0.69469340635875243</c:v>
                </c:pt>
                <c:pt idx="400">
                  <c:v>0.70169340635875255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4CE-4640-B2EE-3CDF8BDE2CC9}"/>
            </c:ext>
          </c:extLst>
        </c:ser>
        <c:ser>
          <c:idx val="3"/>
          <c:order val="3"/>
          <c:tx>
            <c:v>V Control</c:v>
          </c:tx>
          <c:spPr>
            <a:ln w="19050" cap="rnd">
              <a:solidFill>
                <a:srgbClr val="C0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'DATA 1'!$A$17:$A$417</c:f>
              <c:numCache>
                <c:formatCode>General</c:formatCode>
                <c:ptCount val="4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5.2399999999999904</c:v>
                </c:pt>
                <c:pt idx="263">
                  <c:v>5.25999999999999</c:v>
                </c:pt>
                <c:pt idx="264">
                  <c:v>5.2799999999999896</c:v>
                </c:pt>
                <c:pt idx="265">
                  <c:v>5.2999999999999901</c:v>
                </c:pt>
                <c:pt idx="266">
                  <c:v>5.3199999999999896</c:v>
                </c:pt>
                <c:pt idx="267">
                  <c:v>5.3399999999999901</c:v>
                </c:pt>
                <c:pt idx="268">
                  <c:v>5.3599999999999897</c:v>
                </c:pt>
                <c:pt idx="269">
                  <c:v>5.3799999999999901</c:v>
                </c:pt>
                <c:pt idx="270">
                  <c:v>5.3999999999999897</c:v>
                </c:pt>
                <c:pt idx="271">
                  <c:v>5.4199999999999902</c:v>
                </c:pt>
                <c:pt idx="272">
                  <c:v>5.4399999999999897</c:v>
                </c:pt>
                <c:pt idx="273">
                  <c:v>5.4599999999999902</c:v>
                </c:pt>
                <c:pt idx="274">
                  <c:v>5.4799999999999898</c:v>
                </c:pt>
                <c:pt idx="275">
                  <c:v>5.4999999999999902</c:v>
                </c:pt>
                <c:pt idx="276">
                  <c:v>5.5199999999999898</c:v>
                </c:pt>
                <c:pt idx="277">
                  <c:v>5.5399999999999903</c:v>
                </c:pt>
                <c:pt idx="278">
                  <c:v>5.5599999999999898</c:v>
                </c:pt>
                <c:pt idx="279">
                  <c:v>5.5799999999999903</c:v>
                </c:pt>
                <c:pt idx="280">
                  <c:v>5.5999999999999899</c:v>
                </c:pt>
                <c:pt idx="281">
                  <c:v>5.6199999999999903</c:v>
                </c:pt>
                <c:pt idx="282">
                  <c:v>5.6399999999999899</c:v>
                </c:pt>
                <c:pt idx="283">
                  <c:v>5.6599999999999904</c:v>
                </c:pt>
                <c:pt idx="284">
                  <c:v>5.6799999999999899</c:v>
                </c:pt>
                <c:pt idx="285">
                  <c:v>5.6999999999999904</c:v>
                </c:pt>
                <c:pt idx="286">
                  <c:v>5.7199999999999802</c:v>
                </c:pt>
                <c:pt idx="287">
                  <c:v>5.7399999999999798</c:v>
                </c:pt>
                <c:pt idx="288">
                  <c:v>5.7599999999999802</c:v>
                </c:pt>
                <c:pt idx="289">
                  <c:v>5.7799999999999798</c:v>
                </c:pt>
                <c:pt idx="290">
                  <c:v>5.7999999999999803</c:v>
                </c:pt>
                <c:pt idx="291">
                  <c:v>5.8199999999999799</c:v>
                </c:pt>
                <c:pt idx="292">
                  <c:v>5.8399999999999803</c:v>
                </c:pt>
                <c:pt idx="293">
                  <c:v>5.8599999999999799</c:v>
                </c:pt>
                <c:pt idx="294">
                  <c:v>5.8799999999999804</c:v>
                </c:pt>
                <c:pt idx="295">
                  <c:v>5.8999999999999799</c:v>
                </c:pt>
                <c:pt idx="296">
                  <c:v>5.9199999999999804</c:v>
                </c:pt>
                <c:pt idx="297">
                  <c:v>5.93999999999998</c:v>
                </c:pt>
                <c:pt idx="298">
                  <c:v>5.9599999999999804</c:v>
                </c:pt>
                <c:pt idx="299">
                  <c:v>5.97999999999998</c:v>
                </c:pt>
                <c:pt idx="300">
                  <c:v>5.9999999999999796</c:v>
                </c:pt>
                <c:pt idx="301">
                  <c:v>6.01999999999998</c:v>
                </c:pt>
                <c:pt idx="302">
                  <c:v>6.0399999999999796</c:v>
                </c:pt>
                <c:pt idx="303">
                  <c:v>6.0599999999999801</c:v>
                </c:pt>
                <c:pt idx="304">
                  <c:v>6.0799999999999796</c:v>
                </c:pt>
                <c:pt idx="305">
                  <c:v>6.0999999999999801</c:v>
                </c:pt>
                <c:pt idx="306">
                  <c:v>6.1199999999999797</c:v>
                </c:pt>
                <c:pt idx="307">
                  <c:v>6.1399999999999801</c:v>
                </c:pt>
                <c:pt idx="308">
                  <c:v>6.1599999999999699</c:v>
                </c:pt>
                <c:pt idx="309">
                  <c:v>6.1799999999999704</c:v>
                </c:pt>
                <c:pt idx="310">
                  <c:v>6.19999999999997</c:v>
                </c:pt>
                <c:pt idx="311">
                  <c:v>6.2199999999999704</c:v>
                </c:pt>
                <c:pt idx="312">
                  <c:v>6.23999999999997</c:v>
                </c:pt>
                <c:pt idx="313">
                  <c:v>6.2599999999999696</c:v>
                </c:pt>
                <c:pt idx="314">
                  <c:v>6.2799999999999701</c:v>
                </c:pt>
                <c:pt idx="315">
                  <c:v>6.2999999999999696</c:v>
                </c:pt>
                <c:pt idx="316">
                  <c:v>6.3199999999999701</c:v>
                </c:pt>
                <c:pt idx="317">
                  <c:v>6.3399999999999697</c:v>
                </c:pt>
                <c:pt idx="318">
                  <c:v>6.3599999999999701</c:v>
                </c:pt>
                <c:pt idx="319">
                  <c:v>6.3799999999999697</c:v>
                </c:pt>
                <c:pt idx="320">
                  <c:v>6.3999999999999702</c:v>
                </c:pt>
                <c:pt idx="321">
                  <c:v>6.4199999999999697</c:v>
                </c:pt>
                <c:pt idx="322">
                  <c:v>6.4399999999999702</c:v>
                </c:pt>
                <c:pt idx="323">
                  <c:v>6.4599999999999698</c:v>
                </c:pt>
                <c:pt idx="324">
                  <c:v>6.4799999999999702</c:v>
                </c:pt>
                <c:pt idx="325">
                  <c:v>6.4999999999999698</c:v>
                </c:pt>
                <c:pt idx="326">
                  <c:v>6.5199999999999596</c:v>
                </c:pt>
                <c:pt idx="327">
                  <c:v>6.5399999999999601</c:v>
                </c:pt>
                <c:pt idx="328">
                  <c:v>6.5599999999999596</c:v>
                </c:pt>
                <c:pt idx="329">
                  <c:v>6.5799999999999601</c:v>
                </c:pt>
                <c:pt idx="330">
                  <c:v>6.5999999999999597</c:v>
                </c:pt>
                <c:pt idx="331">
                  <c:v>6.6199999999999601</c:v>
                </c:pt>
                <c:pt idx="332">
                  <c:v>6.6399999999999597</c:v>
                </c:pt>
                <c:pt idx="333">
                  <c:v>6.6599999999999602</c:v>
                </c:pt>
                <c:pt idx="334">
                  <c:v>6.6799999999999597</c:v>
                </c:pt>
                <c:pt idx="335">
                  <c:v>6.6999999999999602</c:v>
                </c:pt>
                <c:pt idx="336">
                  <c:v>6.7199999999999598</c:v>
                </c:pt>
                <c:pt idx="337">
                  <c:v>6.7399999999999602</c:v>
                </c:pt>
                <c:pt idx="338">
                  <c:v>6.7599999999999598</c:v>
                </c:pt>
                <c:pt idx="339">
                  <c:v>6.7799999999999603</c:v>
                </c:pt>
                <c:pt idx="340">
                  <c:v>6.7999999999999599</c:v>
                </c:pt>
                <c:pt idx="341">
                  <c:v>6.8199999999999603</c:v>
                </c:pt>
                <c:pt idx="342">
                  <c:v>6.8399999999999599</c:v>
                </c:pt>
                <c:pt idx="343">
                  <c:v>6.8599999999999604</c:v>
                </c:pt>
                <c:pt idx="344">
                  <c:v>6.8799999999999599</c:v>
                </c:pt>
                <c:pt idx="345">
                  <c:v>6.8999999999999604</c:v>
                </c:pt>
                <c:pt idx="346">
                  <c:v>6.91999999999996</c:v>
                </c:pt>
                <c:pt idx="347">
                  <c:v>6.9399999999999604</c:v>
                </c:pt>
                <c:pt idx="348">
                  <c:v>6.95999999999996</c:v>
                </c:pt>
                <c:pt idx="349">
                  <c:v>6.9799999999999596</c:v>
                </c:pt>
                <c:pt idx="350">
                  <c:v>6.9999999999999503</c:v>
                </c:pt>
                <c:pt idx="351">
                  <c:v>7.0199999999999401</c:v>
                </c:pt>
                <c:pt idx="352">
                  <c:v>7.0399999999999299</c:v>
                </c:pt>
                <c:pt idx="353">
                  <c:v>7.0599999999999197</c:v>
                </c:pt>
                <c:pt idx="354">
                  <c:v>7.0799999999999104</c:v>
                </c:pt>
                <c:pt idx="355">
                  <c:v>7.0999999999999002</c:v>
                </c:pt>
                <c:pt idx="356">
                  <c:v>7.11999999999989</c:v>
                </c:pt>
                <c:pt idx="357">
                  <c:v>7.1399999999998904</c:v>
                </c:pt>
                <c:pt idx="358">
                  <c:v>7.1599999999998802</c:v>
                </c:pt>
                <c:pt idx="359">
                  <c:v>7.17999999999987</c:v>
                </c:pt>
                <c:pt idx="360">
                  <c:v>7.1999999999998598</c:v>
                </c:pt>
                <c:pt idx="361">
                  <c:v>7.2199999999998496</c:v>
                </c:pt>
                <c:pt idx="362">
                  <c:v>7.2399999999998403</c:v>
                </c:pt>
                <c:pt idx="363">
                  <c:v>7.2599999999998301</c:v>
                </c:pt>
                <c:pt idx="364">
                  <c:v>7.2799999999998199</c:v>
                </c:pt>
                <c:pt idx="365">
                  <c:v>7.2999999999998098</c:v>
                </c:pt>
                <c:pt idx="366">
                  <c:v>7.3199999999997996</c:v>
                </c:pt>
                <c:pt idx="367">
                  <c:v>7.3399999999997902</c:v>
                </c:pt>
                <c:pt idx="368">
                  <c:v>7.3599999999997801</c:v>
                </c:pt>
                <c:pt idx="369">
                  <c:v>7.3799999999997699</c:v>
                </c:pt>
                <c:pt idx="370">
                  <c:v>7.3999999999997597</c:v>
                </c:pt>
                <c:pt idx="371">
                  <c:v>7.4199999999997504</c:v>
                </c:pt>
                <c:pt idx="372">
                  <c:v>7.4399999999997499</c:v>
                </c:pt>
                <c:pt idx="373">
                  <c:v>7.4599999999997397</c:v>
                </c:pt>
                <c:pt idx="374">
                  <c:v>7.4799999999997304</c:v>
                </c:pt>
                <c:pt idx="375">
                  <c:v>7.4999999999997202</c:v>
                </c:pt>
                <c:pt idx="376">
                  <c:v>7.51999999999971</c:v>
                </c:pt>
                <c:pt idx="377">
                  <c:v>7.5399999999996998</c:v>
                </c:pt>
                <c:pt idx="378">
                  <c:v>7.5599999999996896</c:v>
                </c:pt>
                <c:pt idx="379">
                  <c:v>7.5799999999996803</c:v>
                </c:pt>
                <c:pt idx="380">
                  <c:v>7.5999999999996701</c:v>
                </c:pt>
                <c:pt idx="381">
                  <c:v>7.6199999999996599</c:v>
                </c:pt>
                <c:pt idx="382">
                  <c:v>7.6399999999996497</c:v>
                </c:pt>
                <c:pt idx="383">
                  <c:v>7.6599999999996404</c:v>
                </c:pt>
                <c:pt idx="384">
                  <c:v>7.6799999999996302</c:v>
                </c:pt>
                <c:pt idx="385">
                  <c:v>7.69999999999962</c:v>
                </c:pt>
                <c:pt idx="386">
                  <c:v>7.7199999999996196</c:v>
                </c:pt>
                <c:pt idx="387">
                  <c:v>7.7399999999996103</c:v>
                </c:pt>
                <c:pt idx="388">
                  <c:v>7.7599999999996001</c:v>
                </c:pt>
                <c:pt idx="389">
                  <c:v>7.7799999999995899</c:v>
                </c:pt>
                <c:pt idx="390">
                  <c:v>7.7999999999995797</c:v>
                </c:pt>
                <c:pt idx="391">
                  <c:v>7.8199999999995704</c:v>
                </c:pt>
                <c:pt idx="392">
                  <c:v>7.8399999999995602</c:v>
                </c:pt>
                <c:pt idx="393">
                  <c:v>7.85999999999955</c:v>
                </c:pt>
                <c:pt idx="394">
                  <c:v>7.8799999999995398</c:v>
                </c:pt>
                <c:pt idx="395">
                  <c:v>7.8999999999995296</c:v>
                </c:pt>
                <c:pt idx="396">
                  <c:v>7.9199999999995203</c:v>
                </c:pt>
                <c:pt idx="397">
                  <c:v>7.9399999999995101</c:v>
                </c:pt>
                <c:pt idx="398">
                  <c:v>7.9599999999994999</c:v>
                </c:pt>
                <c:pt idx="399">
                  <c:v>7.9799999999994897</c:v>
                </c:pt>
                <c:pt idx="400">
                  <c:v>7.9999999999994902</c:v>
                </c:pt>
              </c:numCache>
            </c:numRef>
          </c:xVal>
          <c:yVal>
            <c:numRef>
              <c:f>'DATA 1'!$C$17:$C$417</c:f>
              <c:numCache>
                <c:formatCode>0.00</c:formatCode>
                <c:ptCount val="401"/>
                <c:pt idx="0">
                  <c:v>0</c:v>
                </c:pt>
                <c:pt idx="1">
                  <c:v>6.9999999999999993E-3</c:v>
                </c:pt>
                <c:pt idx="2">
                  <c:v>1.3999999999999999E-2</c:v>
                </c:pt>
                <c:pt idx="3">
                  <c:v>2.0999999999999998E-2</c:v>
                </c:pt>
                <c:pt idx="4">
                  <c:v>2.7999999999999997E-2</c:v>
                </c:pt>
                <c:pt idx="5">
                  <c:v>3.4999999999999996E-2</c:v>
                </c:pt>
                <c:pt idx="6">
                  <c:v>4.1999999999999996E-2</c:v>
                </c:pt>
                <c:pt idx="7">
                  <c:v>4.9000000000000002E-2</c:v>
                </c:pt>
                <c:pt idx="8">
                  <c:v>5.5999999999999994E-2</c:v>
                </c:pt>
                <c:pt idx="9">
                  <c:v>6.2999999999999987E-2</c:v>
                </c:pt>
                <c:pt idx="10">
                  <c:v>6.9999999999999993E-2</c:v>
                </c:pt>
                <c:pt idx="11">
                  <c:v>7.6999999999999985E-2</c:v>
                </c:pt>
                <c:pt idx="12">
                  <c:v>8.3999999999999977E-2</c:v>
                </c:pt>
                <c:pt idx="13">
                  <c:v>9.0999999999999984E-2</c:v>
                </c:pt>
                <c:pt idx="14">
                  <c:v>9.799999999999999E-2</c:v>
                </c:pt>
                <c:pt idx="15">
                  <c:v>0.10499999999999998</c:v>
                </c:pt>
                <c:pt idx="16">
                  <c:v>0.11199999999999999</c:v>
                </c:pt>
                <c:pt idx="17">
                  <c:v>0.11899999999999999</c:v>
                </c:pt>
                <c:pt idx="18">
                  <c:v>0.12599999999999997</c:v>
                </c:pt>
                <c:pt idx="19">
                  <c:v>0.13299999999999998</c:v>
                </c:pt>
                <c:pt idx="20">
                  <c:v>0.13999999999999999</c:v>
                </c:pt>
                <c:pt idx="21">
                  <c:v>0.14699999999999996</c:v>
                </c:pt>
                <c:pt idx="22">
                  <c:v>0.15399999999999997</c:v>
                </c:pt>
                <c:pt idx="23">
                  <c:v>0.16099999999999998</c:v>
                </c:pt>
                <c:pt idx="24">
                  <c:v>0.16799999999999995</c:v>
                </c:pt>
                <c:pt idx="25">
                  <c:v>0.17499999999999996</c:v>
                </c:pt>
                <c:pt idx="26">
                  <c:v>0.18199999999999997</c:v>
                </c:pt>
                <c:pt idx="27">
                  <c:v>0.18899999999999997</c:v>
                </c:pt>
                <c:pt idx="28">
                  <c:v>0.19599999999999998</c:v>
                </c:pt>
                <c:pt idx="29">
                  <c:v>0.20299999999999996</c:v>
                </c:pt>
                <c:pt idx="30">
                  <c:v>0.20999999999999996</c:v>
                </c:pt>
                <c:pt idx="31">
                  <c:v>0.21699999999999997</c:v>
                </c:pt>
                <c:pt idx="32">
                  <c:v>0.22399999999999998</c:v>
                </c:pt>
                <c:pt idx="33">
                  <c:v>0.23099999999999998</c:v>
                </c:pt>
                <c:pt idx="34">
                  <c:v>0.23799999999999999</c:v>
                </c:pt>
                <c:pt idx="35">
                  <c:v>0.24499999999999997</c:v>
                </c:pt>
                <c:pt idx="36">
                  <c:v>0.25199999999999995</c:v>
                </c:pt>
                <c:pt idx="37">
                  <c:v>0.25899999999999995</c:v>
                </c:pt>
                <c:pt idx="38">
                  <c:v>0.26599999999999996</c:v>
                </c:pt>
                <c:pt idx="39">
                  <c:v>0.27299999999999996</c:v>
                </c:pt>
                <c:pt idx="40">
                  <c:v>0.27999999999999997</c:v>
                </c:pt>
                <c:pt idx="41">
                  <c:v>0.28699999999999992</c:v>
                </c:pt>
                <c:pt idx="42">
                  <c:v>0.29399999999999993</c:v>
                </c:pt>
                <c:pt idx="43">
                  <c:v>0.30099999999999993</c:v>
                </c:pt>
                <c:pt idx="44">
                  <c:v>0.30799999999999994</c:v>
                </c:pt>
                <c:pt idx="45">
                  <c:v>0.31499999999999995</c:v>
                </c:pt>
                <c:pt idx="46">
                  <c:v>0.32199999999999995</c:v>
                </c:pt>
                <c:pt idx="47">
                  <c:v>0.3289999999999999</c:v>
                </c:pt>
                <c:pt idx="48">
                  <c:v>0.33599999999999991</c:v>
                </c:pt>
                <c:pt idx="49">
                  <c:v>0.34299999999999992</c:v>
                </c:pt>
                <c:pt idx="50">
                  <c:v>0.34999999999999992</c:v>
                </c:pt>
                <c:pt idx="51">
                  <c:v>0.35699999999999993</c:v>
                </c:pt>
                <c:pt idx="52">
                  <c:v>0.36399999999999993</c:v>
                </c:pt>
                <c:pt idx="53">
                  <c:v>0.37099999999999994</c:v>
                </c:pt>
                <c:pt idx="54">
                  <c:v>0.37799999999999995</c:v>
                </c:pt>
                <c:pt idx="55">
                  <c:v>0.38499999999999995</c:v>
                </c:pt>
                <c:pt idx="56">
                  <c:v>0.39199999999999996</c:v>
                </c:pt>
                <c:pt idx="57">
                  <c:v>0.39899999999999991</c:v>
                </c:pt>
                <c:pt idx="58">
                  <c:v>0.40599999999999992</c:v>
                </c:pt>
                <c:pt idx="59">
                  <c:v>0.41299999999999992</c:v>
                </c:pt>
                <c:pt idx="60">
                  <c:v>0.41999999999999993</c:v>
                </c:pt>
                <c:pt idx="61">
                  <c:v>0.42699999999999994</c:v>
                </c:pt>
                <c:pt idx="62">
                  <c:v>0.43399999999999994</c:v>
                </c:pt>
                <c:pt idx="63">
                  <c:v>0.44099999999999995</c:v>
                </c:pt>
                <c:pt idx="64">
                  <c:v>0.44799999999999995</c:v>
                </c:pt>
                <c:pt idx="65">
                  <c:v>0.45499999999999996</c:v>
                </c:pt>
                <c:pt idx="66">
                  <c:v>0.46199999999999997</c:v>
                </c:pt>
                <c:pt idx="67">
                  <c:v>0.46899999999999997</c:v>
                </c:pt>
                <c:pt idx="68">
                  <c:v>0.47599999999999998</c:v>
                </c:pt>
                <c:pt idx="69">
                  <c:v>0.48299999999999993</c:v>
                </c:pt>
                <c:pt idx="70">
                  <c:v>0.48999999999999994</c:v>
                </c:pt>
                <c:pt idx="71">
                  <c:v>0.49699999999999994</c:v>
                </c:pt>
                <c:pt idx="72">
                  <c:v>0.50399999999999989</c:v>
                </c:pt>
                <c:pt idx="73">
                  <c:v>0.5109999999999999</c:v>
                </c:pt>
                <c:pt idx="74">
                  <c:v>0.5179999999999999</c:v>
                </c:pt>
                <c:pt idx="75">
                  <c:v>0.52499999999999991</c:v>
                </c:pt>
                <c:pt idx="76">
                  <c:v>0.53199999999999992</c:v>
                </c:pt>
                <c:pt idx="77">
                  <c:v>0.53899999999999992</c:v>
                </c:pt>
                <c:pt idx="78">
                  <c:v>0.54599999999999993</c:v>
                </c:pt>
                <c:pt idx="79">
                  <c:v>0.55299999999999994</c:v>
                </c:pt>
                <c:pt idx="80">
                  <c:v>0.55999999999999994</c:v>
                </c:pt>
                <c:pt idx="81">
                  <c:v>0.56699999999999995</c:v>
                </c:pt>
                <c:pt idx="82">
                  <c:v>0.57399999999999984</c:v>
                </c:pt>
                <c:pt idx="83">
                  <c:v>0.58099999999999985</c:v>
                </c:pt>
                <c:pt idx="84">
                  <c:v>0.58799999999999986</c:v>
                </c:pt>
                <c:pt idx="85">
                  <c:v>0.59499999999999986</c:v>
                </c:pt>
                <c:pt idx="86">
                  <c:v>0.60199999999999987</c:v>
                </c:pt>
                <c:pt idx="87">
                  <c:v>0.60899999999999987</c:v>
                </c:pt>
                <c:pt idx="88">
                  <c:v>0.61599999999999988</c:v>
                </c:pt>
                <c:pt idx="89">
                  <c:v>0.62299999999999989</c:v>
                </c:pt>
                <c:pt idx="90">
                  <c:v>0.62999999999999989</c:v>
                </c:pt>
                <c:pt idx="91">
                  <c:v>0.6369999999999999</c:v>
                </c:pt>
                <c:pt idx="92">
                  <c:v>0.64399999999999991</c:v>
                </c:pt>
                <c:pt idx="93">
                  <c:v>0.65099999999999991</c:v>
                </c:pt>
                <c:pt idx="94">
                  <c:v>0.65799999999999981</c:v>
                </c:pt>
                <c:pt idx="95">
                  <c:v>0.66499999999999981</c:v>
                </c:pt>
                <c:pt idx="96">
                  <c:v>0.67199999999999982</c:v>
                </c:pt>
                <c:pt idx="97">
                  <c:v>0.67899999999999983</c:v>
                </c:pt>
                <c:pt idx="98">
                  <c:v>0.68599999999999983</c:v>
                </c:pt>
                <c:pt idx="99">
                  <c:v>0.69299999999999984</c:v>
                </c:pt>
                <c:pt idx="100">
                  <c:v>0.69999999999999984</c:v>
                </c:pt>
                <c:pt idx="101">
                  <c:v>0.68158695181837281</c:v>
                </c:pt>
                <c:pt idx="102">
                  <c:v>0.66347748098953319</c:v>
                </c:pt>
                <c:pt idx="103">
                  <c:v>0.64567035798850836</c:v>
                </c:pt>
                <c:pt idx="104">
                  <c:v>0.62816432676824363</c:v>
                </c:pt>
                <c:pt idx="105">
                  <c:v>0.6109581040414076</c:v>
                </c:pt>
                <c:pt idx="106">
                  <c:v>0.59405037854264164</c:v>
                </c:pt>
                <c:pt idx="107">
                  <c:v>0.57743981027100577</c:v>
                </c:pt>
                <c:pt idx="108">
                  <c:v>0.56112502971241196</c:v>
                </c:pt>
                <c:pt idx="109">
                  <c:v>0.54510463704187895</c:v>
                </c:pt>
                <c:pt idx="110">
                  <c:v>0.52937720130549515</c:v>
                </c:pt>
                <c:pt idx="111">
                  <c:v>0.51394125958203429</c:v>
                </c:pt>
                <c:pt idx="112">
                  <c:v>0.49879531612423478</c:v>
                </c:pt>
                <c:pt idx="113">
                  <c:v>0.48393784147983127</c:v>
                </c:pt>
                <c:pt idx="114">
                  <c:v>0.46936727159251007</c:v>
                </c:pt>
                <c:pt idx="115">
                  <c:v>0.45508200688306438</c:v>
                </c:pt>
                <c:pt idx="116">
                  <c:v>0.44108041131112252</c:v>
                </c:pt>
                <c:pt idx="117">
                  <c:v>0.4273608114179564</c:v>
                </c:pt>
                <c:pt idx="118">
                  <c:v>0.41392149535100747</c:v>
                </c:pt>
                <c:pt idx="119">
                  <c:v>0.40076071187092122</c:v>
                </c:pt>
                <c:pt idx="120">
                  <c:v>0.38787666934204995</c:v>
                </c:pt>
                <c:pt idx="121">
                  <c:v>0.37526753470757096</c:v>
                </c:pt>
                <c:pt idx="122">
                  <c:v>0.36293143245057341</c:v>
                </c:pt>
                <c:pt idx="123">
                  <c:v>0.35086644354269497</c:v>
                </c:pt>
                <c:pt idx="124">
                  <c:v>0.33907060438213915</c:v>
                </c:pt>
                <c:pt idx="125">
                  <c:v>0.32754190572317782</c:v>
                </c:pt>
                <c:pt idx="126">
                  <c:v>0.31627829159954263</c:v>
                </c:pt>
                <c:pt idx="127">
                  <c:v>0.30527765824443459</c:v>
                </c:pt>
                <c:pt idx="128">
                  <c:v>0.29453785301023466</c:v>
                </c:pt>
                <c:pt idx="129">
                  <c:v>0.28405667329138062</c:v>
                </c:pt>
                <c:pt idx="130">
                  <c:v>0.27383186545428806</c:v>
                </c:pt>
                <c:pt idx="131">
                  <c:v>0.26386112377863735</c:v>
                </c:pt>
                <c:pt idx="132">
                  <c:v>0.25414208941482208</c:v>
                </c:pt>
                <c:pt idx="133">
                  <c:v>0.24467234936286097</c:v>
                </c:pt>
                <c:pt idx="134">
                  <c:v>0.23544943547861241</c:v>
                </c:pt>
                <c:pt idx="135">
                  <c:v>0.22647082351369627</c:v>
                </c:pt>
                <c:pt idx="136">
                  <c:v>0.21773393219612394</c:v>
                </c:pt>
                <c:pt idx="137">
                  <c:v>0.20923612235925743</c:v>
                </c:pt>
                <c:pt idx="138">
                  <c:v>0.20097469612736196</c:v>
                </c:pt>
                <c:pt idx="139">
                  <c:v>0.19294689616667676</c:v>
                </c:pt>
                <c:pt idx="140">
                  <c:v>0.18514990501160566</c:v>
                </c:pt>
                <c:pt idx="141">
                  <c:v>0.17758084447630187</c:v>
                </c:pt>
                <c:pt idx="142">
                  <c:v>0.17023677516260358</c:v>
                </c:pt>
                <c:pt idx="143">
                  <c:v>0.16311469607593518</c:v>
                </c:pt>
                <c:pt idx="144">
                  <c:v>0.1562115443614274</c:v>
                </c:pt>
                <c:pt idx="145">
                  <c:v>0.1495241951731073</c:v>
                </c:pt>
                <c:pt idx="146">
                  <c:v>0.14304946168955193</c:v>
                </c:pt>
                <c:pt idx="147">
                  <c:v>0.13678409528986935</c:v>
                </c:pt>
                <c:pt idx="148">
                  <c:v>0.1307247859042486</c:v>
                </c:pt>
                <c:pt idx="149">
                  <c:v>0.1248681625535832</c:v>
                </c:pt>
                <c:pt idx="150">
                  <c:v>0.11921079409279885</c:v>
                </c:pt>
                <c:pt idx="151">
                  <c:v>0.11374919017247982</c:v>
                </c:pt>
                <c:pt idx="152">
                  <c:v>0.10847980243316435</c:v>
                </c:pt>
                <c:pt idx="153">
                  <c:v>0.10339902594624144</c:v>
                </c:pt>
                <c:pt idx="154">
                  <c:v>9.8503200914704034E-2</c:v>
                </c:pt>
                <c:pt idx="155">
                  <c:v>9.3788614646071147E-2</c:v>
                </c:pt>
                <c:pt idx="156">
                  <c:v>8.9251503808562449E-2</c:v>
                </c:pt>
                <c:pt idx="157">
                  <c:v>8.4888056980072901E-2</c:v>
                </c:pt>
                <c:pt idx="158">
                  <c:v>8.0694417497637422E-2</c:v>
                </c:pt>
                <c:pt idx="159">
                  <c:v>7.6666686612886684E-2</c:v>
                </c:pt>
                <c:pt idx="160">
                  <c:v>7.2800926956473389E-2</c:v>
                </c:pt>
                <c:pt idx="161">
                  <c:v>6.9093166311599008E-2</c:v>
                </c:pt>
                <c:pt idx="162">
                  <c:v>6.5539401693610416E-2</c:v>
                </c:pt>
                <c:pt idx="163">
                  <c:v>6.213560372919108E-2</c:v>
                </c:pt>
                <c:pt idx="164">
                  <c:v>5.8877721324979072E-2</c:v>
                </c:pt>
                <c:pt idx="165">
                  <c:v>5.576168661155817E-2</c:v>
                </c:pt>
                <c:pt idx="166">
                  <c:v>5.2783420144743701E-2</c:v>
                </c:pt>
                <c:pt idx="167">
                  <c:v>4.9938836342005272E-2</c:v>
                </c:pt>
                <c:pt idx="168">
                  <c:v>4.7223849127808387E-2</c:v>
                </c:pt>
                <c:pt idx="169">
                  <c:v>4.4634377757714991E-2</c:v>
                </c:pt>
                <c:pt idx="170">
                  <c:v>4.2166352787354984E-2</c:v>
                </c:pt>
                <c:pt idx="171">
                  <c:v>3.9815722148969349E-2</c:v>
                </c:pt>
                <c:pt idx="172">
                  <c:v>3.7578457295231113E-2</c:v>
                </c:pt>
                <c:pt idx="173">
                  <c:v>3.545055936757071E-2</c:v>
                </c:pt>
                <c:pt idx="174">
                  <c:v>3.3428065344354684E-2</c:v>
                </c:pt>
                <c:pt idx="175">
                  <c:v>3.1507054123067604E-2</c:v>
                </c:pt>
                <c:pt idx="176">
                  <c:v>2.9683652490185928E-2</c:v>
                </c:pt>
                <c:pt idx="177">
                  <c:v>2.7954040932749096E-2</c:v>
                </c:pt>
                <c:pt idx="178">
                  <c:v>2.6314459246745216E-2</c:v>
                </c:pt>
                <c:pt idx="179">
                  <c:v>2.4761211899330463E-2</c:v>
                </c:pt>
                <c:pt idx="180">
                  <c:v>2.3290673104562249E-2</c:v>
                </c:pt>
                <c:pt idx="181">
                  <c:v>2.1899291575692387E-2</c:v>
                </c:pt>
                <c:pt idx="182">
                  <c:v>2.0583594921061713E-2</c:v>
                </c:pt>
                <c:pt idx="183">
                  <c:v>1.9340193655166871E-2</c:v>
                </c:pt>
                <c:pt idx="184">
                  <c:v>1.8165784801422294E-2</c:v>
                </c:pt>
                <c:pt idx="185">
                  <c:v>1.705715506839418E-2</c:v>
                </c:pt>
                <c:pt idx="186">
                  <c:v>1.601118358671054E-2</c:v>
                </c:pt>
                <c:pt idx="187">
                  <c:v>1.5024844199322865E-2</c:v>
                </c:pt>
                <c:pt idx="188">
                  <c:v>1.4095207303185423E-2</c:v>
                </c:pt>
                <c:pt idx="189">
                  <c:v>1.321944124561001E-2</c:v>
                </c:pt>
                <c:pt idx="190">
                  <c:v>1.2394813283442755E-2</c:v>
                </c:pt>
                <c:pt idx="191">
                  <c:v>1.1618690117703456E-2</c:v>
                </c:pt>
                <c:pt idx="192">
                  <c:v>1.0888538020356641E-2</c:v>
                </c:pt>
                <c:pt idx="193">
                  <c:v>1.0201922573390237E-2</c:v>
                </c:pt>
                <c:pt idx="194">
                  <c:v>9.5565080433286237E-3</c:v>
                </c:pt>
                <c:pt idx="195">
                  <c:v>8.950056416684166E-3</c:v>
                </c:pt>
                <c:pt idx="196">
                  <c:v>8.3804261236550704E-3</c:v>
                </c:pt>
                <c:pt idx="197">
                  <c:v>7.8455704786230089E-3</c:v>
                </c:pt>
                <c:pt idx="198">
                  <c:v>7.3435358667195867E-3</c:v>
                </c:pt>
                <c:pt idx="199">
                  <c:v>6.8724597059553645E-3</c:v>
                </c:pt>
                <c:pt idx="200">
                  <c:v>6.4305682141858247E-3</c:v>
                </c:pt>
                <c:pt idx="201">
                  <c:v>6.0161740095777119E-3</c:v>
                </c:pt>
                <c:pt idx="202">
                  <c:v>5.6276735722922541E-3</c:v>
                </c:pt>
                <c:pt idx="203">
                  <c:v>5.2635445938758706E-3</c:v>
                </c:pt>
                <c:pt idx="204">
                  <c:v>4.9223432393986546E-3</c:v>
                </c:pt>
                <c:pt idx="205">
                  <c:v>4.6027013457619476E-3</c:v>
                </c:pt>
                <c:pt idx="206">
                  <c:v>4.303323577855238E-3</c:v>
                </c:pt>
                <c:pt idx="207">
                  <c:v>4.0229845624287332E-3</c:v>
                </c:pt>
                <c:pt idx="208">
                  <c:v>3.7605260176978472E-3</c:v>
                </c:pt>
                <c:pt idx="209">
                  <c:v>3.5148538948484936E-3</c:v>
                </c:pt>
                <c:pt idx="210">
                  <c:v>3.2849355457937822E-3</c:v>
                </c:pt>
                <c:pt idx="211">
                  <c:v>3.0697969297715112E-3</c:v>
                </c:pt>
                <c:pt idx="212">
                  <c:v>2.8685198696842299E-3</c:v>
                </c:pt>
                <c:pt idx="213">
                  <c:v>2.6802393674876831E-3</c:v>
                </c:pt>
                <c:pt idx="214">
                  <c:v>2.5041409864372307E-3</c:v>
                </c:pt>
                <c:pt idx="215">
                  <c:v>2.339458306615257E-3</c:v>
                </c:pt>
                <c:pt idx="216">
                  <c:v>2.1854704588871441E-3</c:v>
                </c:pt>
                <c:pt idx="217">
                  <c:v>2.0414997412727073E-3</c:v>
                </c:pt>
                <c:pt idx="218">
                  <c:v>1.9069093206710143E-3</c:v>
                </c:pt>
                <c:pt idx="219">
                  <c:v>1.7811010219384109E-3</c:v>
                </c:pt>
                <c:pt idx="220">
                  <c:v>1.6635132054863451E-3</c:v>
                </c:pt>
                <c:pt idx="221">
                  <c:v>1.5536187338336704E-3</c:v>
                </c:pt>
                <c:pt idx="222">
                  <c:v>1.4509230269099073E-3</c:v>
                </c:pt>
                <c:pt idx="223">
                  <c:v>1.3549622053564221E-3</c:v>
                </c:pt>
                <c:pt idx="224">
                  <c:v>1.2653013206034391E-3</c:v>
                </c:pt>
                <c:pt idx="225">
                  <c:v>1.181532670106712E-3</c:v>
                </c:pt>
                <c:pt idx="226">
                  <c:v>1.1032741958004416E-3</c:v>
                </c:pt>
                <c:pt idx="227">
                  <c:v>1.0301679635571596E-3</c:v>
                </c:pt>
                <c:pt idx="228">
                  <c:v>9.6187872123342855E-4</c:v>
                </c:pt>
                <c:pt idx="229">
                  <c:v>8.9809253271694843E-4</c:v>
                </c:pt>
                <c:pt idx="230">
                  <c:v>8.3851548527008699E-4</c:v>
                </c:pt>
                <c:pt idx="231">
                  <c:v>7.8287246738147195E-4</c:v>
                </c:pt>
                <c:pt idx="232">
                  <c:v>7.3090601428669728E-4</c:v>
                </c:pt>
                <c:pt idx="233">
                  <c:v>6.8237521829633157E-4</c:v>
                </c:pt>
                <c:pt idx="234">
                  <c:v>6.3705470107086148E-4</c:v>
                </c:pt>
                <c:pt idx="235">
                  <c:v>5.9473364500359943E-4</c:v>
                </c:pt>
                <c:pt idx="236">
                  <c:v>5.5521488091135119E-4</c:v>
                </c:pt>
                <c:pt idx="237">
                  <c:v>5.183140292851524E-4</c:v>
                </c:pt>
                <c:pt idx="238">
                  <c:v>4.8385869241765537E-4</c:v>
                </c:pt>
                <c:pt idx="239">
                  <c:v>4.5168769479693194E-4</c:v>
                </c:pt>
                <c:pt idx="240">
                  <c:v>4.2165036923706467E-4</c:v>
                </c:pt>
                <c:pt idx="241">
                  <c:v>3.9360588630163191E-4</c:v>
                </c:pt>
                <c:pt idx="242">
                  <c:v>3.6742262466608845E-4</c:v>
                </c:pt>
                <c:pt idx="243">
                  <c:v>3.4297758015725498E-4</c:v>
                </c:pt>
                <c:pt idx="244">
                  <c:v>3.2015581130200808E-4</c:v>
                </c:pt>
                <c:pt idx="245">
                  <c:v>2.9884991931148128E-4</c:v>
                </c:pt>
                <c:pt idx="246">
                  <c:v>2.7895956052114063E-4</c:v>
                </c:pt>
                <c:pt idx="247">
                  <c:v>2.6039098940007938E-4</c:v>
                </c:pt>
                <c:pt idx="248">
                  <c:v>2.4305663033445581E-4</c:v>
                </c:pt>
                <c:pt idx="249">
                  <c:v>2.2687467647950968E-4</c:v>
                </c:pt>
                <c:pt idx="250">
                  <c:v>2.1176871406192009E-4</c:v>
                </c:pt>
                <c:pt idx="251">
                  <c:v>1.9766737059887532E-4</c:v>
                </c:pt>
                <c:pt idx="252">
                  <c:v>1.8450398558215187E-4</c:v>
                </c:pt>
                <c:pt idx="253">
                  <c:v>1.7221630225438595E-4</c:v>
                </c:pt>
                <c:pt idx="254">
                  <c:v>1.6074617918058727E-4</c:v>
                </c:pt>
                <c:pt idx="255">
                  <c:v>1.5003932039071871E-4</c:v>
                </c:pt>
                <c:pt idx="256">
                  <c:v>1.4004502293871369E-4</c:v>
                </c:pt>
                <c:pt idx="257">
                  <c:v>1.3071594078979939E-4</c:v>
                </c:pt>
                <c:pt idx="258">
                  <c:v>1.2200786401128957E-4</c:v>
                </c:pt>
                <c:pt idx="259">
                  <c:v>1.1387951230232202E-4</c:v>
                </c:pt>
                <c:pt idx="260">
                  <c:v>1.0629234195521479E-4</c:v>
                </c:pt>
                <c:pt idx="261">
                  <c:v>9.9210365395483273E-5</c:v>
                </c:pt>
                <c:pt idx="262">
                  <c:v>9.2599982499021538E-5</c:v>
                </c:pt>
                <c:pt idx="263">
                  <c:v>8.6429822933648914E-5</c:v>
                </c:pt>
                <c:pt idx="264">
                  <c:v>8.0670598818370187E-5</c:v>
                </c:pt>
                <c:pt idx="265">
                  <c:v>7.5294967037099067E-5</c:v>
                </c:pt>
                <c:pt idx="266">
                  <c:v>7.0277400584767646E-5</c:v>
                </c:pt>
                <c:pt idx="267">
                  <c:v>6.5594068362438617E-5</c:v>
                </c:pt>
                <c:pt idx="268">
                  <c:v>6.1222722874516055E-5</c:v>
                </c:pt>
                <c:pt idx="269">
                  <c:v>5.7142595315552337E-5</c:v>
                </c:pt>
                <c:pt idx="270">
                  <c:v>5.3334297566468517E-5</c:v>
                </c:pt>
                <c:pt idx="271">
                  <c:v>4.977973065042759E-5</c:v>
                </c:pt>
                <c:pt idx="272">
                  <c:v>4.6461999227211174E-5</c:v>
                </c:pt>
                <c:pt idx="273">
                  <c:v>4.3365331731784704E-5</c:v>
                </c:pt>
                <c:pt idx="274">
                  <c:v>4.0475005787992171E-5</c:v>
                </c:pt>
                <c:pt idx="275">
                  <c:v>3.7777278551985718E-5</c:v>
                </c:pt>
                <c:pt idx="276">
                  <c:v>3.5259321662225727E-5</c:v>
                </c:pt>
                <c:pt idx="277">
                  <c:v>3.2909160493715898E-5</c:v>
                </c:pt>
                <c:pt idx="278">
                  <c:v>3.0715617433705935E-5</c:v>
                </c:pt>
                <c:pt idx="279">
                  <c:v>2.8668258914372581E-5</c:v>
                </c:pt>
                <c:pt idx="280">
                  <c:v>2.6757345955205186E-5</c:v>
                </c:pt>
                <c:pt idx="281">
                  <c:v>2.4973787983851217E-5</c:v>
                </c:pt>
                <c:pt idx="282">
                  <c:v>2.3309099719276005E-5</c:v>
                </c:pt>
                <c:pt idx="283">
                  <c:v>2.1755360915173403E-5</c:v>
                </c:pt>
                <c:pt idx="284">
                  <c:v>2.0305178774772976E-5</c:v>
                </c:pt>
                <c:pt idx="285">
                  <c:v>1.8951652860540557E-5</c:v>
                </c:pt>
                <c:pt idx="286">
                  <c:v>1.7688342333836396E-5</c:v>
                </c:pt>
                <c:pt idx="287">
                  <c:v>1.6509235370401955E-5</c:v>
                </c:pt>
                <c:pt idx="288">
                  <c:v>1.5408720607686151E-5</c:v>
                </c:pt>
                <c:pt idx="289">
                  <c:v>1.4381560489464221E-5</c:v>
                </c:pt>
                <c:pt idx="290">
                  <c:v>1.3422866382061546E-5</c:v>
                </c:pt>
                <c:pt idx="291">
                  <c:v>1.2528075344779733E-5</c:v>
                </c:pt>
                <c:pt idx="292">
                  <c:v>1.1692928444850229E-5</c:v>
                </c:pt>
                <c:pt idx="293">
                  <c:v>1.0913450514473522E-5</c:v>
                </c:pt>
                <c:pt idx="294">
                  <c:v>1.0185931254265337E-5</c:v>
                </c:pt>
                <c:pt idx="295">
                  <c:v>9.5069075937575764E-6</c:v>
                </c:pt>
                <c:pt idx="296">
                  <c:v>8.8731472254941636E-6</c:v>
                </c:pt>
                <c:pt idx="297">
                  <c:v>8.2816332347929767E-6</c:v>
                </c:pt>
                <c:pt idx="298">
                  <c:v>7.7295497523847151E-6</c:v>
                </c:pt>
                <c:pt idx="299">
                  <c:v>7.2142685619854088E-6</c:v>
                </c:pt>
                <c:pt idx="300">
                  <c:v>6.733336599324261E-6</c:v>
                </c:pt>
                <c:pt idx="301">
                  <c:v>7.0067333365994855E-3</c:v>
                </c:pt>
                <c:pt idx="302">
                  <c:v>1.4006733336599336E-2</c:v>
                </c:pt>
                <c:pt idx="303">
                  <c:v>2.1006733336599498E-2</c:v>
                </c:pt>
                <c:pt idx="304">
                  <c:v>2.8006733336599348E-2</c:v>
                </c:pt>
                <c:pt idx="305">
                  <c:v>3.500673333659951E-2</c:v>
                </c:pt>
                <c:pt idx="306">
                  <c:v>4.2006733336599364E-2</c:v>
                </c:pt>
                <c:pt idx="307">
                  <c:v>4.9006733336599523E-2</c:v>
                </c:pt>
                <c:pt idx="308">
                  <c:v>5.6006733336595955E-2</c:v>
                </c:pt>
                <c:pt idx="309">
                  <c:v>6.3006733336596121E-2</c:v>
                </c:pt>
                <c:pt idx="310">
                  <c:v>7.0006733336595975E-2</c:v>
                </c:pt>
                <c:pt idx="311">
                  <c:v>7.7006733336596134E-2</c:v>
                </c:pt>
                <c:pt idx="312">
                  <c:v>8.4006733336595987E-2</c:v>
                </c:pt>
                <c:pt idx="313">
                  <c:v>9.1006733336595841E-2</c:v>
                </c:pt>
                <c:pt idx="314">
                  <c:v>9.8006733336596E-2</c:v>
                </c:pt>
                <c:pt idx="315">
                  <c:v>0.10500673333659585</c:v>
                </c:pt>
                <c:pt idx="316">
                  <c:v>0.11200673333659601</c:v>
                </c:pt>
                <c:pt idx="317">
                  <c:v>0.11900673333659587</c:v>
                </c:pt>
                <c:pt idx="318">
                  <c:v>0.12600673333659604</c:v>
                </c:pt>
                <c:pt idx="319">
                  <c:v>0.13300673333659588</c:v>
                </c:pt>
                <c:pt idx="320">
                  <c:v>0.14000673333659605</c:v>
                </c:pt>
                <c:pt idx="321">
                  <c:v>0.14700673333659589</c:v>
                </c:pt>
                <c:pt idx="322">
                  <c:v>0.15400673333659606</c:v>
                </c:pt>
                <c:pt idx="323">
                  <c:v>0.1610067333365959</c:v>
                </c:pt>
                <c:pt idx="324">
                  <c:v>0.16800673333659608</c:v>
                </c:pt>
                <c:pt idx="325">
                  <c:v>0.17500673333659592</c:v>
                </c:pt>
                <c:pt idx="326">
                  <c:v>0.18200673333659234</c:v>
                </c:pt>
                <c:pt idx="327">
                  <c:v>0.18900673333659251</c:v>
                </c:pt>
                <c:pt idx="328">
                  <c:v>0.19600673333659235</c:v>
                </c:pt>
                <c:pt idx="329">
                  <c:v>0.20300673333659253</c:v>
                </c:pt>
                <c:pt idx="330">
                  <c:v>0.21000673333659237</c:v>
                </c:pt>
                <c:pt idx="331">
                  <c:v>0.21700673333659254</c:v>
                </c:pt>
                <c:pt idx="332">
                  <c:v>0.22400673333659238</c:v>
                </c:pt>
                <c:pt idx="333">
                  <c:v>0.23100673333659255</c:v>
                </c:pt>
                <c:pt idx="334">
                  <c:v>0.23800673333659239</c:v>
                </c:pt>
                <c:pt idx="335">
                  <c:v>0.24500673333659256</c:v>
                </c:pt>
                <c:pt idx="336">
                  <c:v>0.2520067333365924</c:v>
                </c:pt>
                <c:pt idx="337">
                  <c:v>0.25900673333659258</c:v>
                </c:pt>
                <c:pt idx="338">
                  <c:v>0.26600673333659242</c:v>
                </c:pt>
                <c:pt idx="339">
                  <c:v>0.27300673333659259</c:v>
                </c:pt>
                <c:pt idx="340">
                  <c:v>0.28000673333659243</c:v>
                </c:pt>
                <c:pt idx="341">
                  <c:v>0.2870067333365926</c:v>
                </c:pt>
                <c:pt idx="342">
                  <c:v>0.29400673333659244</c:v>
                </c:pt>
                <c:pt idx="343">
                  <c:v>0.30100673333659261</c:v>
                </c:pt>
                <c:pt idx="344">
                  <c:v>0.30800673333659245</c:v>
                </c:pt>
                <c:pt idx="345">
                  <c:v>0.31500673333659263</c:v>
                </c:pt>
                <c:pt idx="346">
                  <c:v>0.32200673333659247</c:v>
                </c:pt>
                <c:pt idx="347">
                  <c:v>0.32900673333659264</c:v>
                </c:pt>
                <c:pt idx="348">
                  <c:v>0.33600673333659248</c:v>
                </c:pt>
                <c:pt idx="349">
                  <c:v>0.34300673333659232</c:v>
                </c:pt>
                <c:pt idx="350">
                  <c:v>0.35000673333658905</c:v>
                </c:pt>
                <c:pt idx="351">
                  <c:v>0.3570067333365855</c:v>
                </c:pt>
                <c:pt idx="352">
                  <c:v>0.36400673333658196</c:v>
                </c:pt>
                <c:pt idx="353">
                  <c:v>0.37100673333657841</c:v>
                </c:pt>
                <c:pt idx="354">
                  <c:v>0.37800673333657514</c:v>
                </c:pt>
                <c:pt idx="355">
                  <c:v>0.38500673333657159</c:v>
                </c:pt>
                <c:pt idx="356">
                  <c:v>0.39200673333656805</c:v>
                </c:pt>
                <c:pt idx="357">
                  <c:v>0.39900673333656822</c:v>
                </c:pt>
                <c:pt idx="358">
                  <c:v>0.40600673333656467</c:v>
                </c:pt>
                <c:pt idx="359">
                  <c:v>0.41300673333656113</c:v>
                </c:pt>
                <c:pt idx="360">
                  <c:v>0.42000673333655758</c:v>
                </c:pt>
                <c:pt idx="361">
                  <c:v>0.42700673333655403</c:v>
                </c:pt>
                <c:pt idx="362">
                  <c:v>0.43400673333655077</c:v>
                </c:pt>
                <c:pt idx="363">
                  <c:v>0.44100673333654722</c:v>
                </c:pt>
                <c:pt idx="364">
                  <c:v>0.44800673333654367</c:v>
                </c:pt>
                <c:pt idx="365">
                  <c:v>0.45500673333654013</c:v>
                </c:pt>
                <c:pt idx="366">
                  <c:v>0.46200673333653658</c:v>
                </c:pt>
                <c:pt idx="367">
                  <c:v>0.46900673333653331</c:v>
                </c:pt>
                <c:pt idx="368">
                  <c:v>0.47600673333652976</c:v>
                </c:pt>
                <c:pt idx="369">
                  <c:v>0.48300673333652622</c:v>
                </c:pt>
                <c:pt idx="370">
                  <c:v>0.49000673333652267</c:v>
                </c:pt>
                <c:pt idx="371">
                  <c:v>0.4970067333365194</c:v>
                </c:pt>
                <c:pt idx="372">
                  <c:v>0.50400673333651924</c:v>
                </c:pt>
                <c:pt idx="373">
                  <c:v>0.51100673333651569</c:v>
                </c:pt>
                <c:pt idx="374">
                  <c:v>0.51800673333651248</c:v>
                </c:pt>
                <c:pt idx="375">
                  <c:v>0.52500673333650894</c:v>
                </c:pt>
                <c:pt idx="376">
                  <c:v>0.53200673333650539</c:v>
                </c:pt>
                <c:pt idx="377">
                  <c:v>0.53900673333650184</c:v>
                </c:pt>
                <c:pt idx="378">
                  <c:v>0.5460067333364983</c:v>
                </c:pt>
                <c:pt idx="379">
                  <c:v>0.55300673333649508</c:v>
                </c:pt>
                <c:pt idx="380">
                  <c:v>0.56000673333649154</c:v>
                </c:pt>
                <c:pt idx="381">
                  <c:v>0.56700673333648799</c:v>
                </c:pt>
                <c:pt idx="382">
                  <c:v>0.57400673333648444</c:v>
                </c:pt>
                <c:pt idx="383">
                  <c:v>0.58100673333648123</c:v>
                </c:pt>
                <c:pt idx="384">
                  <c:v>0.58800673333647768</c:v>
                </c:pt>
                <c:pt idx="385">
                  <c:v>0.59500673333647414</c:v>
                </c:pt>
                <c:pt idx="386">
                  <c:v>0.60200673333647403</c:v>
                </c:pt>
                <c:pt idx="387">
                  <c:v>0.60900673333647082</c:v>
                </c:pt>
                <c:pt idx="388">
                  <c:v>0.61600673333646727</c:v>
                </c:pt>
                <c:pt idx="389">
                  <c:v>0.62300673333646372</c:v>
                </c:pt>
                <c:pt idx="390">
                  <c:v>0.63000673333646018</c:v>
                </c:pt>
                <c:pt idx="391">
                  <c:v>0.63700673333645697</c:v>
                </c:pt>
                <c:pt idx="392">
                  <c:v>0.64400673333645342</c:v>
                </c:pt>
                <c:pt idx="393">
                  <c:v>0.65100673333644987</c:v>
                </c:pt>
                <c:pt idx="394">
                  <c:v>0.65800673333644633</c:v>
                </c:pt>
                <c:pt idx="395">
                  <c:v>0.66500673333644278</c:v>
                </c:pt>
                <c:pt idx="396">
                  <c:v>0.67200673333643957</c:v>
                </c:pt>
                <c:pt idx="397">
                  <c:v>0.67900673333643602</c:v>
                </c:pt>
                <c:pt idx="398">
                  <c:v>0.68600673333643247</c:v>
                </c:pt>
                <c:pt idx="399">
                  <c:v>0.69300673333642893</c:v>
                </c:pt>
                <c:pt idx="400">
                  <c:v>0.70000673333642904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7F7-48F9-B5FB-09D7AA1A1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197887"/>
        <c:axId val="532403999"/>
      </c:scatterChart>
      <c:valAx>
        <c:axId val="408534671"/>
        <c:scaling>
          <c:orientation val="minMax"/>
          <c:max val="8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 sz="1200" b="1" i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Time</a:t>
                </a:r>
                <a:r>
                  <a:rPr lang="es-ES" sz="1200" b="1" i="1" baseline="0"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  <a:r>
                  <a:rPr lang="es-ES" sz="1200" b="1" baseline="0">
                    <a:latin typeface="Arial" panose="020B0604020202020204" pitchFamily="34" charset="0"/>
                    <a:cs typeface="Arial" panose="020B0604020202020204" pitchFamily="34" charset="0"/>
                  </a:rPr>
                  <a:t>(s)</a:t>
                </a:r>
                <a:endParaRPr lang="es-ES" sz="1200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08530511"/>
        <c:crossesAt val="0"/>
        <c:crossBetween val="midCat"/>
        <c:majorUnit val="1"/>
      </c:valAx>
      <c:valAx>
        <c:axId val="40853051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 sz="1200" b="1" i="0" baseline="0">
                    <a:solidFill>
                      <a:schemeClr val="accent1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Flow</a:t>
                </a:r>
                <a:r>
                  <a:rPr lang="es-ES" sz="1200" b="1" i="1" baseline="0">
                    <a:solidFill>
                      <a:schemeClr val="accent1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  <a:r>
                  <a:rPr lang="es-ES" sz="1200" b="1" baseline="0">
                    <a:solidFill>
                      <a:schemeClr val="accent1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(l/s)</a:t>
                </a:r>
                <a:endParaRPr lang="es-ES" sz="1200" b="1">
                  <a:solidFill>
                    <a:schemeClr val="accent1">
                      <a:lumMod val="7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accent1">
                      <a:lumMod val="7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08534671"/>
        <c:crossesAt val="0"/>
        <c:crossBetween val="midCat"/>
        <c:majorUnit val="1"/>
      </c:valAx>
      <c:valAx>
        <c:axId val="532403999"/>
        <c:scaling>
          <c:orientation val="minMax"/>
          <c:max val="1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 sz="1200" b="1" i="0" baseline="0">
                    <a:solidFill>
                      <a:schemeClr val="accent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Volume</a:t>
                </a:r>
                <a:r>
                  <a:rPr lang="es-ES" sz="1200" b="1" baseline="0">
                    <a:solidFill>
                      <a:schemeClr val="accent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(l)</a:t>
                </a:r>
                <a:endParaRPr lang="es-ES" sz="1200" b="1">
                  <a:solidFill>
                    <a:schemeClr val="accent2">
                      <a:lumMod val="7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accent2">
                      <a:lumMod val="7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27197887"/>
        <c:crosses val="max"/>
        <c:crossBetween val="midCat"/>
        <c:majorUnit val="0.2"/>
      </c:valAx>
      <c:valAx>
        <c:axId val="427197887"/>
        <c:scaling>
          <c:orientation val="minMax"/>
          <c:max val="8"/>
        </c:scaling>
        <c:delete val="0"/>
        <c:axPos val="t"/>
        <c:numFmt formatCode="General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2403999"/>
        <c:crosses val="max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604150921989969"/>
          <c:y val="4.224278759760839E-2"/>
          <c:w val="0.75305436053586505"/>
          <c:h val="0.77912146062387366"/>
        </c:manualLayout>
      </c:layout>
      <c:scatterChart>
        <c:scatterStyle val="lineMarker"/>
        <c:varyColors val="0"/>
        <c:ser>
          <c:idx val="0"/>
          <c:order val="0"/>
          <c:tx>
            <c:v>Pal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'DATA 2'!$A$17:$A$417</c:f>
              <c:numCache>
                <c:formatCode>General</c:formatCode>
                <c:ptCount val="4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5.2399999999999904</c:v>
                </c:pt>
                <c:pt idx="263">
                  <c:v>5.25999999999999</c:v>
                </c:pt>
                <c:pt idx="264">
                  <c:v>5.2799999999999896</c:v>
                </c:pt>
                <c:pt idx="265">
                  <c:v>5.2999999999999901</c:v>
                </c:pt>
                <c:pt idx="266">
                  <c:v>5.3199999999999896</c:v>
                </c:pt>
                <c:pt idx="267">
                  <c:v>5.3399999999999901</c:v>
                </c:pt>
                <c:pt idx="268">
                  <c:v>5.3599999999999897</c:v>
                </c:pt>
                <c:pt idx="269">
                  <c:v>5.3799999999999901</c:v>
                </c:pt>
                <c:pt idx="270">
                  <c:v>5.3999999999999897</c:v>
                </c:pt>
                <c:pt idx="271">
                  <c:v>5.4199999999999902</c:v>
                </c:pt>
                <c:pt idx="272">
                  <c:v>5.4399999999999897</c:v>
                </c:pt>
                <c:pt idx="273">
                  <c:v>5.4599999999999902</c:v>
                </c:pt>
                <c:pt idx="274">
                  <c:v>5.4799999999999898</c:v>
                </c:pt>
                <c:pt idx="275">
                  <c:v>5.4999999999999902</c:v>
                </c:pt>
                <c:pt idx="276">
                  <c:v>5.5199999999999898</c:v>
                </c:pt>
                <c:pt idx="277">
                  <c:v>5.5399999999999903</c:v>
                </c:pt>
                <c:pt idx="278">
                  <c:v>5.5599999999999898</c:v>
                </c:pt>
                <c:pt idx="279">
                  <c:v>5.5799999999999903</c:v>
                </c:pt>
                <c:pt idx="280">
                  <c:v>5.5999999999999899</c:v>
                </c:pt>
                <c:pt idx="281">
                  <c:v>5.6199999999999903</c:v>
                </c:pt>
                <c:pt idx="282">
                  <c:v>5.6399999999999899</c:v>
                </c:pt>
                <c:pt idx="283">
                  <c:v>5.6599999999999904</c:v>
                </c:pt>
                <c:pt idx="284">
                  <c:v>5.6799999999999899</c:v>
                </c:pt>
                <c:pt idx="285">
                  <c:v>5.6999999999999904</c:v>
                </c:pt>
                <c:pt idx="286">
                  <c:v>5.7199999999999802</c:v>
                </c:pt>
                <c:pt idx="287">
                  <c:v>5.7399999999999798</c:v>
                </c:pt>
                <c:pt idx="288">
                  <c:v>5.7599999999999802</c:v>
                </c:pt>
                <c:pt idx="289">
                  <c:v>5.7799999999999798</c:v>
                </c:pt>
                <c:pt idx="290">
                  <c:v>5.7999999999999803</c:v>
                </c:pt>
                <c:pt idx="291">
                  <c:v>5.8199999999999799</c:v>
                </c:pt>
                <c:pt idx="292">
                  <c:v>5.8399999999999803</c:v>
                </c:pt>
                <c:pt idx="293">
                  <c:v>5.8599999999999799</c:v>
                </c:pt>
                <c:pt idx="294">
                  <c:v>5.8799999999999804</c:v>
                </c:pt>
                <c:pt idx="295">
                  <c:v>5.8999999999999799</c:v>
                </c:pt>
                <c:pt idx="296">
                  <c:v>5.9199999999999804</c:v>
                </c:pt>
                <c:pt idx="297">
                  <c:v>5.93999999999998</c:v>
                </c:pt>
                <c:pt idx="298">
                  <c:v>5.9599999999999804</c:v>
                </c:pt>
                <c:pt idx="299">
                  <c:v>5.97999999999998</c:v>
                </c:pt>
                <c:pt idx="300">
                  <c:v>5.9999999999999796</c:v>
                </c:pt>
                <c:pt idx="301">
                  <c:v>6.01999999999998</c:v>
                </c:pt>
                <c:pt idx="302">
                  <c:v>6.0399999999999796</c:v>
                </c:pt>
                <c:pt idx="303">
                  <c:v>6.0599999999999801</c:v>
                </c:pt>
                <c:pt idx="304">
                  <c:v>6.0799999999999796</c:v>
                </c:pt>
                <c:pt idx="305">
                  <c:v>6.0999999999999801</c:v>
                </c:pt>
                <c:pt idx="306">
                  <c:v>6.1199999999999797</c:v>
                </c:pt>
                <c:pt idx="307">
                  <c:v>6.1399999999999801</c:v>
                </c:pt>
                <c:pt idx="308">
                  <c:v>6.1599999999999699</c:v>
                </c:pt>
                <c:pt idx="309">
                  <c:v>6.1799999999999704</c:v>
                </c:pt>
                <c:pt idx="310">
                  <c:v>6.19999999999997</c:v>
                </c:pt>
                <c:pt idx="311">
                  <c:v>6.2199999999999704</c:v>
                </c:pt>
                <c:pt idx="312">
                  <c:v>6.23999999999997</c:v>
                </c:pt>
                <c:pt idx="313">
                  <c:v>6.2599999999999696</c:v>
                </c:pt>
                <c:pt idx="314">
                  <c:v>6.2799999999999701</c:v>
                </c:pt>
                <c:pt idx="315">
                  <c:v>6.2999999999999696</c:v>
                </c:pt>
                <c:pt idx="316">
                  <c:v>6.3199999999999701</c:v>
                </c:pt>
                <c:pt idx="317">
                  <c:v>6.3399999999999697</c:v>
                </c:pt>
                <c:pt idx="318">
                  <c:v>6.3599999999999701</c:v>
                </c:pt>
                <c:pt idx="319">
                  <c:v>6.3799999999999697</c:v>
                </c:pt>
                <c:pt idx="320">
                  <c:v>6.3999999999999702</c:v>
                </c:pt>
                <c:pt idx="321">
                  <c:v>6.4199999999999697</c:v>
                </c:pt>
                <c:pt idx="322">
                  <c:v>6.4399999999999702</c:v>
                </c:pt>
                <c:pt idx="323">
                  <c:v>6.4599999999999698</c:v>
                </c:pt>
                <c:pt idx="324">
                  <c:v>6.4799999999999702</c:v>
                </c:pt>
                <c:pt idx="325">
                  <c:v>6.4999999999999698</c:v>
                </c:pt>
                <c:pt idx="326">
                  <c:v>6.5199999999999596</c:v>
                </c:pt>
                <c:pt idx="327">
                  <c:v>6.5399999999999601</c:v>
                </c:pt>
                <c:pt idx="328">
                  <c:v>6.5599999999999596</c:v>
                </c:pt>
                <c:pt idx="329">
                  <c:v>6.5799999999999601</c:v>
                </c:pt>
                <c:pt idx="330">
                  <c:v>6.5999999999999597</c:v>
                </c:pt>
                <c:pt idx="331">
                  <c:v>6.6199999999999601</c:v>
                </c:pt>
                <c:pt idx="332">
                  <c:v>6.6399999999999597</c:v>
                </c:pt>
                <c:pt idx="333">
                  <c:v>6.6599999999999602</c:v>
                </c:pt>
                <c:pt idx="334">
                  <c:v>6.6799999999999597</c:v>
                </c:pt>
                <c:pt idx="335">
                  <c:v>6.6999999999999602</c:v>
                </c:pt>
                <c:pt idx="336">
                  <c:v>6.7199999999999598</c:v>
                </c:pt>
                <c:pt idx="337">
                  <c:v>6.7399999999999602</c:v>
                </c:pt>
                <c:pt idx="338">
                  <c:v>6.7599999999999598</c:v>
                </c:pt>
                <c:pt idx="339">
                  <c:v>6.7799999999999603</c:v>
                </c:pt>
                <c:pt idx="340">
                  <c:v>6.7999999999999599</c:v>
                </c:pt>
                <c:pt idx="341">
                  <c:v>6.8199999999999603</c:v>
                </c:pt>
                <c:pt idx="342">
                  <c:v>6.8399999999999599</c:v>
                </c:pt>
                <c:pt idx="343">
                  <c:v>6.8599999999999604</c:v>
                </c:pt>
                <c:pt idx="344">
                  <c:v>6.8799999999999599</c:v>
                </c:pt>
                <c:pt idx="345">
                  <c:v>6.8999999999999604</c:v>
                </c:pt>
                <c:pt idx="346">
                  <c:v>6.91999999999996</c:v>
                </c:pt>
                <c:pt idx="347">
                  <c:v>6.9399999999999604</c:v>
                </c:pt>
                <c:pt idx="348">
                  <c:v>6.95999999999996</c:v>
                </c:pt>
                <c:pt idx="349">
                  <c:v>6.9799999999999596</c:v>
                </c:pt>
                <c:pt idx="350">
                  <c:v>6.9999999999999503</c:v>
                </c:pt>
                <c:pt idx="351">
                  <c:v>7.0199999999999401</c:v>
                </c:pt>
                <c:pt idx="352">
                  <c:v>7.0399999999999299</c:v>
                </c:pt>
                <c:pt idx="353">
                  <c:v>7.0599999999999197</c:v>
                </c:pt>
                <c:pt idx="354">
                  <c:v>7.0799999999999104</c:v>
                </c:pt>
                <c:pt idx="355">
                  <c:v>7.0999999999999002</c:v>
                </c:pt>
                <c:pt idx="356">
                  <c:v>7.11999999999989</c:v>
                </c:pt>
                <c:pt idx="357">
                  <c:v>7.1399999999998904</c:v>
                </c:pt>
                <c:pt idx="358">
                  <c:v>7.1599999999998802</c:v>
                </c:pt>
                <c:pt idx="359">
                  <c:v>7.17999999999987</c:v>
                </c:pt>
                <c:pt idx="360">
                  <c:v>7.1999999999998598</c:v>
                </c:pt>
                <c:pt idx="361">
                  <c:v>7.2199999999998496</c:v>
                </c:pt>
                <c:pt idx="362">
                  <c:v>7.2399999999998403</c:v>
                </c:pt>
                <c:pt idx="363">
                  <c:v>7.2599999999998301</c:v>
                </c:pt>
                <c:pt idx="364">
                  <c:v>7.2799999999998199</c:v>
                </c:pt>
                <c:pt idx="365">
                  <c:v>7.2999999999998098</c:v>
                </c:pt>
                <c:pt idx="366">
                  <c:v>7.3199999999997996</c:v>
                </c:pt>
                <c:pt idx="367">
                  <c:v>7.3399999999997902</c:v>
                </c:pt>
                <c:pt idx="368">
                  <c:v>7.3599999999997801</c:v>
                </c:pt>
                <c:pt idx="369">
                  <c:v>7.3799999999997699</c:v>
                </c:pt>
                <c:pt idx="370">
                  <c:v>7.3999999999997597</c:v>
                </c:pt>
                <c:pt idx="371">
                  <c:v>7.4199999999997504</c:v>
                </c:pt>
                <c:pt idx="372">
                  <c:v>7.4399999999997499</c:v>
                </c:pt>
                <c:pt idx="373">
                  <c:v>7.4599999999997397</c:v>
                </c:pt>
                <c:pt idx="374">
                  <c:v>7.4799999999997304</c:v>
                </c:pt>
                <c:pt idx="375">
                  <c:v>7.4999999999997202</c:v>
                </c:pt>
                <c:pt idx="376">
                  <c:v>7.51999999999971</c:v>
                </c:pt>
                <c:pt idx="377">
                  <c:v>7.5399999999996998</c:v>
                </c:pt>
                <c:pt idx="378">
                  <c:v>7.5599999999996896</c:v>
                </c:pt>
                <c:pt idx="379">
                  <c:v>7.5799999999996803</c:v>
                </c:pt>
                <c:pt idx="380">
                  <c:v>7.5999999999996701</c:v>
                </c:pt>
                <c:pt idx="381">
                  <c:v>7.6199999999996599</c:v>
                </c:pt>
                <c:pt idx="382">
                  <c:v>7.6399999999996497</c:v>
                </c:pt>
                <c:pt idx="383">
                  <c:v>7.6599999999996404</c:v>
                </c:pt>
                <c:pt idx="384">
                  <c:v>7.6799999999996302</c:v>
                </c:pt>
                <c:pt idx="385">
                  <c:v>7.69999999999962</c:v>
                </c:pt>
                <c:pt idx="386">
                  <c:v>7.7199999999996196</c:v>
                </c:pt>
                <c:pt idx="387">
                  <c:v>7.7399999999996103</c:v>
                </c:pt>
                <c:pt idx="388">
                  <c:v>7.7599999999996001</c:v>
                </c:pt>
                <c:pt idx="389">
                  <c:v>7.7799999999995899</c:v>
                </c:pt>
                <c:pt idx="390">
                  <c:v>7.7999999999995797</c:v>
                </c:pt>
                <c:pt idx="391">
                  <c:v>7.8199999999995704</c:v>
                </c:pt>
                <c:pt idx="392">
                  <c:v>7.8399999999995602</c:v>
                </c:pt>
                <c:pt idx="393">
                  <c:v>7.85999999999955</c:v>
                </c:pt>
                <c:pt idx="394">
                  <c:v>7.8799999999995398</c:v>
                </c:pt>
                <c:pt idx="395">
                  <c:v>7.8999999999995296</c:v>
                </c:pt>
                <c:pt idx="396">
                  <c:v>7.9199999999995203</c:v>
                </c:pt>
                <c:pt idx="397">
                  <c:v>7.9399999999995101</c:v>
                </c:pt>
                <c:pt idx="398">
                  <c:v>7.9599999999994999</c:v>
                </c:pt>
                <c:pt idx="399">
                  <c:v>7.9799999999994897</c:v>
                </c:pt>
                <c:pt idx="400">
                  <c:v>7.9999999999994902</c:v>
                </c:pt>
              </c:numCache>
            </c:numRef>
          </c:xVal>
          <c:yVal>
            <c:numRef>
              <c:f>'DATA 2'!$D$17:$D$417</c:f>
              <c:numCache>
                <c:formatCode>0.00</c:formatCode>
                <c:ptCount val="401"/>
                <c:pt idx="0">
                  <c:v>0</c:v>
                </c:pt>
                <c:pt idx="1">
                  <c:v>6.9999999999999993E-2</c:v>
                </c:pt>
                <c:pt idx="2">
                  <c:v>0.13999999999999999</c:v>
                </c:pt>
                <c:pt idx="3">
                  <c:v>0.20999999999999996</c:v>
                </c:pt>
                <c:pt idx="4">
                  <c:v>0.27999999999999997</c:v>
                </c:pt>
                <c:pt idx="5">
                  <c:v>0.35</c:v>
                </c:pt>
                <c:pt idx="6">
                  <c:v>0.41999999999999993</c:v>
                </c:pt>
                <c:pt idx="7">
                  <c:v>0.49</c:v>
                </c:pt>
                <c:pt idx="8">
                  <c:v>0.55999999999999994</c:v>
                </c:pt>
                <c:pt idx="9">
                  <c:v>0.62999999999999989</c:v>
                </c:pt>
                <c:pt idx="10">
                  <c:v>0.7</c:v>
                </c:pt>
                <c:pt idx="11">
                  <c:v>0.7699999999999998</c:v>
                </c:pt>
                <c:pt idx="12">
                  <c:v>0.83999999999999975</c:v>
                </c:pt>
                <c:pt idx="13">
                  <c:v>0.90999999999999981</c:v>
                </c:pt>
                <c:pt idx="14">
                  <c:v>0.97999999999999987</c:v>
                </c:pt>
                <c:pt idx="15">
                  <c:v>1.0499999999999998</c:v>
                </c:pt>
                <c:pt idx="16">
                  <c:v>1.1199999999999999</c:v>
                </c:pt>
                <c:pt idx="17">
                  <c:v>1.19</c:v>
                </c:pt>
                <c:pt idx="18">
                  <c:v>1.2599999999999998</c:v>
                </c:pt>
                <c:pt idx="19">
                  <c:v>1.3299999999999998</c:v>
                </c:pt>
                <c:pt idx="20">
                  <c:v>1.4</c:v>
                </c:pt>
                <c:pt idx="21">
                  <c:v>1.4699999999999998</c:v>
                </c:pt>
                <c:pt idx="22">
                  <c:v>1.5399999999999996</c:v>
                </c:pt>
                <c:pt idx="23">
                  <c:v>1.6099999999999999</c:v>
                </c:pt>
                <c:pt idx="24">
                  <c:v>1.6799999999999995</c:v>
                </c:pt>
                <c:pt idx="25">
                  <c:v>1.7499999999999996</c:v>
                </c:pt>
                <c:pt idx="26">
                  <c:v>1.8199999999999996</c:v>
                </c:pt>
                <c:pt idx="27">
                  <c:v>1.8899999999999997</c:v>
                </c:pt>
                <c:pt idx="28">
                  <c:v>1.9599999999999997</c:v>
                </c:pt>
                <c:pt idx="29">
                  <c:v>2.0299999999999994</c:v>
                </c:pt>
                <c:pt idx="30">
                  <c:v>2.0999999999999996</c:v>
                </c:pt>
                <c:pt idx="31">
                  <c:v>2.17</c:v>
                </c:pt>
                <c:pt idx="32">
                  <c:v>2.2399999999999998</c:v>
                </c:pt>
                <c:pt idx="33">
                  <c:v>2.3099999999999996</c:v>
                </c:pt>
                <c:pt idx="34">
                  <c:v>2.38</c:v>
                </c:pt>
                <c:pt idx="35">
                  <c:v>2.4499999999999997</c:v>
                </c:pt>
                <c:pt idx="36">
                  <c:v>2.5199999999999996</c:v>
                </c:pt>
                <c:pt idx="37">
                  <c:v>2.5899999999999994</c:v>
                </c:pt>
                <c:pt idx="38">
                  <c:v>2.6599999999999997</c:v>
                </c:pt>
                <c:pt idx="39">
                  <c:v>2.7299999999999995</c:v>
                </c:pt>
                <c:pt idx="40">
                  <c:v>2.8</c:v>
                </c:pt>
                <c:pt idx="41">
                  <c:v>2.8699999999999992</c:v>
                </c:pt>
                <c:pt idx="42">
                  <c:v>2.9399999999999995</c:v>
                </c:pt>
                <c:pt idx="43">
                  <c:v>3.0099999999999993</c:v>
                </c:pt>
                <c:pt idx="44">
                  <c:v>3.0799999999999992</c:v>
                </c:pt>
                <c:pt idx="45">
                  <c:v>3.1499999999999995</c:v>
                </c:pt>
                <c:pt idx="46">
                  <c:v>3.2199999999999998</c:v>
                </c:pt>
                <c:pt idx="47">
                  <c:v>3.2899999999999991</c:v>
                </c:pt>
                <c:pt idx="48">
                  <c:v>3.359999999999999</c:v>
                </c:pt>
                <c:pt idx="49">
                  <c:v>3.4299999999999993</c:v>
                </c:pt>
                <c:pt idx="50">
                  <c:v>3.4999999999999991</c:v>
                </c:pt>
                <c:pt idx="51">
                  <c:v>3.5699999999999994</c:v>
                </c:pt>
                <c:pt idx="52">
                  <c:v>3.6399999999999992</c:v>
                </c:pt>
                <c:pt idx="53">
                  <c:v>3.7099999999999995</c:v>
                </c:pt>
                <c:pt idx="54">
                  <c:v>3.7799999999999994</c:v>
                </c:pt>
                <c:pt idx="55">
                  <c:v>3.8499999999999996</c:v>
                </c:pt>
                <c:pt idx="56">
                  <c:v>3.9199999999999995</c:v>
                </c:pt>
                <c:pt idx="57">
                  <c:v>3.9899999999999993</c:v>
                </c:pt>
                <c:pt idx="58">
                  <c:v>4.0599999999999987</c:v>
                </c:pt>
                <c:pt idx="59">
                  <c:v>4.129999999999999</c:v>
                </c:pt>
                <c:pt idx="60">
                  <c:v>4.1999999999999993</c:v>
                </c:pt>
                <c:pt idx="61">
                  <c:v>4.2699999999999996</c:v>
                </c:pt>
                <c:pt idx="62">
                  <c:v>4.34</c:v>
                </c:pt>
                <c:pt idx="63">
                  <c:v>4.4099999999999993</c:v>
                </c:pt>
                <c:pt idx="64">
                  <c:v>4.4799999999999995</c:v>
                </c:pt>
                <c:pt idx="65">
                  <c:v>4.55</c:v>
                </c:pt>
                <c:pt idx="66">
                  <c:v>4.6199999999999992</c:v>
                </c:pt>
                <c:pt idx="67">
                  <c:v>4.6899999999999995</c:v>
                </c:pt>
                <c:pt idx="68">
                  <c:v>4.76</c:v>
                </c:pt>
                <c:pt idx="69">
                  <c:v>4.8299999999999992</c:v>
                </c:pt>
                <c:pt idx="70">
                  <c:v>4.8999999999999995</c:v>
                </c:pt>
                <c:pt idx="71">
                  <c:v>4.97</c:v>
                </c:pt>
                <c:pt idx="72">
                  <c:v>5.0399999999999991</c:v>
                </c:pt>
                <c:pt idx="73">
                  <c:v>5.1099999999999994</c:v>
                </c:pt>
                <c:pt idx="74">
                  <c:v>5.1799999999999988</c:v>
                </c:pt>
                <c:pt idx="75">
                  <c:v>5.2499999999999991</c:v>
                </c:pt>
                <c:pt idx="76">
                  <c:v>5.3199999999999994</c:v>
                </c:pt>
                <c:pt idx="77">
                  <c:v>5.3899999999999988</c:v>
                </c:pt>
                <c:pt idx="78">
                  <c:v>5.4599999999999991</c:v>
                </c:pt>
                <c:pt idx="79">
                  <c:v>5.5299999999999994</c:v>
                </c:pt>
                <c:pt idx="80">
                  <c:v>5.6</c:v>
                </c:pt>
                <c:pt idx="81">
                  <c:v>5.67</c:v>
                </c:pt>
                <c:pt idx="82">
                  <c:v>5.7399999999999984</c:v>
                </c:pt>
                <c:pt idx="83">
                  <c:v>5.8099999999999987</c:v>
                </c:pt>
                <c:pt idx="84">
                  <c:v>5.879999999999999</c:v>
                </c:pt>
                <c:pt idx="85">
                  <c:v>5.9499999999999984</c:v>
                </c:pt>
                <c:pt idx="86">
                  <c:v>6.0199999999999987</c:v>
                </c:pt>
                <c:pt idx="87">
                  <c:v>6.089999999999999</c:v>
                </c:pt>
                <c:pt idx="88">
                  <c:v>6.1599999999999984</c:v>
                </c:pt>
                <c:pt idx="89">
                  <c:v>6.2299999999999986</c:v>
                </c:pt>
                <c:pt idx="90">
                  <c:v>6.2999999999999989</c:v>
                </c:pt>
                <c:pt idx="91">
                  <c:v>6.3699999999999992</c:v>
                </c:pt>
                <c:pt idx="92">
                  <c:v>6.4399999999999995</c:v>
                </c:pt>
                <c:pt idx="93">
                  <c:v>6.5099999999999989</c:v>
                </c:pt>
                <c:pt idx="94">
                  <c:v>6.5799999999999983</c:v>
                </c:pt>
                <c:pt idx="95">
                  <c:v>6.6499999999999986</c:v>
                </c:pt>
                <c:pt idx="96">
                  <c:v>6.719999999999998</c:v>
                </c:pt>
                <c:pt idx="97">
                  <c:v>6.7899999999999983</c:v>
                </c:pt>
                <c:pt idx="98">
                  <c:v>6.8599999999999985</c:v>
                </c:pt>
                <c:pt idx="99">
                  <c:v>6.9299999999999979</c:v>
                </c:pt>
                <c:pt idx="100">
                  <c:v>6.9999999999999982</c:v>
                </c:pt>
                <c:pt idx="101">
                  <c:v>6.8546703781626501</c:v>
                </c:pt>
                <c:pt idx="102">
                  <c:v>6.7115407959944582</c:v>
                </c:pt>
                <c:pt idx="103">
                  <c:v>6.5705960777296903</c:v>
                </c:pt>
                <c:pt idx="104">
                  <c:v>6.4318208977868121</c:v>
                </c:pt>
                <c:pt idx="105">
                  <c:v>6.2951997807653095</c:v>
                </c:pt>
                <c:pt idx="106">
                  <c:v>6.1607171015330859</c:v>
                </c:pt>
                <c:pt idx="107">
                  <c:v>6.0283570854084791</c:v>
                </c:pt>
                <c:pt idx="108">
                  <c:v>5.8981038084409487</c:v>
                </c:pt>
                <c:pt idx="109">
                  <c:v>5.769941197794596</c:v>
                </c:pt>
                <c:pt idx="110">
                  <c:v>5.6438530322386455</c:v>
                </c:pt>
                <c:pt idx="111">
                  <c:v>5.5198229427490908</c:v>
                </c:pt>
                <c:pt idx="112">
                  <c:v>5.3978344132256986</c:v>
                </c:pt>
                <c:pt idx="113">
                  <c:v>5.2778707813285965</c:v>
                </c:pt>
                <c:pt idx="114">
                  <c:v>5.1599152394386145</c:v>
                </c:pt>
                <c:pt idx="115">
                  <c:v>5.0439508357456164</c:v>
                </c:pt>
                <c:pt idx="116">
                  <c:v>4.929960475468909</c:v>
                </c:pt>
                <c:pt idx="117">
                  <c:v>4.8179269222138839</c:v>
                </c:pt>
                <c:pt idx="118">
                  <c:v>4.7078327994689051</c:v>
                </c:pt>
                <c:pt idx="119">
                  <c:v>4.5996605922464218</c:v>
                </c:pt>
                <c:pt idx="120">
                  <c:v>4.4933926488721605</c:v>
                </c:pt>
                <c:pt idx="121">
                  <c:v>4.3890111829261578</c:v>
                </c:pt>
                <c:pt idx="122">
                  <c:v>4.2864982753392509</c:v>
                </c:pt>
                <c:pt idx="123">
                  <c:v>4.1858358766484995</c:v>
                </c:pt>
                <c:pt idx="124">
                  <c:v>4.0870058094148236</c:v>
                </c:pt>
                <c:pt idx="125">
                  <c:v>3.9899897708059777</c:v>
                </c:pt>
                <c:pt idx="126">
                  <c:v>3.894769335347728</c:v>
                </c:pt>
                <c:pt idx="127">
                  <c:v>3.8013259578458998</c:v>
                </c:pt>
                <c:pt idx="128">
                  <c:v>3.7096409764816753</c:v>
                </c:pt>
                <c:pt idx="129">
                  <c:v>3.6196956160822538</c:v>
                </c:pt>
                <c:pt idx="130">
                  <c:v>3.5314709915686739</c:v>
                </c:pt>
                <c:pt idx="131">
                  <c:v>3.4449481115822689</c:v>
                </c:pt>
                <c:pt idx="132">
                  <c:v>3.3601078822908779</c:v>
                </c:pt>
                <c:pt idx="133">
                  <c:v>3.2769311113755561</c:v>
                </c:pt>
                <c:pt idx="134">
                  <c:v>3.1953985121981274</c:v>
                </c:pt>
                <c:pt idx="135">
                  <c:v>3.1154907081495113</c:v>
                </c:pt>
                <c:pt idx="136">
                  <c:v>3.0371882371783014</c:v>
                </c:pt>
                <c:pt idx="137">
                  <c:v>2.960471556498621</c:v>
                </c:pt>
                <c:pt idx="138">
                  <c:v>2.8853210474757933</c:v>
                </c:pt>
                <c:pt idx="139">
                  <c:v>2.8117170206878583</c:v>
                </c:pt>
                <c:pt idx="140">
                  <c:v>2.7396397211604784</c:v>
                </c:pt>
                <c:pt idx="141">
                  <c:v>2.6690693337721876</c:v>
                </c:pt>
                <c:pt idx="142">
                  <c:v>2.5999859888264547</c:v>
                </c:pt>
                <c:pt idx="143">
                  <c:v>2.5323697677864301</c:v>
                </c:pt>
                <c:pt idx="144">
                  <c:v>2.4662007091676932</c:v>
                </c:pt>
                <c:pt idx="145">
                  <c:v>2.4014588145837541</c:v>
                </c:pt>
                <c:pt idx="146">
                  <c:v>2.3381240549384623</c:v>
                </c:pt>
                <c:pt idx="147">
                  <c:v>2.2761763767589178</c:v>
                </c:pt>
                <c:pt idx="148">
                  <c:v>2.2155957086618998</c:v>
                </c:pt>
                <c:pt idx="149">
                  <c:v>2.1563619679462374</c:v>
                </c:pt>
                <c:pt idx="150">
                  <c:v>2.0984550673030133</c:v>
                </c:pt>
                <c:pt idx="151">
                  <c:v>2.0418549216349118</c:v>
                </c:pt>
                <c:pt idx="152">
                  <c:v>1.9865414549755034</c:v>
                </c:pt>
                <c:pt idx="153">
                  <c:v>1.9324946074987259</c:v>
                </c:pt>
                <c:pt idx="154">
                  <c:v>1.8796943426083392</c:v>
                </c:pt>
                <c:pt idx="155">
                  <c:v>1.8281206540966437</c:v>
                </c:pt>
                <c:pt idx="156">
                  <c:v>1.7777535733613212</c:v>
                </c:pt>
                <c:pt idx="157">
                  <c:v>1.7285731766688412</c:v>
                </c:pt>
                <c:pt idx="158">
                  <c:v>1.6805595924525036</c:v>
                </c:pt>
                <c:pt idx="159">
                  <c:v>1.6336930086328463</c:v>
                </c:pt>
                <c:pt idx="160">
                  <c:v>1.5879536799478611</c:v>
                </c:pt>
                <c:pt idx="161">
                  <c:v>1.5433219352802006</c:v>
                </c:pt>
                <c:pt idx="162">
                  <c:v>1.4997781849683653</c:v>
                </c:pt>
                <c:pt idx="163">
                  <c:v>1.4573029280887</c:v>
                </c:pt>
                <c:pt idx="164">
                  <c:v>1.4158767596949211</c:v>
                </c:pt>
                <c:pt idx="165">
                  <c:v>1.3754803780018667</c:v>
                </c:pt>
                <c:pt idx="166">
                  <c:v>1.3360945915001341</c:v>
                </c:pt>
                <c:pt idx="167">
                  <c:v>1.2977003259883559</c:v>
                </c:pt>
                <c:pt idx="168">
                  <c:v>1.2602786315099681</c:v>
                </c:pt>
                <c:pt idx="169">
                  <c:v>1.2238106891814893</c:v>
                </c:pt>
                <c:pt idx="170">
                  <c:v>1.188277817899569</c:v>
                </c:pt>
                <c:pt idx="171">
                  <c:v>1.1536614809143297</c:v>
                </c:pt>
                <c:pt idx="172">
                  <c:v>1.1199432922568677</c:v>
                </c:pt>
                <c:pt idx="173">
                  <c:v>1.0871050230091606</c:v>
                </c:pt>
                <c:pt idx="174">
                  <c:v>1.0551286074050676</c:v>
                </c:pt>
                <c:pt idx="175">
                  <c:v>1.0239961487515874</c:v>
                </c:pt>
                <c:pt idx="176">
                  <c:v>0.99368992516006893</c:v>
                </c:pt>
                <c:pt idx="177">
                  <c:v>0.96419239507764276</c:v>
                </c:pt>
                <c:pt idx="178">
                  <c:v>0.93548620260974424</c:v>
                </c:pt>
                <c:pt idx="179">
                  <c:v>0.90755418262524779</c:v>
                </c:pt>
                <c:pt idx="180">
                  <c:v>0.88037936563640773</c:v>
                </c:pt>
                <c:pt idx="181">
                  <c:v>0.85394498244649752</c:v>
                </c:pt>
                <c:pt idx="182">
                  <c:v>0.82823446855877525</c:v>
                </c:pt>
                <c:pt idx="183">
                  <c:v>0.80323146834113568</c:v>
                </c:pt>
                <c:pt idx="184">
                  <c:v>0.77891983894157879</c:v>
                </c:pt>
                <c:pt idx="185">
                  <c:v>0.75528365395038732</c:v>
                </c:pt>
                <c:pt idx="186">
                  <c:v>0.73230720680568084</c:v>
                </c:pt>
                <c:pt idx="187">
                  <c:v>0.70997501393979134</c:v>
                </c:pt>
                <c:pt idx="188">
                  <c:v>0.6882718176646756</c:v>
                </c:pt>
                <c:pt idx="189">
                  <c:v>0.66718258879534253</c:v>
                </c:pt>
                <c:pt idx="190">
                  <c:v>0.64669252901103502</c:v>
                </c:pt>
                <c:pt idx="191">
                  <c:v>0.62678707295462877</c:v>
                </c:pt>
                <c:pt idx="192">
                  <c:v>0.60745189007144362</c:v>
                </c:pt>
                <c:pt idx="193">
                  <c:v>0.58867288618935221</c:v>
                </c:pt>
                <c:pt idx="194">
                  <c:v>0.57043620484274127</c:v>
                </c:pt>
                <c:pt idx="195">
                  <c:v>0.55272822834352509</c:v>
                </c:pt>
                <c:pt idx="196">
                  <c:v>0.53553557860302137</c:v>
                </c:pt>
                <c:pt idx="197">
                  <c:v>0.51884511770907671</c:v>
                </c:pt>
                <c:pt idx="198">
                  <c:v>0.50264394826337389</c:v>
                </c:pt>
                <c:pt idx="199">
                  <c:v>0.48691941348435674</c:v>
                </c:pt>
                <c:pt idx="200">
                  <c:v>0.47165909708167841</c:v>
                </c:pt>
                <c:pt idx="201">
                  <c:v>0.4568508229085077</c:v>
                </c:pt>
                <c:pt idx="202">
                  <c:v>0.44248265439841333</c:v>
                </c:pt>
                <c:pt idx="203">
                  <c:v>0.42854289379390775</c:v>
                </c:pt>
                <c:pt idx="204">
                  <c:v>0.41502008117401701</c:v>
                </c:pt>
                <c:pt idx="205">
                  <c:v>0.40190299328854717</c:v>
                </c:pt>
                <c:pt idx="206">
                  <c:v>0.38918064220690712</c:v>
                </c:pt>
                <c:pt idx="207">
                  <c:v>0.37684227378957891</c:v>
                </c:pt>
                <c:pt idx="208">
                  <c:v>0.36487736599044152</c:v>
                </c:pt>
                <c:pt idx="209">
                  <c:v>0.35327562699830589</c:v>
                </c:pt>
                <c:pt idx="210">
                  <c:v>0.34202699322606467</c:v>
                </c:pt>
                <c:pt idx="211">
                  <c:v>0.33112162715594173</c:v>
                </c:pt>
                <c:pt idx="212">
                  <c:v>0.32054991504930508</c:v>
                </c:pt>
                <c:pt idx="213">
                  <c:v>0.31030246452952381</c:v>
                </c:pt>
                <c:pt idx="214">
                  <c:v>0.30037010204627229</c:v>
                </c:pt>
                <c:pt idx="215">
                  <c:v>0.29074387022964021</c:v>
                </c:pt>
                <c:pt idx="216">
                  <c:v>0.28141502514228139</c:v>
                </c:pt>
                <c:pt idx="217">
                  <c:v>0.27237503343773822</c:v>
                </c:pt>
                <c:pt idx="218">
                  <c:v>0.26361556943290909</c:v>
                </c:pt>
                <c:pt idx="219">
                  <c:v>0.25512851210248944</c:v>
                </c:pt>
                <c:pt idx="220">
                  <c:v>0.24690594200300919</c:v>
                </c:pt>
                <c:pt idx="221">
                  <c:v>0.23894013813391954</c:v>
                </c:pt>
                <c:pt idx="222">
                  <c:v>0.23122357474294641</c:v>
                </c:pt>
                <c:pt idx="223">
                  <c:v>0.22374891808272926</c:v>
                </c:pt>
                <c:pt idx="224">
                  <c:v>0.21650902312550832</c:v>
                </c:pt>
                <c:pt idx="225">
                  <c:v>0.20949693024240468</c:v>
                </c:pt>
                <c:pt idx="226">
                  <c:v>0.20270586185356715</c:v>
                </c:pt>
                <c:pt idx="227">
                  <c:v>0.19612921905522568</c:v>
                </c:pt>
                <c:pt idx="228">
                  <c:v>0.18976057822942072</c:v>
                </c:pt>
                <c:pt idx="229">
                  <c:v>0.18359368764191897</c:v>
                </c:pt>
                <c:pt idx="230">
                  <c:v>0.17762246403357351</c:v>
                </c:pt>
                <c:pt idx="231">
                  <c:v>0.17184098921010835</c:v>
                </c:pt>
                <c:pt idx="232">
                  <c:v>0.16624350663506454</c:v>
                </c:pt>
                <c:pt idx="233">
                  <c:v>0.16082441803036709</c:v>
                </c:pt>
                <c:pt idx="234">
                  <c:v>0.1555782799887338</c:v>
                </c:pt>
                <c:pt idx="235">
                  <c:v>0.15049980060187684</c:v>
                </c:pt>
                <c:pt idx="236">
                  <c:v>0.14558383610821563</c:v>
                </c:pt>
                <c:pt idx="237">
                  <c:v>0.14082538756356133</c:v>
                </c:pt>
                <c:pt idx="238">
                  <c:v>0.13621959753800922</c:v>
                </c:pt>
                <c:pt idx="239">
                  <c:v>0.13176174684202988</c:v>
                </c:pt>
                <c:pt idx="240">
                  <c:v>0.1274472512845389</c:v>
                </c:pt>
                <c:pt idx="241">
                  <c:v>0.12327165846549271</c:v>
                </c:pt>
                <c:pt idx="242">
                  <c:v>0.11923064460536002</c:v>
                </c:pt>
                <c:pt idx="243">
                  <c:v>0.11532001141360282</c:v>
                </c:pt>
                <c:pt idx="244">
                  <c:v>0.11153568299811624</c:v>
                </c:pt>
                <c:pt idx="245">
                  <c:v>0.10787370281737742</c:v>
                </c:pt>
                <c:pt idx="246">
                  <c:v>0.10433023067688377</c:v>
                </c:pt>
                <c:pt idx="247">
                  <c:v>0.1009015397712783</c:v>
                </c:pt>
                <c:pt idx="248">
                  <c:v>9.7584013773405337E-2</c:v>
                </c:pt>
                <c:pt idx="249">
                  <c:v>9.437414397137299E-2</c:v>
                </c:pt>
                <c:pt idx="250">
                  <c:v>9.1268526454560336E-2</c:v>
                </c:pt>
                <c:pt idx="251">
                  <c:v>8.8263859349356016E-2</c:v>
                </c:pt>
                <c:pt idx="252">
                  <c:v>8.5356940105290047E-2</c:v>
                </c:pt>
                <c:pt idx="253">
                  <c:v>8.2544662832089166E-2</c:v>
                </c:pt>
                <c:pt idx="254">
                  <c:v>7.9824015688067823E-2</c:v>
                </c:pt>
                <c:pt idx="255">
                  <c:v>7.7192078320159424E-2</c:v>
                </c:pt>
                <c:pt idx="256">
                  <c:v>7.4646019355780455E-2</c:v>
                </c:pt>
                <c:pt idx="257">
                  <c:v>7.2183093946630514E-2</c:v>
                </c:pt>
                <c:pt idx="258">
                  <c:v>6.980064136443094E-2</c:v>
                </c:pt>
                <c:pt idx="259">
                  <c:v>6.7496082648528147E-2</c:v>
                </c:pt>
                <c:pt idx="260">
                  <c:v>6.5266918305200441E-2</c:v>
                </c:pt>
                <c:pt idx="261">
                  <c:v>6.311072605844105E-2</c:v>
                </c:pt>
                <c:pt idx="262">
                  <c:v>6.1025158651916447E-2</c:v>
                </c:pt>
                <c:pt idx="263">
                  <c:v>5.9007941701736157E-2</c:v>
                </c:pt>
                <c:pt idx="264">
                  <c:v>5.705687159962787E-2</c:v>
                </c:pt>
                <c:pt idx="265">
                  <c:v>5.5169813466029005E-2</c:v>
                </c:pt>
                <c:pt idx="266">
                  <c:v>5.3344699152590311E-2</c:v>
                </c:pt>
                <c:pt idx="267">
                  <c:v>5.1579525293522714E-2</c:v>
                </c:pt>
                <c:pt idx="268">
                  <c:v>4.98723514051891E-2</c:v>
                </c:pt>
                <c:pt idx="269">
                  <c:v>4.8221298033302162E-2</c:v>
                </c:pt>
                <c:pt idx="270">
                  <c:v>4.6624544947062682E-2</c:v>
                </c:pt>
                <c:pt idx="271">
                  <c:v>4.5080329379540263E-2</c:v>
                </c:pt>
                <c:pt idx="272">
                  <c:v>4.358694431357818E-2</c:v>
                </c:pt>
                <c:pt idx="273">
                  <c:v>4.2142736812478369E-2</c:v>
                </c:pt>
                <c:pt idx="274">
                  <c:v>4.0746106394708478E-2</c:v>
                </c:pt>
                <c:pt idx="275">
                  <c:v>3.9395503451852776E-2</c:v>
                </c:pt>
                <c:pt idx="276">
                  <c:v>3.808942770902006E-2</c:v>
                </c:pt>
                <c:pt idx="277">
                  <c:v>3.6826426726906683E-2</c:v>
                </c:pt>
                <c:pt idx="278">
                  <c:v>3.560509444470867E-2</c:v>
                </c:pt>
                <c:pt idx="279">
                  <c:v>3.4424069763066632E-2</c:v>
                </c:pt>
                <c:pt idx="280">
                  <c:v>3.3282035166226472E-2</c:v>
                </c:pt>
                <c:pt idx="281">
                  <c:v>3.2177715382592925E-2</c:v>
                </c:pt>
                <c:pt idx="282">
                  <c:v>3.1109876082855665E-2</c:v>
                </c:pt>
                <c:pt idx="283">
                  <c:v>3.0077322614864777E-2</c:v>
                </c:pt>
                <c:pt idx="284">
                  <c:v>2.9078898774438127E-2</c:v>
                </c:pt>
                <c:pt idx="285">
                  <c:v>2.8113485611283275E-2</c:v>
                </c:pt>
                <c:pt idx="286">
                  <c:v>2.7180000269224697E-2</c:v>
                </c:pt>
                <c:pt idx="287">
                  <c:v>2.627739485992691E-2</c:v>
                </c:pt>
                <c:pt idx="288">
                  <c:v>2.5404655369322876E-2</c:v>
                </c:pt>
                <c:pt idx="289">
                  <c:v>2.456080059594682E-2</c:v>
                </c:pt>
                <c:pt idx="290">
                  <c:v>2.3744881120395887E-2</c:v>
                </c:pt>
                <c:pt idx="291">
                  <c:v>2.2955978305145199E-2</c:v>
                </c:pt>
                <c:pt idx="292">
                  <c:v>2.2193203323952432E-2</c:v>
                </c:pt>
                <c:pt idx="293">
                  <c:v>2.1455696220099831E-2</c:v>
                </c:pt>
                <c:pt idx="294">
                  <c:v>2.0742624992730684E-2</c:v>
                </c:pt>
                <c:pt idx="295">
                  <c:v>2.0053184710550766E-2</c:v>
                </c:pt>
                <c:pt idx="296">
                  <c:v>1.9386596652174765E-2</c:v>
                </c:pt>
                <c:pt idx="297">
                  <c:v>1.8742107472412079E-2</c:v>
                </c:pt>
                <c:pt idx="298">
                  <c:v>1.8118988393797032E-2</c:v>
                </c:pt>
                <c:pt idx="299">
                  <c:v>1.7516534422682559E-2</c:v>
                </c:pt>
                <c:pt idx="300">
                  <c:v>1.6934063589228193E-2</c:v>
                </c:pt>
                <c:pt idx="301">
                  <c:v>8.693406358922981E-2</c:v>
                </c:pt>
                <c:pt idx="302">
                  <c:v>0.15693406358922829</c:v>
                </c:pt>
                <c:pt idx="303">
                  <c:v>0.22693406358922991</c:v>
                </c:pt>
                <c:pt idx="304">
                  <c:v>0.29693406358922841</c:v>
                </c:pt>
                <c:pt idx="305">
                  <c:v>0.36693406358922998</c:v>
                </c:pt>
                <c:pt idx="306">
                  <c:v>0.43693406358922854</c:v>
                </c:pt>
                <c:pt idx="307">
                  <c:v>0.5069340635892301</c:v>
                </c:pt>
                <c:pt idx="308">
                  <c:v>0.57693406358919441</c:v>
                </c:pt>
                <c:pt idx="309">
                  <c:v>0.64693406358919614</c:v>
                </c:pt>
                <c:pt idx="310">
                  <c:v>0.71693406358919465</c:v>
                </c:pt>
                <c:pt idx="311">
                  <c:v>0.78693406358919626</c:v>
                </c:pt>
                <c:pt idx="312">
                  <c:v>0.85693406358919477</c:v>
                </c:pt>
                <c:pt idx="313">
                  <c:v>0.92693406358919328</c:v>
                </c:pt>
                <c:pt idx="314">
                  <c:v>0.9969340635891949</c:v>
                </c:pt>
                <c:pt idx="315">
                  <c:v>1.0669340635891935</c:v>
                </c:pt>
                <c:pt idx="316">
                  <c:v>1.1369340635891949</c:v>
                </c:pt>
                <c:pt idx="317">
                  <c:v>1.2069340635891936</c:v>
                </c:pt>
                <c:pt idx="318">
                  <c:v>1.276934063589195</c:v>
                </c:pt>
                <c:pt idx="319">
                  <c:v>1.3469340635891935</c:v>
                </c:pt>
                <c:pt idx="320">
                  <c:v>1.4169340635891952</c:v>
                </c:pt>
                <c:pt idx="321">
                  <c:v>1.4869340635891937</c:v>
                </c:pt>
                <c:pt idx="322">
                  <c:v>1.5569340635891953</c:v>
                </c:pt>
                <c:pt idx="323">
                  <c:v>1.6269340635891938</c:v>
                </c:pt>
                <c:pt idx="324">
                  <c:v>1.6969340635891954</c:v>
                </c:pt>
                <c:pt idx="325">
                  <c:v>1.7669340635891939</c:v>
                </c:pt>
                <c:pt idx="326">
                  <c:v>1.8369340635891582</c:v>
                </c:pt>
                <c:pt idx="327">
                  <c:v>1.9069340635891598</c:v>
                </c:pt>
                <c:pt idx="328">
                  <c:v>1.9769340635891584</c:v>
                </c:pt>
                <c:pt idx="329">
                  <c:v>2.04693406358916</c:v>
                </c:pt>
                <c:pt idx="330">
                  <c:v>2.1169340635891585</c:v>
                </c:pt>
                <c:pt idx="331">
                  <c:v>2.1869340635891601</c:v>
                </c:pt>
                <c:pt idx="332">
                  <c:v>2.2569340635891586</c:v>
                </c:pt>
                <c:pt idx="333">
                  <c:v>2.3269340635891602</c:v>
                </c:pt>
                <c:pt idx="334">
                  <c:v>2.3969340635891587</c:v>
                </c:pt>
                <c:pt idx="335">
                  <c:v>2.4669340635891603</c:v>
                </c:pt>
                <c:pt idx="336">
                  <c:v>2.5369340635891593</c:v>
                </c:pt>
                <c:pt idx="337">
                  <c:v>2.6069340635891609</c:v>
                </c:pt>
                <c:pt idx="338">
                  <c:v>2.676934063589159</c:v>
                </c:pt>
                <c:pt idx="339">
                  <c:v>2.746934063589161</c:v>
                </c:pt>
                <c:pt idx="340">
                  <c:v>2.8169340635891595</c:v>
                </c:pt>
                <c:pt idx="341">
                  <c:v>2.8869340635891612</c:v>
                </c:pt>
                <c:pt idx="342">
                  <c:v>2.9569340635891592</c:v>
                </c:pt>
                <c:pt idx="343">
                  <c:v>3.0269340635891613</c:v>
                </c:pt>
                <c:pt idx="344">
                  <c:v>3.0969340635891598</c:v>
                </c:pt>
                <c:pt idx="345">
                  <c:v>3.1669340635891614</c:v>
                </c:pt>
                <c:pt idx="346">
                  <c:v>3.2369340635891595</c:v>
                </c:pt>
                <c:pt idx="347">
                  <c:v>3.3069340635891615</c:v>
                </c:pt>
                <c:pt idx="348">
                  <c:v>3.37693406358916</c:v>
                </c:pt>
                <c:pt idx="349">
                  <c:v>3.4469340635891581</c:v>
                </c:pt>
                <c:pt idx="350">
                  <c:v>3.5169340635891255</c:v>
                </c:pt>
                <c:pt idx="351">
                  <c:v>3.5869340635890898</c:v>
                </c:pt>
                <c:pt idx="352">
                  <c:v>3.6569340635890546</c:v>
                </c:pt>
                <c:pt idx="353">
                  <c:v>3.7269340635890194</c:v>
                </c:pt>
                <c:pt idx="354">
                  <c:v>3.7969340635889863</c:v>
                </c:pt>
                <c:pt idx="355">
                  <c:v>3.8669340635889511</c:v>
                </c:pt>
                <c:pt idx="356">
                  <c:v>3.9369340635889154</c:v>
                </c:pt>
                <c:pt idx="357">
                  <c:v>4.0069340635889175</c:v>
                </c:pt>
                <c:pt idx="358">
                  <c:v>4.0769340635888813</c:v>
                </c:pt>
                <c:pt idx="359">
                  <c:v>4.1469340635888461</c:v>
                </c:pt>
                <c:pt idx="360">
                  <c:v>4.2169340635888108</c:v>
                </c:pt>
                <c:pt idx="361">
                  <c:v>4.2869340635887756</c:v>
                </c:pt>
                <c:pt idx="362">
                  <c:v>4.356934063588743</c:v>
                </c:pt>
                <c:pt idx="363">
                  <c:v>4.4269340635887069</c:v>
                </c:pt>
                <c:pt idx="364">
                  <c:v>4.4969340635886716</c:v>
                </c:pt>
                <c:pt idx="365">
                  <c:v>4.5669340635886364</c:v>
                </c:pt>
                <c:pt idx="366">
                  <c:v>4.6369340635886012</c:v>
                </c:pt>
                <c:pt idx="367">
                  <c:v>4.7069340635885677</c:v>
                </c:pt>
                <c:pt idx="368">
                  <c:v>4.7769340635885325</c:v>
                </c:pt>
                <c:pt idx="369">
                  <c:v>4.8469340635884972</c:v>
                </c:pt>
                <c:pt idx="370">
                  <c:v>4.916934063588462</c:v>
                </c:pt>
                <c:pt idx="371">
                  <c:v>4.9869340635884294</c:v>
                </c:pt>
                <c:pt idx="372">
                  <c:v>5.056934063588427</c:v>
                </c:pt>
                <c:pt idx="373">
                  <c:v>5.1269340635883918</c:v>
                </c:pt>
                <c:pt idx="374">
                  <c:v>5.1969340635883601</c:v>
                </c:pt>
                <c:pt idx="375">
                  <c:v>5.2669340635883248</c:v>
                </c:pt>
                <c:pt idx="376">
                  <c:v>5.3369340635882887</c:v>
                </c:pt>
                <c:pt idx="377">
                  <c:v>5.4069340635882535</c:v>
                </c:pt>
                <c:pt idx="378">
                  <c:v>5.4769340635882182</c:v>
                </c:pt>
                <c:pt idx="379">
                  <c:v>5.5469340635881856</c:v>
                </c:pt>
                <c:pt idx="380">
                  <c:v>5.6169340635881504</c:v>
                </c:pt>
                <c:pt idx="381">
                  <c:v>5.6869340635881152</c:v>
                </c:pt>
                <c:pt idx="382">
                  <c:v>5.7569340635880799</c:v>
                </c:pt>
                <c:pt idx="383">
                  <c:v>5.8269340635880473</c:v>
                </c:pt>
                <c:pt idx="384">
                  <c:v>5.8969340635880121</c:v>
                </c:pt>
                <c:pt idx="385">
                  <c:v>5.966934063587976</c:v>
                </c:pt>
                <c:pt idx="386">
                  <c:v>6.0369340635879754</c:v>
                </c:pt>
                <c:pt idx="387">
                  <c:v>6.1069340635879428</c:v>
                </c:pt>
                <c:pt idx="388">
                  <c:v>6.1769340635879075</c:v>
                </c:pt>
                <c:pt idx="389">
                  <c:v>6.2469340635878723</c:v>
                </c:pt>
                <c:pt idx="390">
                  <c:v>6.316934063587837</c:v>
                </c:pt>
                <c:pt idx="391">
                  <c:v>6.3869340635878045</c:v>
                </c:pt>
                <c:pt idx="392">
                  <c:v>6.4569340635877692</c:v>
                </c:pt>
                <c:pt idx="393">
                  <c:v>6.526934063587734</c:v>
                </c:pt>
                <c:pt idx="394">
                  <c:v>6.5969340635876978</c:v>
                </c:pt>
                <c:pt idx="395">
                  <c:v>6.6669340635876626</c:v>
                </c:pt>
                <c:pt idx="396">
                  <c:v>6.7369340635876309</c:v>
                </c:pt>
                <c:pt idx="397">
                  <c:v>6.8069340635875957</c:v>
                </c:pt>
                <c:pt idx="398">
                  <c:v>6.8769340635875595</c:v>
                </c:pt>
                <c:pt idx="399">
                  <c:v>6.9469340635875243</c:v>
                </c:pt>
                <c:pt idx="400">
                  <c:v>7.0169340635875255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EF-4CA0-B227-FD06DC76B38F}"/>
            </c:ext>
          </c:extLst>
        </c:ser>
        <c:ser>
          <c:idx val="1"/>
          <c:order val="1"/>
          <c:tx>
            <c:v>Poa</c:v>
          </c:tx>
          <c:spPr>
            <a:ln w="19050" cap="rnd" cmpd="sng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'DATA 2'!$A$17:$A$417</c:f>
              <c:numCache>
                <c:formatCode>General</c:formatCode>
                <c:ptCount val="4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5.2399999999999904</c:v>
                </c:pt>
                <c:pt idx="263">
                  <c:v>5.25999999999999</c:v>
                </c:pt>
                <c:pt idx="264">
                  <c:v>5.2799999999999896</c:v>
                </c:pt>
                <c:pt idx="265">
                  <c:v>5.2999999999999901</c:v>
                </c:pt>
                <c:pt idx="266">
                  <c:v>5.3199999999999896</c:v>
                </c:pt>
                <c:pt idx="267">
                  <c:v>5.3399999999999901</c:v>
                </c:pt>
                <c:pt idx="268">
                  <c:v>5.3599999999999897</c:v>
                </c:pt>
                <c:pt idx="269">
                  <c:v>5.3799999999999901</c:v>
                </c:pt>
                <c:pt idx="270">
                  <c:v>5.3999999999999897</c:v>
                </c:pt>
                <c:pt idx="271">
                  <c:v>5.4199999999999902</c:v>
                </c:pt>
                <c:pt idx="272">
                  <c:v>5.4399999999999897</c:v>
                </c:pt>
                <c:pt idx="273">
                  <c:v>5.4599999999999902</c:v>
                </c:pt>
                <c:pt idx="274">
                  <c:v>5.4799999999999898</c:v>
                </c:pt>
                <c:pt idx="275">
                  <c:v>5.4999999999999902</c:v>
                </c:pt>
                <c:pt idx="276">
                  <c:v>5.5199999999999898</c:v>
                </c:pt>
                <c:pt idx="277">
                  <c:v>5.5399999999999903</c:v>
                </c:pt>
                <c:pt idx="278">
                  <c:v>5.5599999999999898</c:v>
                </c:pt>
                <c:pt idx="279">
                  <c:v>5.5799999999999903</c:v>
                </c:pt>
                <c:pt idx="280">
                  <c:v>5.5999999999999899</c:v>
                </c:pt>
                <c:pt idx="281">
                  <c:v>5.6199999999999903</c:v>
                </c:pt>
                <c:pt idx="282">
                  <c:v>5.6399999999999899</c:v>
                </c:pt>
                <c:pt idx="283">
                  <c:v>5.6599999999999904</c:v>
                </c:pt>
                <c:pt idx="284">
                  <c:v>5.6799999999999899</c:v>
                </c:pt>
                <c:pt idx="285">
                  <c:v>5.6999999999999904</c:v>
                </c:pt>
                <c:pt idx="286">
                  <c:v>5.7199999999999802</c:v>
                </c:pt>
                <c:pt idx="287">
                  <c:v>5.7399999999999798</c:v>
                </c:pt>
                <c:pt idx="288">
                  <c:v>5.7599999999999802</c:v>
                </c:pt>
                <c:pt idx="289">
                  <c:v>5.7799999999999798</c:v>
                </c:pt>
                <c:pt idx="290">
                  <c:v>5.7999999999999803</c:v>
                </c:pt>
                <c:pt idx="291">
                  <c:v>5.8199999999999799</c:v>
                </c:pt>
                <c:pt idx="292">
                  <c:v>5.8399999999999803</c:v>
                </c:pt>
                <c:pt idx="293">
                  <c:v>5.8599999999999799</c:v>
                </c:pt>
                <c:pt idx="294">
                  <c:v>5.8799999999999804</c:v>
                </c:pt>
                <c:pt idx="295">
                  <c:v>5.8999999999999799</c:v>
                </c:pt>
                <c:pt idx="296">
                  <c:v>5.9199999999999804</c:v>
                </c:pt>
                <c:pt idx="297">
                  <c:v>5.93999999999998</c:v>
                </c:pt>
                <c:pt idx="298">
                  <c:v>5.9599999999999804</c:v>
                </c:pt>
                <c:pt idx="299">
                  <c:v>5.97999999999998</c:v>
                </c:pt>
                <c:pt idx="300">
                  <c:v>5.9999999999999796</c:v>
                </c:pt>
                <c:pt idx="301">
                  <c:v>6.01999999999998</c:v>
                </c:pt>
                <c:pt idx="302">
                  <c:v>6.0399999999999796</c:v>
                </c:pt>
                <c:pt idx="303">
                  <c:v>6.0599999999999801</c:v>
                </c:pt>
                <c:pt idx="304">
                  <c:v>6.0799999999999796</c:v>
                </c:pt>
                <c:pt idx="305">
                  <c:v>6.0999999999999801</c:v>
                </c:pt>
                <c:pt idx="306">
                  <c:v>6.1199999999999797</c:v>
                </c:pt>
                <c:pt idx="307">
                  <c:v>6.1399999999999801</c:v>
                </c:pt>
                <c:pt idx="308">
                  <c:v>6.1599999999999699</c:v>
                </c:pt>
                <c:pt idx="309">
                  <c:v>6.1799999999999704</c:v>
                </c:pt>
                <c:pt idx="310">
                  <c:v>6.19999999999997</c:v>
                </c:pt>
                <c:pt idx="311">
                  <c:v>6.2199999999999704</c:v>
                </c:pt>
                <c:pt idx="312">
                  <c:v>6.23999999999997</c:v>
                </c:pt>
                <c:pt idx="313">
                  <c:v>6.2599999999999696</c:v>
                </c:pt>
                <c:pt idx="314">
                  <c:v>6.2799999999999701</c:v>
                </c:pt>
                <c:pt idx="315">
                  <c:v>6.2999999999999696</c:v>
                </c:pt>
                <c:pt idx="316">
                  <c:v>6.3199999999999701</c:v>
                </c:pt>
                <c:pt idx="317">
                  <c:v>6.3399999999999697</c:v>
                </c:pt>
                <c:pt idx="318">
                  <c:v>6.3599999999999701</c:v>
                </c:pt>
                <c:pt idx="319">
                  <c:v>6.3799999999999697</c:v>
                </c:pt>
                <c:pt idx="320">
                  <c:v>6.3999999999999702</c:v>
                </c:pt>
                <c:pt idx="321">
                  <c:v>6.4199999999999697</c:v>
                </c:pt>
                <c:pt idx="322">
                  <c:v>6.4399999999999702</c:v>
                </c:pt>
                <c:pt idx="323">
                  <c:v>6.4599999999999698</c:v>
                </c:pt>
                <c:pt idx="324">
                  <c:v>6.4799999999999702</c:v>
                </c:pt>
                <c:pt idx="325">
                  <c:v>6.4999999999999698</c:v>
                </c:pt>
                <c:pt idx="326">
                  <c:v>6.5199999999999596</c:v>
                </c:pt>
                <c:pt idx="327">
                  <c:v>6.5399999999999601</c:v>
                </c:pt>
                <c:pt idx="328">
                  <c:v>6.5599999999999596</c:v>
                </c:pt>
                <c:pt idx="329">
                  <c:v>6.5799999999999601</c:v>
                </c:pt>
                <c:pt idx="330">
                  <c:v>6.5999999999999597</c:v>
                </c:pt>
                <c:pt idx="331">
                  <c:v>6.6199999999999601</c:v>
                </c:pt>
                <c:pt idx="332">
                  <c:v>6.6399999999999597</c:v>
                </c:pt>
                <c:pt idx="333">
                  <c:v>6.6599999999999602</c:v>
                </c:pt>
                <c:pt idx="334">
                  <c:v>6.6799999999999597</c:v>
                </c:pt>
                <c:pt idx="335">
                  <c:v>6.6999999999999602</c:v>
                </c:pt>
                <c:pt idx="336">
                  <c:v>6.7199999999999598</c:v>
                </c:pt>
                <c:pt idx="337">
                  <c:v>6.7399999999999602</c:v>
                </c:pt>
                <c:pt idx="338">
                  <c:v>6.7599999999999598</c:v>
                </c:pt>
                <c:pt idx="339">
                  <c:v>6.7799999999999603</c:v>
                </c:pt>
                <c:pt idx="340">
                  <c:v>6.7999999999999599</c:v>
                </c:pt>
                <c:pt idx="341">
                  <c:v>6.8199999999999603</c:v>
                </c:pt>
                <c:pt idx="342">
                  <c:v>6.8399999999999599</c:v>
                </c:pt>
                <c:pt idx="343">
                  <c:v>6.8599999999999604</c:v>
                </c:pt>
                <c:pt idx="344">
                  <c:v>6.8799999999999599</c:v>
                </c:pt>
                <c:pt idx="345">
                  <c:v>6.8999999999999604</c:v>
                </c:pt>
                <c:pt idx="346">
                  <c:v>6.91999999999996</c:v>
                </c:pt>
                <c:pt idx="347">
                  <c:v>6.9399999999999604</c:v>
                </c:pt>
                <c:pt idx="348">
                  <c:v>6.95999999999996</c:v>
                </c:pt>
                <c:pt idx="349">
                  <c:v>6.9799999999999596</c:v>
                </c:pt>
                <c:pt idx="350">
                  <c:v>6.9999999999999503</c:v>
                </c:pt>
                <c:pt idx="351">
                  <c:v>7.0199999999999401</c:v>
                </c:pt>
                <c:pt idx="352">
                  <c:v>7.0399999999999299</c:v>
                </c:pt>
                <c:pt idx="353">
                  <c:v>7.0599999999999197</c:v>
                </c:pt>
                <c:pt idx="354">
                  <c:v>7.0799999999999104</c:v>
                </c:pt>
                <c:pt idx="355">
                  <c:v>7.0999999999999002</c:v>
                </c:pt>
                <c:pt idx="356">
                  <c:v>7.11999999999989</c:v>
                </c:pt>
                <c:pt idx="357">
                  <c:v>7.1399999999998904</c:v>
                </c:pt>
                <c:pt idx="358">
                  <c:v>7.1599999999998802</c:v>
                </c:pt>
                <c:pt idx="359">
                  <c:v>7.17999999999987</c:v>
                </c:pt>
                <c:pt idx="360">
                  <c:v>7.1999999999998598</c:v>
                </c:pt>
                <c:pt idx="361">
                  <c:v>7.2199999999998496</c:v>
                </c:pt>
                <c:pt idx="362">
                  <c:v>7.2399999999998403</c:v>
                </c:pt>
                <c:pt idx="363">
                  <c:v>7.2599999999998301</c:v>
                </c:pt>
                <c:pt idx="364">
                  <c:v>7.2799999999998199</c:v>
                </c:pt>
                <c:pt idx="365">
                  <c:v>7.2999999999998098</c:v>
                </c:pt>
                <c:pt idx="366">
                  <c:v>7.3199999999997996</c:v>
                </c:pt>
                <c:pt idx="367">
                  <c:v>7.3399999999997902</c:v>
                </c:pt>
                <c:pt idx="368">
                  <c:v>7.3599999999997801</c:v>
                </c:pt>
                <c:pt idx="369">
                  <c:v>7.3799999999997699</c:v>
                </c:pt>
                <c:pt idx="370">
                  <c:v>7.3999999999997597</c:v>
                </c:pt>
                <c:pt idx="371">
                  <c:v>7.4199999999997504</c:v>
                </c:pt>
                <c:pt idx="372">
                  <c:v>7.4399999999997499</c:v>
                </c:pt>
                <c:pt idx="373">
                  <c:v>7.4599999999997397</c:v>
                </c:pt>
                <c:pt idx="374">
                  <c:v>7.4799999999997304</c:v>
                </c:pt>
                <c:pt idx="375">
                  <c:v>7.4999999999997202</c:v>
                </c:pt>
                <c:pt idx="376">
                  <c:v>7.51999999999971</c:v>
                </c:pt>
                <c:pt idx="377">
                  <c:v>7.5399999999996998</c:v>
                </c:pt>
                <c:pt idx="378">
                  <c:v>7.5599999999996896</c:v>
                </c:pt>
                <c:pt idx="379">
                  <c:v>7.5799999999996803</c:v>
                </c:pt>
                <c:pt idx="380">
                  <c:v>7.5999999999996701</c:v>
                </c:pt>
                <c:pt idx="381">
                  <c:v>7.6199999999996599</c:v>
                </c:pt>
                <c:pt idx="382">
                  <c:v>7.6399999999996497</c:v>
                </c:pt>
                <c:pt idx="383">
                  <c:v>7.6599999999996404</c:v>
                </c:pt>
                <c:pt idx="384">
                  <c:v>7.6799999999996302</c:v>
                </c:pt>
                <c:pt idx="385">
                  <c:v>7.69999999999962</c:v>
                </c:pt>
                <c:pt idx="386">
                  <c:v>7.7199999999996196</c:v>
                </c:pt>
                <c:pt idx="387">
                  <c:v>7.7399999999996103</c:v>
                </c:pt>
                <c:pt idx="388">
                  <c:v>7.7599999999996001</c:v>
                </c:pt>
                <c:pt idx="389">
                  <c:v>7.7799999999995899</c:v>
                </c:pt>
                <c:pt idx="390">
                  <c:v>7.7999999999995797</c:v>
                </c:pt>
                <c:pt idx="391">
                  <c:v>7.8199999999995704</c:v>
                </c:pt>
                <c:pt idx="392">
                  <c:v>7.8399999999995602</c:v>
                </c:pt>
                <c:pt idx="393">
                  <c:v>7.85999999999955</c:v>
                </c:pt>
                <c:pt idx="394">
                  <c:v>7.8799999999995398</c:v>
                </c:pt>
                <c:pt idx="395">
                  <c:v>7.8999999999995296</c:v>
                </c:pt>
                <c:pt idx="396">
                  <c:v>7.9199999999995203</c:v>
                </c:pt>
                <c:pt idx="397">
                  <c:v>7.9399999999995101</c:v>
                </c:pt>
                <c:pt idx="398">
                  <c:v>7.9599999999994999</c:v>
                </c:pt>
                <c:pt idx="399">
                  <c:v>7.9799999999994897</c:v>
                </c:pt>
                <c:pt idx="400">
                  <c:v>7.9999999999994902</c:v>
                </c:pt>
              </c:numCache>
            </c:numRef>
          </c:xVal>
          <c:yVal>
            <c:numRef>
              <c:f>'DATA 2'!$E$17:$E$417</c:f>
              <c:numCache>
                <c:formatCode>0.00</c:formatCode>
                <c:ptCount val="401"/>
                <c:pt idx="0">
                  <c:v>2.7124999999999999</c:v>
                </c:pt>
                <c:pt idx="1">
                  <c:v>2.7824999999999998</c:v>
                </c:pt>
                <c:pt idx="2">
                  <c:v>2.8525</c:v>
                </c:pt>
                <c:pt idx="3">
                  <c:v>2.9224999999999999</c:v>
                </c:pt>
                <c:pt idx="4">
                  <c:v>2.9924999999999997</c:v>
                </c:pt>
                <c:pt idx="5">
                  <c:v>3.0625</c:v>
                </c:pt>
                <c:pt idx="6">
                  <c:v>3.1324999999999998</c:v>
                </c:pt>
                <c:pt idx="7">
                  <c:v>3.2024999999999997</c:v>
                </c:pt>
                <c:pt idx="8">
                  <c:v>3.2725</c:v>
                </c:pt>
                <c:pt idx="9">
                  <c:v>3.3424999999999998</c:v>
                </c:pt>
                <c:pt idx="10">
                  <c:v>3.4124999999999996</c:v>
                </c:pt>
                <c:pt idx="11">
                  <c:v>3.4824999999999999</c:v>
                </c:pt>
                <c:pt idx="12">
                  <c:v>3.5524999999999998</c:v>
                </c:pt>
                <c:pt idx="13">
                  <c:v>3.6224999999999996</c:v>
                </c:pt>
                <c:pt idx="14">
                  <c:v>3.6924999999999999</c:v>
                </c:pt>
                <c:pt idx="15">
                  <c:v>3.7624999999999997</c:v>
                </c:pt>
                <c:pt idx="16">
                  <c:v>3.8324999999999996</c:v>
                </c:pt>
                <c:pt idx="17">
                  <c:v>3.9024999999999999</c:v>
                </c:pt>
                <c:pt idx="18">
                  <c:v>3.9724999999999997</c:v>
                </c:pt>
                <c:pt idx="19">
                  <c:v>4.0424999999999995</c:v>
                </c:pt>
                <c:pt idx="20">
                  <c:v>4.1124999999999998</c:v>
                </c:pt>
                <c:pt idx="21">
                  <c:v>4.1824999999999992</c:v>
                </c:pt>
                <c:pt idx="22">
                  <c:v>4.2524999999999995</c:v>
                </c:pt>
                <c:pt idx="23">
                  <c:v>4.3224999999999998</c:v>
                </c:pt>
                <c:pt idx="24">
                  <c:v>4.3924999999999992</c:v>
                </c:pt>
                <c:pt idx="25">
                  <c:v>4.4624999999999995</c:v>
                </c:pt>
                <c:pt idx="26">
                  <c:v>4.5324999999999998</c:v>
                </c:pt>
                <c:pt idx="27">
                  <c:v>4.6024999999999991</c:v>
                </c:pt>
                <c:pt idx="28">
                  <c:v>4.6724999999999994</c:v>
                </c:pt>
                <c:pt idx="29">
                  <c:v>4.7424999999999997</c:v>
                </c:pt>
                <c:pt idx="30">
                  <c:v>4.8125</c:v>
                </c:pt>
                <c:pt idx="31">
                  <c:v>4.8825000000000003</c:v>
                </c:pt>
                <c:pt idx="32">
                  <c:v>4.9524999999999997</c:v>
                </c:pt>
                <c:pt idx="33">
                  <c:v>5.0224999999999991</c:v>
                </c:pt>
                <c:pt idx="34">
                  <c:v>5.0924999999999994</c:v>
                </c:pt>
                <c:pt idx="35">
                  <c:v>5.1624999999999996</c:v>
                </c:pt>
                <c:pt idx="36">
                  <c:v>5.2324999999999999</c:v>
                </c:pt>
                <c:pt idx="37">
                  <c:v>5.3024999999999993</c:v>
                </c:pt>
                <c:pt idx="38">
                  <c:v>5.3724999999999996</c:v>
                </c:pt>
                <c:pt idx="39">
                  <c:v>5.442499999999999</c:v>
                </c:pt>
                <c:pt idx="40">
                  <c:v>5.5124999999999993</c:v>
                </c:pt>
                <c:pt idx="41">
                  <c:v>5.5824999999999996</c:v>
                </c:pt>
                <c:pt idx="42">
                  <c:v>5.6524999999999999</c:v>
                </c:pt>
                <c:pt idx="43">
                  <c:v>5.7224999999999993</c:v>
                </c:pt>
                <c:pt idx="44">
                  <c:v>5.7924999999999986</c:v>
                </c:pt>
                <c:pt idx="45">
                  <c:v>5.8624999999999989</c:v>
                </c:pt>
                <c:pt idx="46">
                  <c:v>5.9324999999999992</c:v>
                </c:pt>
                <c:pt idx="47">
                  <c:v>6.0024999999999995</c:v>
                </c:pt>
                <c:pt idx="48">
                  <c:v>6.0724999999999989</c:v>
                </c:pt>
                <c:pt idx="49">
                  <c:v>6.1424999999999992</c:v>
                </c:pt>
                <c:pt idx="50">
                  <c:v>6.2124999999999986</c:v>
                </c:pt>
                <c:pt idx="51">
                  <c:v>6.2824999999999989</c:v>
                </c:pt>
                <c:pt idx="52">
                  <c:v>6.3524999999999991</c:v>
                </c:pt>
                <c:pt idx="53">
                  <c:v>6.4224999999999994</c:v>
                </c:pt>
                <c:pt idx="54">
                  <c:v>6.4924999999999997</c:v>
                </c:pt>
                <c:pt idx="55">
                  <c:v>6.5625</c:v>
                </c:pt>
                <c:pt idx="56">
                  <c:v>6.6324999999999994</c:v>
                </c:pt>
                <c:pt idx="57">
                  <c:v>6.7024999999999988</c:v>
                </c:pt>
                <c:pt idx="58">
                  <c:v>6.7724999999999991</c:v>
                </c:pt>
                <c:pt idx="59">
                  <c:v>6.8424999999999994</c:v>
                </c:pt>
                <c:pt idx="60">
                  <c:v>6.9124999999999996</c:v>
                </c:pt>
                <c:pt idx="61">
                  <c:v>6.9824999999999999</c:v>
                </c:pt>
                <c:pt idx="62">
                  <c:v>7.0525000000000002</c:v>
                </c:pt>
                <c:pt idx="63">
                  <c:v>7.1224999999999987</c:v>
                </c:pt>
                <c:pt idx="64">
                  <c:v>7.192499999999999</c:v>
                </c:pt>
                <c:pt idx="65">
                  <c:v>7.2624999999999993</c:v>
                </c:pt>
                <c:pt idx="66">
                  <c:v>7.3324999999999996</c:v>
                </c:pt>
                <c:pt idx="67">
                  <c:v>7.4024999999999999</c:v>
                </c:pt>
                <c:pt idx="68">
                  <c:v>7.4725000000000001</c:v>
                </c:pt>
                <c:pt idx="69">
                  <c:v>7.5424999999999986</c:v>
                </c:pt>
                <c:pt idx="70">
                  <c:v>7.6124999999999989</c:v>
                </c:pt>
                <c:pt idx="71">
                  <c:v>7.6824999999999992</c:v>
                </c:pt>
                <c:pt idx="72">
                  <c:v>7.7524999999999995</c:v>
                </c:pt>
                <c:pt idx="73">
                  <c:v>7.8224999999999998</c:v>
                </c:pt>
                <c:pt idx="74">
                  <c:v>7.8924999999999983</c:v>
                </c:pt>
                <c:pt idx="75">
                  <c:v>7.9624999999999986</c:v>
                </c:pt>
                <c:pt idx="76">
                  <c:v>8.0324999999999989</c:v>
                </c:pt>
                <c:pt idx="77">
                  <c:v>8.1024999999999991</c:v>
                </c:pt>
                <c:pt idx="78">
                  <c:v>8.1724999999999994</c:v>
                </c:pt>
                <c:pt idx="79">
                  <c:v>8.2424999999999997</c:v>
                </c:pt>
                <c:pt idx="80">
                  <c:v>8.3125</c:v>
                </c:pt>
                <c:pt idx="81">
                  <c:v>8.3825000000000003</c:v>
                </c:pt>
                <c:pt idx="82">
                  <c:v>8.4524999999999988</c:v>
                </c:pt>
                <c:pt idx="83">
                  <c:v>8.5224999999999991</c:v>
                </c:pt>
                <c:pt idx="84">
                  <c:v>8.5924999999999994</c:v>
                </c:pt>
                <c:pt idx="85">
                  <c:v>8.6624999999999979</c:v>
                </c:pt>
                <c:pt idx="86">
                  <c:v>8.7324999999999982</c:v>
                </c:pt>
                <c:pt idx="87">
                  <c:v>8.8024999999999984</c:v>
                </c:pt>
                <c:pt idx="88">
                  <c:v>8.8724999999999987</c:v>
                </c:pt>
                <c:pt idx="89">
                  <c:v>8.942499999999999</c:v>
                </c:pt>
                <c:pt idx="90">
                  <c:v>9.0124999999999993</c:v>
                </c:pt>
                <c:pt idx="91">
                  <c:v>9.0824999999999996</c:v>
                </c:pt>
                <c:pt idx="92">
                  <c:v>9.1524999999999999</c:v>
                </c:pt>
                <c:pt idx="93">
                  <c:v>9.2224999999999984</c:v>
                </c:pt>
                <c:pt idx="94">
                  <c:v>9.2924999999999986</c:v>
                </c:pt>
                <c:pt idx="95">
                  <c:v>9.3624999999999989</c:v>
                </c:pt>
                <c:pt idx="96">
                  <c:v>9.4324999999999974</c:v>
                </c:pt>
                <c:pt idx="97">
                  <c:v>9.5024999999999977</c:v>
                </c:pt>
                <c:pt idx="98">
                  <c:v>9.572499999999998</c:v>
                </c:pt>
                <c:pt idx="99">
                  <c:v>9.6424999999999983</c:v>
                </c:pt>
                <c:pt idx="100">
                  <c:v>9.7124999999999986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2.7994340635892296</c:v>
                </c:pt>
                <c:pt idx="302">
                  <c:v>2.8694340635892281</c:v>
                </c:pt>
                <c:pt idx="303">
                  <c:v>2.9394340635892298</c:v>
                </c:pt>
                <c:pt idx="304">
                  <c:v>3.0094340635892283</c:v>
                </c:pt>
                <c:pt idx="305">
                  <c:v>3.0794340635892299</c:v>
                </c:pt>
                <c:pt idx="306">
                  <c:v>3.1494340635892284</c:v>
                </c:pt>
                <c:pt idx="307">
                  <c:v>3.21943406358923</c:v>
                </c:pt>
                <c:pt idx="308">
                  <c:v>3.2894340635891943</c:v>
                </c:pt>
                <c:pt idx="309">
                  <c:v>3.3594340635891959</c:v>
                </c:pt>
                <c:pt idx="310">
                  <c:v>3.4294340635891944</c:v>
                </c:pt>
                <c:pt idx="311">
                  <c:v>3.4994340635891961</c:v>
                </c:pt>
                <c:pt idx="312">
                  <c:v>3.5694340635891946</c:v>
                </c:pt>
                <c:pt idx="313">
                  <c:v>3.6394340635891931</c:v>
                </c:pt>
                <c:pt idx="314">
                  <c:v>3.7094340635891947</c:v>
                </c:pt>
                <c:pt idx="315">
                  <c:v>3.7794340635891936</c:v>
                </c:pt>
                <c:pt idx="316">
                  <c:v>3.8494340635891948</c:v>
                </c:pt>
                <c:pt idx="317">
                  <c:v>3.9194340635891933</c:v>
                </c:pt>
                <c:pt idx="318">
                  <c:v>3.9894340635891949</c:v>
                </c:pt>
                <c:pt idx="319">
                  <c:v>4.0594340635891939</c:v>
                </c:pt>
                <c:pt idx="320">
                  <c:v>4.1294340635891951</c:v>
                </c:pt>
                <c:pt idx="321">
                  <c:v>4.1994340635891936</c:v>
                </c:pt>
                <c:pt idx="322">
                  <c:v>4.2694340635891947</c:v>
                </c:pt>
                <c:pt idx="323">
                  <c:v>4.3394340635891933</c:v>
                </c:pt>
                <c:pt idx="324">
                  <c:v>4.4094340635891953</c:v>
                </c:pt>
                <c:pt idx="325">
                  <c:v>4.4794340635891938</c:v>
                </c:pt>
                <c:pt idx="326">
                  <c:v>4.5494340635891586</c:v>
                </c:pt>
                <c:pt idx="327">
                  <c:v>4.6194340635891598</c:v>
                </c:pt>
                <c:pt idx="328">
                  <c:v>4.6894340635891583</c:v>
                </c:pt>
                <c:pt idx="329">
                  <c:v>4.7594340635891594</c:v>
                </c:pt>
                <c:pt idx="330">
                  <c:v>4.8294340635891579</c:v>
                </c:pt>
                <c:pt idx="331">
                  <c:v>4.89943406358916</c:v>
                </c:pt>
                <c:pt idx="332">
                  <c:v>4.9694340635891585</c:v>
                </c:pt>
                <c:pt idx="333">
                  <c:v>5.0394340635891606</c:v>
                </c:pt>
                <c:pt idx="334">
                  <c:v>5.1094340635891591</c:v>
                </c:pt>
                <c:pt idx="335">
                  <c:v>5.1794340635891603</c:v>
                </c:pt>
                <c:pt idx="336">
                  <c:v>5.2494340635891596</c:v>
                </c:pt>
                <c:pt idx="337">
                  <c:v>5.3194340635891608</c:v>
                </c:pt>
                <c:pt idx="338">
                  <c:v>5.3894340635891584</c:v>
                </c:pt>
                <c:pt idx="339">
                  <c:v>5.4594340635891605</c:v>
                </c:pt>
                <c:pt idx="340">
                  <c:v>5.529434063589159</c:v>
                </c:pt>
                <c:pt idx="341">
                  <c:v>5.5994340635891611</c:v>
                </c:pt>
                <c:pt idx="342">
                  <c:v>5.6694340635891596</c:v>
                </c:pt>
                <c:pt idx="343">
                  <c:v>5.7394340635891616</c:v>
                </c:pt>
                <c:pt idx="344">
                  <c:v>5.8094340635891601</c:v>
                </c:pt>
                <c:pt idx="345">
                  <c:v>5.8794340635891613</c:v>
                </c:pt>
                <c:pt idx="346">
                  <c:v>5.9494340635891589</c:v>
                </c:pt>
                <c:pt idx="347">
                  <c:v>6.019434063589161</c:v>
                </c:pt>
                <c:pt idx="348">
                  <c:v>6.0894340635891595</c:v>
                </c:pt>
                <c:pt idx="349">
                  <c:v>6.159434063589158</c:v>
                </c:pt>
                <c:pt idx="350">
                  <c:v>6.2294340635891254</c:v>
                </c:pt>
                <c:pt idx="351">
                  <c:v>6.2994340635890893</c:v>
                </c:pt>
                <c:pt idx="352">
                  <c:v>6.3694340635890541</c:v>
                </c:pt>
                <c:pt idx="353">
                  <c:v>6.4394340635890188</c:v>
                </c:pt>
                <c:pt idx="354">
                  <c:v>6.5094340635889862</c:v>
                </c:pt>
                <c:pt idx="355">
                  <c:v>6.579434063588951</c:v>
                </c:pt>
                <c:pt idx="356">
                  <c:v>6.6494340635889149</c:v>
                </c:pt>
                <c:pt idx="357">
                  <c:v>6.7194340635889169</c:v>
                </c:pt>
                <c:pt idx="358">
                  <c:v>6.7894340635888817</c:v>
                </c:pt>
                <c:pt idx="359">
                  <c:v>6.8594340635888464</c:v>
                </c:pt>
                <c:pt idx="360">
                  <c:v>6.9294340635888112</c:v>
                </c:pt>
                <c:pt idx="361">
                  <c:v>6.999434063588776</c:v>
                </c:pt>
                <c:pt idx="362">
                  <c:v>7.0694340635887425</c:v>
                </c:pt>
                <c:pt idx="363">
                  <c:v>7.1394340635887072</c:v>
                </c:pt>
                <c:pt idx="364">
                  <c:v>7.209434063588672</c:v>
                </c:pt>
                <c:pt idx="365">
                  <c:v>7.2794340635886368</c:v>
                </c:pt>
                <c:pt idx="366">
                  <c:v>7.3494340635886015</c:v>
                </c:pt>
                <c:pt idx="367">
                  <c:v>7.4194340635885681</c:v>
                </c:pt>
                <c:pt idx="368">
                  <c:v>7.4894340635885328</c:v>
                </c:pt>
                <c:pt idx="369">
                  <c:v>7.5594340635884976</c:v>
                </c:pt>
                <c:pt idx="370">
                  <c:v>7.6294340635884623</c:v>
                </c:pt>
                <c:pt idx="371">
                  <c:v>7.6994340635884289</c:v>
                </c:pt>
                <c:pt idx="372">
                  <c:v>7.7694340635884274</c:v>
                </c:pt>
                <c:pt idx="373">
                  <c:v>7.8394340635883921</c:v>
                </c:pt>
                <c:pt idx="374">
                  <c:v>7.9094340635883604</c:v>
                </c:pt>
                <c:pt idx="375">
                  <c:v>7.9794340635883252</c:v>
                </c:pt>
                <c:pt idx="376">
                  <c:v>8.0494340635882882</c:v>
                </c:pt>
                <c:pt idx="377">
                  <c:v>8.1194340635882529</c:v>
                </c:pt>
                <c:pt idx="378">
                  <c:v>8.1894340635882177</c:v>
                </c:pt>
                <c:pt idx="379">
                  <c:v>8.259434063588186</c:v>
                </c:pt>
                <c:pt idx="380">
                  <c:v>8.3294340635881507</c:v>
                </c:pt>
                <c:pt idx="381">
                  <c:v>8.3994340635881155</c:v>
                </c:pt>
                <c:pt idx="382">
                  <c:v>8.4694340635880803</c:v>
                </c:pt>
                <c:pt idx="383">
                  <c:v>8.5394340635880468</c:v>
                </c:pt>
                <c:pt idx="384">
                  <c:v>8.6094340635880116</c:v>
                </c:pt>
                <c:pt idx="385">
                  <c:v>8.6794340635879763</c:v>
                </c:pt>
                <c:pt idx="386">
                  <c:v>8.7494340635879748</c:v>
                </c:pt>
                <c:pt idx="387">
                  <c:v>8.8194340635879431</c:v>
                </c:pt>
                <c:pt idx="388">
                  <c:v>8.8894340635879079</c:v>
                </c:pt>
                <c:pt idx="389">
                  <c:v>8.9594340635878726</c:v>
                </c:pt>
                <c:pt idx="390">
                  <c:v>9.0294340635878374</c:v>
                </c:pt>
                <c:pt idx="391">
                  <c:v>9.0994340635878039</c:v>
                </c:pt>
                <c:pt idx="392">
                  <c:v>9.1694340635877687</c:v>
                </c:pt>
                <c:pt idx="393">
                  <c:v>9.2394340635877334</c:v>
                </c:pt>
                <c:pt idx="394">
                  <c:v>9.3094340635876982</c:v>
                </c:pt>
                <c:pt idx="395">
                  <c:v>9.379434063587663</c:v>
                </c:pt>
                <c:pt idx="396">
                  <c:v>9.4494340635876313</c:v>
                </c:pt>
                <c:pt idx="397">
                  <c:v>9.519434063587596</c:v>
                </c:pt>
                <c:pt idx="398">
                  <c:v>9.589434063587559</c:v>
                </c:pt>
                <c:pt idx="399">
                  <c:v>9.6594340635875238</c:v>
                </c:pt>
                <c:pt idx="400">
                  <c:v>9.7294340635875258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EEF-4CA0-B227-FD06DC76B38F}"/>
            </c:ext>
          </c:extLst>
        </c:ser>
        <c:ser>
          <c:idx val="2"/>
          <c:order val="2"/>
          <c:tx>
            <c:v>Pao Control</c:v>
          </c:tx>
          <c:spPr>
            <a:ln w="19050" cap="rnd">
              <a:solidFill>
                <a:srgbClr val="C0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'DATA 1'!$A$17:$A$417</c:f>
              <c:numCache>
                <c:formatCode>General</c:formatCode>
                <c:ptCount val="4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5.2399999999999904</c:v>
                </c:pt>
                <c:pt idx="263">
                  <c:v>5.25999999999999</c:v>
                </c:pt>
                <c:pt idx="264">
                  <c:v>5.2799999999999896</c:v>
                </c:pt>
                <c:pt idx="265">
                  <c:v>5.2999999999999901</c:v>
                </c:pt>
                <c:pt idx="266">
                  <c:v>5.3199999999999896</c:v>
                </c:pt>
                <c:pt idx="267">
                  <c:v>5.3399999999999901</c:v>
                </c:pt>
                <c:pt idx="268">
                  <c:v>5.3599999999999897</c:v>
                </c:pt>
                <c:pt idx="269">
                  <c:v>5.3799999999999901</c:v>
                </c:pt>
                <c:pt idx="270">
                  <c:v>5.3999999999999897</c:v>
                </c:pt>
                <c:pt idx="271">
                  <c:v>5.4199999999999902</c:v>
                </c:pt>
                <c:pt idx="272">
                  <c:v>5.4399999999999897</c:v>
                </c:pt>
                <c:pt idx="273">
                  <c:v>5.4599999999999902</c:v>
                </c:pt>
                <c:pt idx="274">
                  <c:v>5.4799999999999898</c:v>
                </c:pt>
                <c:pt idx="275">
                  <c:v>5.4999999999999902</c:v>
                </c:pt>
                <c:pt idx="276">
                  <c:v>5.5199999999999898</c:v>
                </c:pt>
                <c:pt idx="277">
                  <c:v>5.5399999999999903</c:v>
                </c:pt>
                <c:pt idx="278">
                  <c:v>5.5599999999999898</c:v>
                </c:pt>
                <c:pt idx="279">
                  <c:v>5.5799999999999903</c:v>
                </c:pt>
                <c:pt idx="280">
                  <c:v>5.5999999999999899</c:v>
                </c:pt>
                <c:pt idx="281">
                  <c:v>5.6199999999999903</c:v>
                </c:pt>
                <c:pt idx="282">
                  <c:v>5.6399999999999899</c:v>
                </c:pt>
                <c:pt idx="283">
                  <c:v>5.6599999999999904</c:v>
                </c:pt>
                <c:pt idx="284">
                  <c:v>5.6799999999999899</c:v>
                </c:pt>
                <c:pt idx="285">
                  <c:v>5.6999999999999904</c:v>
                </c:pt>
                <c:pt idx="286">
                  <c:v>5.7199999999999802</c:v>
                </c:pt>
                <c:pt idx="287">
                  <c:v>5.7399999999999798</c:v>
                </c:pt>
                <c:pt idx="288">
                  <c:v>5.7599999999999802</c:v>
                </c:pt>
                <c:pt idx="289">
                  <c:v>5.7799999999999798</c:v>
                </c:pt>
                <c:pt idx="290">
                  <c:v>5.7999999999999803</c:v>
                </c:pt>
                <c:pt idx="291">
                  <c:v>5.8199999999999799</c:v>
                </c:pt>
                <c:pt idx="292">
                  <c:v>5.8399999999999803</c:v>
                </c:pt>
                <c:pt idx="293">
                  <c:v>5.8599999999999799</c:v>
                </c:pt>
                <c:pt idx="294">
                  <c:v>5.8799999999999804</c:v>
                </c:pt>
                <c:pt idx="295">
                  <c:v>5.8999999999999799</c:v>
                </c:pt>
                <c:pt idx="296">
                  <c:v>5.9199999999999804</c:v>
                </c:pt>
                <c:pt idx="297">
                  <c:v>5.93999999999998</c:v>
                </c:pt>
                <c:pt idx="298">
                  <c:v>5.9599999999999804</c:v>
                </c:pt>
                <c:pt idx="299">
                  <c:v>5.97999999999998</c:v>
                </c:pt>
                <c:pt idx="300">
                  <c:v>5.9999999999999796</c:v>
                </c:pt>
                <c:pt idx="301">
                  <c:v>6.01999999999998</c:v>
                </c:pt>
                <c:pt idx="302">
                  <c:v>6.0399999999999796</c:v>
                </c:pt>
                <c:pt idx="303">
                  <c:v>6.0599999999999801</c:v>
                </c:pt>
                <c:pt idx="304">
                  <c:v>6.0799999999999796</c:v>
                </c:pt>
                <c:pt idx="305">
                  <c:v>6.0999999999999801</c:v>
                </c:pt>
                <c:pt idx="306">
                  <c:v>6.1199999999999797</c:v>
                </c:pt>
                <c:pt idx="307">
                  <c:v>6.1399999999999801</c:v>
                </c:pt>
                <c:pt idx="308">
                  <c:v>6.1599999999999699</c:v>
                </c:pt>
                <c:pt idx="309">
                  <c:v>6.1799999999999704</c:v>
                </c:pt>
                <c:pt idx="310">
                  <c:v>6.19999999999997</c:v>
                </c:pt>
                <c:pt idx="311">
                  <c:v>6.2199999999999704</c:v>
                </c:pt>
                <c:pt idx="312">
                  <c:v>6.23999999999997</c:v>
                </c:pt>
                <c:pt idx="313">
                  <c:v>6.2599999999999696</c:v>
                </c:pt>
                <c:pt idx="314">
                  <c:v>6.2799999999999701</c:v>
                </c:pt>
                <c:pt idx="315">
                  <c:v>6.2999999999999696</c:v>
                </c:pt>
                <c:pt idx="316">
                  <c:v>6.3199999999999701</c:v>
                </c:pt>
                <c:pt idx="317">
                  <c:v>6.3399999999999697</c:v>
                </c:pt>
                <c:pt idx="318">
                  <c:v>6.3599999999999701</c:v>
                </c:pt>
                <c:pt idx="319">
                  <c:v>6.3799999999999697</c:v>
                </c:pt>
                <c:pt idx="320">
                  <c:v>6.3999999999999702</c:v>
                </c:pt>
                <c:pt idx="321">
                  <c:v>6.4199999999999697</c:v>
                </c:pt>
                <c:pt idx="322">
                  <c:v>6.4399999999999702</c:v>
                </c:pt>
                <c:pt idx="323">
                  <c:v>6.4599999999999698</c:v>
                </c:pt>
                <c:pt idx="324">
                  <c:v>6.4799999999999702</c:v>
                </c:pt>
                <c:pt idx="325">
                  <c:v>6.4999999999999698</c:v>
                </c:pt>
                <c:pt idx="326">
                  <c:v>6.5199999999999596</c:v>
                </c:pt>
                <c:pt idx="327">
                  <c:v>6.5399999999999601</c:v>
                </c:pt>
                <c:pt idx="328">
                  <c:v>6.5599999999999596</c:v>
                </c:pt>
                <c:pt idx="329">
                  <c:v>6.5799999999999601</c:v>
                </c:pt>
                <c:pt idx="330">
                  <c:v>6.5999999999999597</c:v>
                </c:pt>
                <c:pt idx="331">
                  <c:v>6.6199999999999601</c:v>
                </c:pt>
                <c:pt idx="332">
                  <c:v>6.6399999999999597</c:v>
                </c:pt>
                <c:pt idx="333">
                  <c:v>6.6599999999999602</c:v>
                </c:pt>
                <c:pt idx="334">
                  <c:v>6.6799999999999597</c:v>
                </c:pt>
                <c:pt idx="335">
                  <c:v>6.6999999999999602</c:v>
                </c:pt>
                <c:pt idx="336">
                  <c:v>6.7199999999999598</c:v>
                </c:pt>
                <c:pt idx="337">
                  <c:v>6.7399999999999602</c:v>
                </c:pt>
                <c:pt idx="338">
                  <c:v>6.7599999999999598</c:v>
                </c:pt>
                <c:pt idx="339">
                  <c:v>6.7799999999999603</c:v>
                </c:pt>
                <c:pt idx="340">
                  <c:v>6.7999999999999599</c:v>
                </c:pt>
                <c:pt idx="341">
                  <c:v>6.8199999999999603</c:v>
                </c:pt>
                <c:pt idx="342">
                  <c:v>6.8399999999999599</c:v>
                </c:pt>
                <c:pt idx="343">
                  <c:v>6.8599999999999604</c:v>
                </c:pt>
                <c:pt idx="344">
                  <c:v>6.8799999999999599</c:v>
                </c:pt>
                <c:pt idx="345">
                  <c:v>6.8999999999999604</c:v>
                </c:pt>
                <c:pt idx="346">
                  <c:v>6.91999999999996</c:v>
                </c:pt>
                <c:pt idx="347">
                  <c:v>6.9399999999999604</c:v>
                </c:pt>
                <c:pt idx="348">
                  <c:v>6.95999999999996</c:v>
                </c:pt>
                <c:pt idx="349">
                  <c:v>6.9799999999999596</c:v>
                </c:pt>
                <c:pt idx="350">
                  <c:v>6.9999999999999503</c:v>
                </c:pt>
                <c:pt idx="351">
                  <c:v>7.0199999999999401</c:v>
                </c:pt>
                <c:pt idx="352">
                  <c:v>7.0399999999999299</c:v>
                </c:pt>
                <c:pt idx="353">
                  <c:v>7.0599999999999197</c:v>
                </c:pt>
                <c:pt idx="354">
                  <c:v>7.0799999999999104</c:v>
                </c:pt>
                <c:pt idx="355">
                  <c:v>7.0999999999999002</c:v>
                </c:pt>
                <c:pt idx="356">
                  <c:v>7.11999999999989</c:v>
                </c:pt>
                <c:pt idx="357">
                  <c:v>7.1399999999998904</c:v>
                </c:pt>
                <c:pt idx="358">
                  <c:v>7.1599999999998802</c:v>
                </c:pt>
                <c:pt idx="359">
                  <c:v>7.17999999999987</c:v>
                </c:pt>
                <c:pt idx="360">
                  <c:v>7.1999999999998598</c:v>
                </c:pt>
                <c:pt idx="361">
                  <c:v>7.2199999999998496</c:v>
                </c:pt>
                <c:pt idx="362">
                  <c:v>7.2399999999998403</c:v>
                </c:pt>
                <c:pt idx="363">
                  <c:v>7.2599999999998301</c:v>
                </c:pt>
                <c:pt idx="364">
                  <c:v>7.2799999999998199</c:v>
                </c:pt>
                <c:pt idx="365">
                  <c:v>7.2999999999998098</c:v>
                </c:pt>
                <c:pt idx="366">
                  <c:v>7.3199999999997996</c:v>
                </c:pt>
                <c:pt idx="367">
                  <c:v>7.3399999999997902</c:v>
                </c:pt>
                <c:pt idx="368">
                  <c:v>7.3599999999997801</c:v>
                </c:pt>
                <c:pt idx="369">
                  <c:v>7.3799999999997699</c:v>
                </c:pt>
                <c:pt idx="370">
                  <c:v>7.3999999999997597</c:v>
                </c:pt>
                <c:pt idx="371">
                  <c:v>7.4199999999997504</c:v>
                </c:pt>
                <c:pt idx="372">
                  <c:v>7.4399999999997499</c:v>
                </c:pt>
                <c:pt idx="373">
                  <c:v>7.4599999999997397</c:v>
                </c:pt>
                <c:pt idx="374">
                  <c:v>7.4799999999997304</c:v>
                </c:pt>
                <c:pt idx="375">
                  <c:v>7.4999999999997202</c:v>
                </c:pt>
                <c:pt idx="376">
                  <c:v>7.51999999999971</c:v>
                </c:pt>
                <c:pt idx="377">
                  <c:v>7.5399999999996998</c:v>
                </c:pt>
                <c:pt idx="378">
                  <c:v>7.5599999999996896</c:v>
                </c:pt>
                <c:pt idx="379">
                  <c:v>7.5799999999996803</c:v>
                </c:pt>
                <c:pt idx="380">
                  <c:v>7.5999999999996701</c:v>
                </c:pt>
                <c:pt idx="381">
                  <c:v>7.6199999999996599</c:v>
                </c:pt>
                <c:pt idx="382">
                  <c:v>7.6399999999996497</c:v>
                </c:pt>
                <c:pt idx="383">
                  <c:v>7.6599999999996404</c:v>
                </c:pt>
                <c:pt idx="384">
                  <c:v>7.6799999999996302</c:v>
                </c:pt>
                <c:pt idx="385">
                  <c:v>7.69999999999962</c:v>
                </c:pt>
                <c:pt idx="386">
                  <c:v>7.7199999999996196</c:v>
                </c:pt>
                <c:pt idx="387">
                  <c:v>7.7399999999996103</c:v>
                </c:pt>
                <c:pt idx="388">
                  <c:v>7.7599999999996001</c:v>
                </c:pt>
                <c:pt idx="389">
                  <c:v>7.7799999999995899</c:v>
                </c:pt>
                <c:pt idx="390">
                  <c:v>7.7999999999995797</c:v>
                </c:pt>
                <c:pt idx="391">
                  <c:v>7.8199999999995704</c:v>
                </c:pt>
                <c:pt idx="392">
                  <c:v>7.8399999999995602</c:v>
                </c:pt>
                <c:pt idx="393">
                  <c:v>7.85999999999955</c:v>
                </c:pt>
                <c:pt idx="394">
                  <c:v>7.8799999999995398</c:v>
                </c:pt>
                <c:pt idx="395">
                  <c:v>7.8999999999995296</c:v>
                </c:pt>
                <c:pt idx="396">
                  <c:v>7.9199999999995203</c:v>
                </c:pt>
                <c:pt idx="397">
                  <c:v>7.9399999999995101</c:v>
                </c:pt>
                <c:pt idx="398">
                  <c:v>7.9599999999994999</c:v>
                </c:pt>
                <c:pt idx="399">
                  <c:v>7.9799999999994897</c:v>
                </c:pt>
                <c:pt idx="400">
                  <c:v>7.9999999999994902</c:v>
                </c:pt>
              </c:numCache>
            </c:numRef>
          </c:xVal>
          <c:yVal>
            <c:numRef>
              <c:f>'DATA 1'!$E$17:$E$417</c:f>
              <c:numCache>
                <c:formatCode>0.00</c:formatCode>
                <c:ptCount val="401"/>
                <c:pt idx="0">
                  <c:v>1.6624999999999996</c:v>
                </c:pt>
                <c:pt idx="1">
                  <c:v>1.7324999999999997</c:v>
                </c:pt>
                <c:pt idx="2">
                  <c:v>1.8024999999999995</c:v>
                </c:pt>
                <c:pt idx="3">
                  <c:v>1.8724999999999996</c:v>
                </c:pt>
                <c:pt idx="4">
                  <c:v>1.9424999999999997</c:v>
                </c:pt>
                <c:pt idx="5">
                  <c:v>2.0124999999999997</c:v>
                </c:pt>
                <c:pt idx="6">
                  <c:v>2.0824999999999996</c:v>
                </c:pt>
                <c:pt idx="7">
                  <c:v>2.1524999999999999</c:v>
                </c:pt>
                <c:pt idx="8">
                  <c:v>2.2224999999999997</c:v>
                </c:pt>
                <c:pt idx="9">
                  <c:v>2.2924999999999995</c:v>
                </c:pt>
                <c:pt idx="10">
                  <c:v>2.3624999999999998</c:v>
                </c:pt>
                <c:pt idx="11">
                  <c:v>2.4324999999999992</c:v>
                </c:pt>
                <c:pt idx="12">
                  <c:v>2.5024999999999995</c:v>
                </c:pt>
                <c:pt idx="13">
                  <c:v>2.5724999999999993</c:v>
                </c:pt>
                <c:pt idx="14">
                  <c:v>2.6424999999999996</c:v>
                </c:pt>
                <c:pt idx="15">
                  <c:v>2.7124999999999995</c:v>
                </c:pt>
                <c:pt idx="16">
                  <c:v>2.7824999999999998</c:v>
                </c:pt>
                <c:pt idx="17">
                  <c:v>2.8524999999999996</c:v>
                </c:pt>
                <c:pt idx="18">
                  <c:v>2.9224999999999994</c:v>
                </c:pt>
                <c:pt idx="19">
                  <c:v>2.9924999999999997</c:v>
                </c:pt>
                <c:pt idx="20">
                  <c:v>3.0624999999999996</c:v>
                </c:pt>
                <c:pt idx="21">
                  <c:v>3.1324999999999994</c:v>
                </c:pt>
                <c:pt idx="22">
                  <c:v>3.2024999999999992</c:v>
                </c:pt>
                <c:pt idx="23">
                  <c:v>3.2724999999999995</c:v>
                </c:pt>
                <c:pt idx="24">
                  <c:v>3.3424999999999994</c:v>
                </c:pt>
                <c:pt idx="25">
                  <c:v>3.4124999999999992</c:v>
                </c:pt>
                <c:pt idx="26">
                  <c:v>3.482499999999999</c:v>
                </c:pt>
                <c:pt idx="27">
                  <c:v>3.5524999999999993</c:v>
                </c:pt>
                <c:pt idx="28">
                  <c:v>3.6224999999999996</c:v>
                </c:pt>
                <c:pt idx="29">
                  <c:v>3.692499999999999</c:v>
                </c:pt>
                <c:pt idx="30">
                  <c:v>3.7624999999999993</c:v>
                </c:pt>
                <c:pt idx="31">
                  <c:v>3.8324999999999996</c:v>
                </c:pt>
                <c:pt idx="32">
                  <c:v>3.9024999999999994</c:v>
                </c:pt>
                <c:pt idx="33">
                  <c:v>3.9724999999999993</c:v>
                </c:pt>
                <c:pt idx="34">
                  <c:v>4.0424999999999995</c:v>
                </c:pt>
                <c:pt idx="35">
                  <c:v>4.1124999999999989</c:v>
                </c:pt>
                <c:pt idx="36">
                  <c:v>4.1824999999999992</c:v>
                </c:pt>
                <c:pt idx="37">
                  <c:v>4.2524999999999995</c:v>
                </c:pt>
                <c:pt idx="38">
                  <c:v>4.3224999999999998</c:v>
                </c:pt>
                <c:pt idx="39">
                  <c:v>4.3924999999999992</c:v>
                </c:pt>
                <c:pt idx="40">
                  <c:v>4.4624999999999995</c:v>
                </c:pt>
                <c:pt idx="41">
                  <c:v>4.5324999999999989</c:v>
                </c:pt>
                <c:pt idx="42">
                  <c:v>4.6024999999999991</c:v>
                </c:pt>
                <c:pt idx="43">
                  <c:v>4.6724999999999994</c:v>
                </c:pt>
                <c:pt idx="44">
                  <c:v>4.7424999999999988</c:v>
                </c:pt>
                <c:pt idx="45">
                  <c:v>4.8124999999999991</c:v>
                </c:pt>
                <c:pt idx="46">
                  <c:v>4.8824999999999994</c:v>
                </c:pt>
                <c:pt idx="47">
                  <c:v>4.9524999999999988</c:v>
                </c:pt>
                <c:pt idx="48">
                  <c:v>5.0224999999999991</c:v>
                </c:pt>
                <c:pt idx="49">
                  <c:v>5.0924999999999994</c:v>
                </c:pt>
                <c:pt idx="50">
                  <c:v>5.1624999999999988</c:v>
                </c:pt>
                <c:pt idx="51">
                  <c:v>5.232499999999999</c:v>
                </c:pt>
                <c:pt idx="52">
                  <c:v>5.3024999999999984</c:v>
                </c:pt>
                <c:pt idx="53">
                  <c:v>5.3724999999999987</c:v>
                </c:pt>
                <c:pt idx="54">
                  <c:v>5.442499999999999</c:v>
                </c:pt>
                <c:pt idx="55">
                  <c:v>5.5124999999999993</c:v>
                </c:pt>
                <c:pt idx="56">
                  <c:v>5.5824999999999996</c:v>
                </c:pt>
                <c:pt idx="57">
                  <c:v>5.652499999999999</c:v>
                </c:pt>
                <c:pt idx="58">
                  <c:v>5.7224999999999984</c:v>
                </c:pt>
                <c:pt idx="59">
                  <c:v>5.7924999999999986</c:v>
                </c:pt>
                <c:pt idx="60">
                  <c:v>5.8624999999999989</c:v>
                </c:pt>
                <c:pt idx="61">
                  <c:v>5.9324999999999992</c:v>
                </c:pt>
                <c:pt idx="62">
                  <c:v>6.0024999999999995</c:v>
                </c:pt>
                <c:pt idx="63">
                  <c:v>6.0724999999999989</c:v>
                </c:pt>
                <c:pt idx="64">
                  <c:v>6.1424999999999992</c:v>
                </c:pt>
                <c:pt idx="65">
                  <c:v>6.2124999999999995</c:v>
                </c:pt>
                <c:pt idx="66">
                  <c:v>6.2824999999999989</c:v>
                </c:pt>
                <c:pt idx="67">
                  <c:v>6.3524999999999991</c:v>
                </c:pt>
                <c:pt idx="68">
                  <c:v>6.4224999999999994</c:v>
                </c:pt>
                <c:pt idx="69">
                  <c:v>6.4924999999999988</c:v>
                </c:pt>
                <c:pt idx="70">
                  <c:v>6.5624999999999991</c:v>
                </c:pt>
                <c:pt idx="71">
                  <c:v>6.6324999999999994</c:v>
                </c:pt>
                <c:pt idx="72">
                  <c:v>6.7024999999999988</c:v>
                </c:pt>
                <c:pt idx="73">
                  <c:v>6.7724999999999991</c:v>
                </c:pt>
                <c:pt idx="74">
                  <c:v>6.8424999999999985</c:v>
                </c:pt>
                <c:pt idx="75">
                  <c:v>6.9124999999999988</c:v>
                </c:pt>
                <c:pt idx="76">
                  <c:v>6.982499999999999</c:v>
                </c:pt>
                <c:pt idx="77">
                  <c:v>7.0524999999999984</c:v>
                </c:pt>
                <c:pt idx="78">
                  <c:v>7.1224999999999987</c:v>
                </c:pt>
                <c:pt idx="79">
                  <c:v>7.192499999999999</c:v>
                </c:pt>
                <c:pt idx="80">
                  <c:v>7.2624999999999993</c:v>
                </c:pt>
                <c:pt idx="81">
                  <c:v>7.3324999999999996</c:v>
                </c:pt>
                <c:pt idx="82">
                  <c:v>7.4024999999999981</c:v>
                </c:pt>
                <c:pt idx="83">
                  <c:v>7.4724999999999984</c:v>
                </c:pt>
                <c:pt idx="84">
                  <c:v>7.5424999999999986</c:v>
                </c:pt>
                <c:pt idx="85">
                  <c:v>7.612499999999998</c:v>
                </c:pt>
                <c:pt idx="86">
                  <c:v>7.6824999999999983</c:v>
                </c:pt>
                <c:pt idx="87">
                  <c:v>7.7524999999999986</c:v>
                </c:pt>
                <c:pt idx="88">
                  <c:v>7.822499999999998</c:v>
                </c:pt>
                <c:pt idx="89">
                  <c:v>7.8924999999999983</c:v>
                </c:pt>
                <c:pt idx="90">
                  <c:v>7.9624999999999986</c:v>
                </c:pt>
                <c:pt idx="91">
                  <c:v>8.0324999999999989</c:v>
                </c:pt>
                <c:pt idx="92">
                  <c:v>8.1024999999999991</c:v>
                </c:pt>
                <c:pt idx="93">
                  <c:v>8.1724999999999994</c:v>
                </c:pt>
                <c:pt idx="94">
                  <c:v>8.2424999999999979</c:v>
                </c:pt>
                <c:pt idx="95">
                  <c:v>8.3124999999999982</c:v>
                </c:pt>
                <c:pt idx="96">
                  <c:v>8.3824999999999967</c:v>
                </c:pt>
                <c:pt idx="97">
                  <c:v>8.452499999999997</c:v>
                </c:pt>
                <c:pt idx="98">
                  <c:v>8.5224999999999973</c:v>
                </c:pt>
                <c:pt idx="99">
                  <c:v>8.5924999999999976</c:v>
                </c:pt>
                <c:pt idx="100">
                  <c:v>8.6624999999999979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1.7325673333659946</c:v>
                </c:pt>
                <c:pt idx="302">
                  <c:v>1.8025673333659931</c:v>
                </c:pt>
                <c:pt idx="303">
                  <c:v>1.8725673333659947</c:v>
                </c:pt>
                <c:pt idx="304">
                  <c:v>1.9425673333659932</c:v>
                </c:pt>
                <c:pt idx="305">
                  <c:v>2.0125673333659946</c:v>
                </c:pt>
                <c:pt idx="306">
                  <c:v>2.0825673333659935</c:v>
                </c:pt>
                <c:pt idx="307">
                  <c:v>2.1525673333659947</c:v>
                </c:pt>
                <c:pt idx="308">
                  <c:v>2.2225673333659595</c:v>
                </c:pt>
                <c:pt idx="309">
                  <c:v>2.2925673333659606</c:v>
                </c:pt>
                <c:pt idx="310">
                  <c:v>2.3625673333659591</c:v>
                </c:pt>
                <c:pt idx="311">
                  <c:v>2.4325673333659612</c:v>
                </c:pt>
                <c:pt idx="312">
                  <c:v>2.5025673333659597</c:v>
                </c:pt>
                <c:pt idx="313">
                  <c:v>2.5725673333659582</c:v>
                </c:pt>
                <c:pt idx="314">
                  <c:v>2.6425673333659594</c:v>
                </c:pt>
                <c:pt idx="315">
                  <c:v>2.7125673333659579</c:v>
                </c:pt>
                <c:pt idx="316">
                  <c:v>2.78256733336596</c:v>
                </c:pt>
                <c:pt idx="317">
                  <c:v>2.8525673333659585</c:v>
                </c:pt>
                <c:pt idx="318">
                  <c:v>2.9225673333659601</c:v>
                </c:pt>
                <c:pt idx="319">
                  <c:v>2.9925673333659581</c:v>
                </c:pt>
                <c:pt idx="320">
                  <c:v>3.0625673333659602</c:v>
                </c:pt>
                <c:pt idx="321">
                  <c:v>3.1325673333659587</c:v>
                </c:pt>
                <c:pt idx="322">
                  <c:v>3.2025673333659603</c:v>
                </c:pt>
                <c:pt idx="323">
                  <c:v>3.2725673333659584</c:v>
                </c:pt>
                <c:pt idx="324">
                  <c:v>3.3425673333659605</c:v>
                </c:pt>
                <c:pt idx="325">
                  <c:v>3.412567333365959</c:v>
                </c:pt>
                <c:pt idx="326">
                  <c:v>3.4825673333659228</c:v>
                </c:pt>
                <c:pt idx="327">
                  <c:v>3.5525673333659249</c:v>
                </c:pt>
                <c:pt idx="328">
                  <c:v>3.6225673333659234</c:v>
                </c:pt>
                <c:pt idx="329">
                  <c:v>3.692567333365925</c:v>
                </c:pt>
                <c:pt idx="330">
                  <c:v>3.7625673333659231</c:v>
                </c:pt>
                <c:pt idx="331">
                  <c:v>3.8325673333659251</c:v>
                </c:pt>
                <c:pt idx="332">
                  <c:v>3.9025673333659237</c:v>
                </c:pt>
                <c:pt idx="333">
                  <c:v>3.9725673333659253</c:v>
                </c:pt>
                <c:pt idx="334">
                  <c:v>4.0425673333659233</c:v>
                </c:pt>
                <c:pt idx="335">
                  <c:v>4.1125673333659254</c:v>
                </c:pt>
                <c:pt idx="336">
                  <c:v>4.1825673333659239</c:v>
                </c:pt>
                <c:pt idx="337">
                  <c:v>4.252567333365926</c:v>
                </c:pt>
                <c:pt idx="338">
                  <c:v>4.3225673333659236</c:v>
                </c:pt>
                <c:pt idx="339">
                  <c:v>4.3925673333659256</c:v>
                </c:pt>
                <c:pt idx="340">
                  <c:v>4.4625673333659241</c:v>
                </c:pt>
                <c:pt idx="341">
                  <c:v>4.5325673333659253</c:v>
                </c:pt>
                <c:pt idx="342">
                  <c:v>4.6025673333659238</c:v>
                </c:pt>
                <c:pt idx="343">
                  <c:v>4.6725673333659259</c:v>
                </c:pt>
                <c:pt idx="344">
                  <c:v>4.7425673333659244</c:v>
                </c:pt>
                <c:pt idx="345">
                  <c:v>4.8125673333659265</c:v>
                </c:pt>
                <c:pt idx="346">
                  <c:v>4.8825673333659241</c:v>
                </c:pt>
                <c:pt idx="347">
                  <c:v>4.9525673333659261</c:v>
                </c:pt>
                <c:pt idx="348">
                  <c:v>5.0225673333659246</c:v>
                </c:pt>
                <c:pt idx="349">
                  <c:v>5.0925673333659223</c:v>
                </c:pt>
                <c:pt idx="350">
                  <c:v>5.1625673333658906</c:v>
                </c:pt>
                <c:pt idx="351">
                  <c:v>5.2325673333658544</c:v>
                </c:pt>
                <c:pt idx="352">
                  <c:v>5.3025673333658192</c:v>
                </c:pt>
                <c:pt idx="353">
                  <c:v>5.372567333365784</c:v>
                </c:pt>
                <c:pt idx="354">
                  <c:v>5.4425673333657514</c:v>
                </c:pt>
                <c:pt idx="355">
                  <c:v>5.5125673333657161</c:v>
                </c:pt>
                <c:pt idx="356">
                  <c:v>5.58256733336568</c:v>
                </c:pt>
                <c:pt idx="357">
                  <c:v>5.6525673333656821</c:v>
                </c:pt>
                <c:pt idx="358">
                  <c:v>5.7225673333656459</c:v>
                </c:pt>
                <c:pt idx="359">
                  <c:v>5.7925673333656107</c:v>
                </c:pt>
                <c:pt idx="360">
                  <c:v>5.8625673333655755</c:v>
                </c:pt>
                <c:pt idx="361">
                  <c:v>5.9325673333655402</c:v>
                </c:pt>
                <c:pt idx="362">
                  <c:v>6.0025673333655076</c:v>
                </c:pt>
                <c:pt idx="363">
                  <c:v>6.0725673333654715</c:v>
                </c:pt>
                <c:pt idx="364">
                  <c:v>6.1425673333654363</c:v>
                </c:pt>
                <c:pt idx="365">
                  <c:v>6.212567333365401</c:v>
                </c:pt>
                <c:pt idx="366">
                  <c:v>6.2825673333653658</c:v>
                </c:pt>
                <c:pt idx="367">
                  <c:v>6.3525673333653323</c:v>
                </c:pt>
                <c:pt idx="368">
                  <c:v>6.4225673333652971</c:v>
                </c:pt>
                <c:pt idx="369">
                  <c:v>6.4925673333652618</c:v>
                </c:pt>
                <c:pt idx="370">
                  <c:v>6.5625673333652266</c:v>
                </c:pt>
                <c:pt idx="371">
                  <c:v>6.632567333365194</c:v>
                </c:pt>
                <c:pt idx="372">
                  <c:v>6.7025673333651916</c:v>
                </c:pt>
                <c:pt idx="373">
                  <c:v>6.7725673333651564</c:v>
                </c:pt>
                <c:pt idx="374">
                  <c:v>6.8425673333651247</c:v>
                </c:pt>
                <c:pt idx="375">
                  <c:v>6.9125673333650894</c:v>
                </c:pt>
                <c:pt idx="376">
                  <c:v>6.9825673333650533</c:v>
                </c:pt>
                <c:pt idx="377">
                  <c:v>7.0525673333650181</c:v>
                </c:pt>
                <c:pt idx="378">
                  <c:v>7.1225673333649828</c:v>
                </c:pt>
                <c:pt idx="379">
                  <c:v>7.1925673333649502</c:v>
                </c:pt>
                <c:pt idx="380">
                  <c:v>7.262567333364915</c:v>
                </c:pt>
                <c:pt idx="381">
                  <c:v>7.3325673333648798</c:v>
                </c:pt>
                <c:pt idx="382">
                  <c:v>7.4025673333648445</c:v>
                </c:pt>
                <c:pt idx="383">
                  <c:v>7.4725673333648119</c:v>
                </c:pt>
                <c:pt idx="384">
                  <c:v>7.5425673333647767</c:v>
                </c:pt>
                <c:pt idx="385">
                  <c:v>7.6125673333647406</c:v>
                </c:pt>
                <c:pt idx="386">
                  <c:v>7.68256733336474</c:v>
                </c:pt>
                <c:pt idx="387">
                  <c:v>7.7525673333647074</c:v>
                </c:pt>
                <c:pt idx="388">
                  <c:v>7.8225673333646721</c:v>
                </c:pt>
                <c:pt idx="389">
                  <c:v>7.8925673333646369</c:v>
                </c:pt>
                <c:pt idx="390">
                  <c:v>7.9625673333646017</c:v>
                </c:pt>
                <c:pt idx="391">
                  <c:v>8.0325673333645682</c:v>
                </c:pt>
                <c:pt idx="392">
                  <c:v>8.1025673333645329</c:v>
                </c:pt>
                <c:pt idx="393">
                  <c:v>8.1725673333644977</c:v>
                </c:pt>
                <c:pt idx="394">
                  <c:v>8.2425673333644625</c:v>
                </c:pt>
                <c:pt idx="395">
                  <c:v>8.3125673333644272</c:v>
                </c:pt>
                <c:pt idx="396">
                  <c:v>8.3825673333643955</c:v>
                </c:pt>
                <c:pt idx="397">
                  <c:v>8.4525673333643603</c:v>
                </c:pt>
                <c:pt idx="398">
                  <c:v>8.522567333364325</c:v>
                </c:pt>
                <c:pt idx="399">
                  <c:v>8.5925673333642898</c:v>
                </c:pt>
                <c:pt idx="400">
                  <c:v>8.6625673333642901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0B-4D7F-9987-7A09C43D3A79}"/>
            </c:ext>
          </c:extLst>
        </c:ser>
        <c:ser>
          <c:idx val="3"/>
          <c:order val="3"/>
          <c:tx>
            <c:v>Pav Control</c:v>
          </c:tx>
          <c:spPr>
            <a:ln w="19050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'DATA 1'!$A$17:$A$417</c:f>
              <c:numCache>
                <c:formatCode>General</c:formatCode>
                <c:ptCount val="4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5.2399999999999904</c:v>
                </c:pt>
                <c:pt idx="263">
                  <c:v>5.25999999999999</c:v>
                </c:pt>
                <c:pt idx="264">
                  <c:v>5.2799999999999896</c:v>
                </c:pt>
                <c:pt idx="265">
                  <c:v>5.2999999999999901</c:v>
                </c:pt>
                <c:pt idx="266">
                  <c:v>5.3199999999999896</c:v>
                </c:pt>
                <c:pt idx="267">
                  <c:v>5.3399999999999901</c:v>
                </c:pt>
                <c:pt idx="268">
                  <c:v>5.3599999999999897</c:v>
                </c:pt>
                <c:pt idx="269">
                  <c:v>5.3799999999999901</c:v>
                </c:pt>
                <c:pt idx="270">
                  <c:v>5.3999999999999897</c:v>
                </c:pt>
                <c:pt idx="271">
                  <c:v>5.4199999999999902</c:v>
                </c:pt>
                <c:pt idx="272">
                  <c:v>5.4399999999999897</c:v>
                </c:pt>
                <c:pt idx="273">
                  <c:v>5.4599999999999902</c:v>
                </c:pt>
                <c:pt idx="274">
                  <c:v>5.4799999999999898</c:v>
                </c:pt>
                <c:pt idx="275">
                  <c:v>5.4999999999999902</c:v>
                </c:pt>
                <c:pt idx="276">
                  <c:v>5.5199999999999898</c:v>
                </c:pt>
                <c:pt idx="277">
                  <c:v>5.5399999999999903</c:v>
                </c:pt>
                <c:pt idx="278">
                  <c:v>5.5599999999999898</c:v>
                </c:pt>
                <c:pt idx="279">
                  <c:v>5.5799999999999903</c:v>
                </c:pt>
                <c:pt idx="280">
                  <c:v>5.5999999999999899</c:v>
                </c:pt>
                <c:pt idx="281">
                  <c:v>5.6199999999999903</c:v>
                </c:pt>
                <c:pt idx="282">
                  <c:v>5.6399999999999899</c:v>
                </c:pt>
                <c:pt idx="283">
                  <c:v>5.6599999999999904</c:v>
                </c:pt>
                <c:pt idx="284">
                  <c:v>5.6799999999999899</c:v>
                </c:pt>
                <c:pt idx="285">
                  <c:v>5.6999999999999904</c:v>
                </c:pt>
                <c:pt idx="286">
                  <c:v>5.7199999999999802</c:v>
                </c:pt>
                <c:pt idx="287">
                  <c:v>5.7399999999999798</c:v>
                </c:pt>
                <c:pt idx="288">
                  <c:v>5.7599999999999802</c:v>
                </c:pt>
                <c:pt idx="289">
                  <c:v>5.7799999999999798</c:v>
                </c:pt>
                <c:pt idx="290">
                  <c:v>5.7999999999999803</c:v>
                </c:pt>
                <c:pt idx="291">
                  <c:v>5.8199999999999799</c:v>
                </c:pt>
                <c:pt idx="292">
                  <c:v>5.8399999999999803</c:v>
                </c:pt>
                <c:pt idx="293">
                  <c:v>5.8599999999999799</c:v>
                </c:pt>
                <c:pt idx="294">
                  <c:v>5.8799999999999804</c:v>
                </c:pt>
                <c:pt idx="295">
                  <c:v>5.8999999999999799</c:v>
                </c:pt>
                <c:pt idx="296">
                  <c:v>5.9199999999999804</c:v>
                </c:pt>
                <c:pt idx="297">
                  <c:v>5.93999999999998</c:v>
                </c:pt>
                <c:pt idx="298">
                  <c:v>5.9599999999999804</c:v>
                </c:pt>
                <c:pt idx="299">
                  <c:v>5.97999999999998</c:v>
                </c:pt>
                <c:pt idx="300">
                  <c:v>5.9999999999999796</c:v>
                </c:pt>
                <c:pt idx="301">
                  <c:v>6.01999999999998</c:v>
                </c:pt>
                <c:pt idx="302">
                  <c:v>6.0399999999999796</c:v>
                </c:pt>
                <c:pt idx="303">
                  <c:v>6.0599999999999801</c:v>
                </c:pt>
                <c:pt idx="304">
                  <c:v>6.0799999999999796</c:v>
                </c:pt>
                <c:pt idx="305">
                  <c:v>6.0999999999999801</c:v>
                </c:pt>
                <c:pt idx="306">
                  <c:v>6.1199999999999797</c:v>
                </c:pt>
                <c:pt idx="307">
                  <c:v>6.1399999999999801</c:v>
                </c:pt>
                <c:pt idx="308">
                  <c:v>6.1599999999999699</c:v>
                </c:pt>
                <c:pt idx="309">
                  <c:v>6.1799999999999704</c:v>
                </c:pt>
                <c:pt idx="310">
                  <c:v>6.19999999999997</c:v>
                </c:pt>
                <c:pt idx="311">
                  <c:v>6.2199999999999704</c:v>
                </c:pt>
                <c:pt idx="312">
                  <c:v>6.23999999999997</c:v>
                </c:pt>
                <c:pt idx="313">
                  <c:v>6.2599999999999696</c:v>
                </c:pt>
                <c:pt idx="314">
                  <c:v>6.2799999999999701</c:v>
                </c:pt>
                <c:pt idx="315">
                  <c:v>6.2999999999999696</c:v>
                </c:pt>
                <c:pt idx="316">
                  <c:v>6.3199999999999701</c:v>
                </c:pt>
                <c:pt idx="317">
                  <c:v>6.3399999999999697</c:v>
                </c:pt>
                <c:pt idx="318">
                  <c:v>6.3599999999999701</c:v>
                </c:pt>
                <c:pt idx="319">
                  <c:v>6.3799999999999697</c:v>
                </c:pt>
                <c:pt idx="320">
                  <c:v>6.3999999999999702</c:v>
                </c:pt>
                <c:pt idx="321">
                  <c:v>6.4199999999999697</c:v>
                </c:pt>
                <c:pt idx="322">
                  <c:v>6.4399999999999702</c:v>
                </c:pt>
                <c:pt idx="323">
                  <c:v>6.4599999999999698</c:v>
                </c:pt>
                <c:pt idx="324">
                  <c:v>6.4799999999999702</c:v>
                </c:pt>
                <c:pt idx="325">
                  <c:v>6.4999999999999698</c:v>
                </c:pt>
                <c:pt idx="326">
                  <c:v>6.5199999999999596</c:v>
                </c:pt>
                <c:pt idx="327">
                  <c:v>6.5399999999999601</c:v>
                </c:pt>
                <c:pt idx="328">
                  <c:v>6.5599999999999596</c:v>
                </c:pt>
                <c:pt idx="329">
                  <c:v>6.5799999999999601</c:v>
                </c:pt>
                <c:pt idx="330">
                  <c:v>6.5999999999999597</c:v>
                </c:pt>
                <c:pt idx="331">
                  <c:v>6.6199999999999601</c:v>
                </c:pt>
                <c:pt idx="332">
                  <c:v>6.6399999999999597</c:v>
                </c:pt>
                <c:pt idx="333">
                  <c:v>6.6599999999999602</c:v>
                </c:pt>
                <c:pt idx="334">
                  <c:v>6.6799999999999597</c:v>
                </c:pt>
                <c:pt idx="335">
                  <c:v>6.6999999999999602</c:v>
                </c:pt>
                <c:pt idx="336">
                  <c:v>6.7199999999999598</c:v>
                </c:pt>
                <c:pt idx="337">
                  <c:v>6.7399999999999602</c:v>
                </c:pt>
                <c:pt idx="338">
                  <c:v>6.7599999999999598</c:v>
                </c:pt>
                <c:pt idx="339">
                  <c:v>6.7799999999999603</c:v>
                </c:pt>
                <c:pt idx="340">
                  <c:v>6.7999999999999599</c:v>
                </c:pt>
                <c:pt idx="341">
                  <c:v>6.8199999999999603</c:v>
                </c:pt>
                <c:pt idx="342">
                  <c:v>6.8399999999999599</c:v>
                </c:pt>
                <c:pt idx="343">
                  <c:v>6.8599999999999604</c:v>
                </c:pt>
                <c:pt idx="344">
                  <c:v>6.8799999999999599</c:v>
                </c:pt>
                <c:pt idx="345">
                  <c:v>6.8999999999999604</c:v>
                </c:pt>
                <c:pt idx="346">
                  <c:v>6.91999999999996</c:v>
                </c:pt>
                <c:pt idx="347">
                  <c:v>6.9399999999999604</c:v>
                </c:pt>
                <c:pt idx="348">
                  <c:v>6.95999999999996</c:v>
                </c:pt>
                <c:pt idx="349">
                  <c:v>6.9799999999999596</c:v>
                </c:pt>
                <c:pt idx="350">
                  <c:v>6.9999999999999503</c:v>
                </c:pt>
                <c:pt idx="351">
                  <c:v>7.0199999999999401</c:v>
                </c:pt>
                <c:pt idx="352">
                  <c:v>7.0399999999999299</c:v>
                </c:pt>
                <c:pt idx="353">
                  <c:v>7.0599999999999197</c:v>
                </c:pt>
                <c:pt idx="354">
                  <c:v>7.0799999999999104</c:v>
                </c:pt>
                <c:pt idx="355">
                  <c:v>7.0999999999999002</c:v>
                </c:pt>
                <c:pt idx="356">
                  <c:v>7.11999999999989</c:v>
                </c:pt>
                <c:pt idx="357">
                  <c:v>7.1399999999998904</c:v>
                </c:pt>
                <c:pt idx="358">
                  <c:v>7.1599999999998802</c:v>
                </c:pt>
                <c:pt idx="359">
                  <c:v>7.17999999999987</c:v>
                </c:pt>
                <c:pt idx="360">
                  <c:v>7.1999999999998598</c:v>
                </c:pt>
                <c:pt idx="361">
                  <c:v>7.2199999999998496</c:v>
                </c:pt>
                <c:pt idx="362">
                  <c:v>7.2399999999998403</c:v>
                </c:pt>
                <c:pt idx="363">
                  <c:v>7.2599999999998301</c:v>
                </c:pt>
                <c:pt idx="364">
                  <c:v>7.2799999999998199</c:v>
                </c:pt>
                <c:pt idx="365">
                  <c:v>7.2999999999998098</c:v>
                </c:pt>
                <c:pt idx="366">
                  <c:v>7.3199999999997996</c:v>
                </c:pt>
                <c:pt idx="367">
                  <c:v>7.3399999999997902</c:v>
                </c:pt>
                <c:pt idx="368">
                  <c:v>7.3599999999997801</c:v>
                </c:pt>
                <c:pt idx="369">
                  <c:v>7.3799999999997699</c:v>
                </c:pt>
                <c:pt idx="370">
                  <c:v>7.3999999999997597</c:v>
                </c:pt>
                <c:pt idx="371">
                  <c:v>7.4199999999997504</c:v>
                </c:pt>
                <c:pt idx="372">
                  <c:v>7.4399999999997499</c:v>
                </c:pt>
                <c:pt idx="373">
                  <c:v>7.4599999999997397</c:v>
                </c:pt>
                <c:pt idx="374">
                  <c:v>7.4799999999997304</c:v>
                </c:pt>
                <c:pt idx="375">
                  <c:v>7.4999999999997202</c:v>
                </c:pt>
                <c:pt idx="376">
                  <c:v>7.51999999999971</c:v>
                </c:pt>
                <c:pt idx="377">
                  <c:v>7.5399999999996998</c:v>
                </c:pt>
                <c:pt idx="378">
                  <c:v>7.5599999999996896</c:v>
                </c:pt>
                <c:pt idx="379">
                  <c:v>7.5799999999996803</c:v>
                </c:pt>
                <c:pt idx="380">
                  <c:v>7.5999999999996701</c:v>
                </c:pt>
                <c:pt idx="381">
                  <c:v>7.6199999999996599</c:v>
                </c:pt>
                <c:pt idx="382">
                  <c:v>7.6399999999996497</c:v>
                </c:pt>
                <c:pt idx="383">
                  <c:v>7.6599999999996404</c:v>
                </c:pt>
                <c:pt idx="384">
                  <c:v>7.6799999999996302</c:v>
                </c:pt>
                <c:pt idx="385">
                  <c:v>7.69999999999962</c:v>
                </c:pt>
                <c:pt idx="386">
                  <c:v>7.7199999999996196</c:v>
                </c:pt>
                <c:pt idx="387">
                  <c:v>7.7399999999996103</c:v>
                </c:pt>
                <c:pt idx="388">
                  <c:v>7.7599999999996001</c:v>
                </c:pt>
                <c:pt idx="389">
                  <c:v>7.7799999999995899</c:v>
                </c:pt>
                <c:pt idx="390">
                  <c:v>7.7999999999995797</c:v>
                </c:pt>
                <c:pt idx="391">
                  <c:v>7.8199999999995704</c:v>
                </c:pt>
                <c:pt idx="392">
                  <c:v>7.8399999999995602</c:v>
                </c:pt>
                <c:pt idx="393">
                  <c:v>7.85999999999955</c:v>
                </c:pt>
                <c:pt idx="394">
                  <c:v>7.8799999999995398</c:v>
                </c:pt>
                <c:pt idx="395">
                  <c:v>7.8999999999995296</c:v>
                </c:pt>
                <c:pt idx="396">
                  <c:v>7.9199999999995203</c:v>
                </c:pt>
                <c:pt idx="397">
                  <c:v>7.9399999999995101</c:v>
                </c:pt>
                <c:pt idx="398">
                  <c:v>7.9599999999994999</c:v>
                </c:pt>
                <c:pt idx="399">
                  <c:v>7.9799999999994897</c:v>
                </c:pt>
                <c:pt idx="400">
                  <c:v>7.9999999999994902</c:v>
                </c:pt>
              </c:numCache>
            </c:numRef>
          </c:xVal>
          <c:yVal>
            <c:numRef>
              <c:f>'DATA 1'!$D$17:$D$417</c:f>
              <c:numCache>
                <c:formatCode>0.00</c:formatCode>
                <c:ptCount val="401"/>
                <c:pt idx="0">
                  <c:v>0</c:v>
                </c:pt>
                <c:pt idx="1">
                  <c:v>6.9999999999999993E-2</c:v>
                </c:pt>
                <c:pt idx="2">
                  <c:v>0.13999999999999999</c:v>
                </c:pt>
                <c:pt idx="3">
                  <c:v>0.20999999999999996</c:v>
                </c:pt>
                <c:pt idx="4">
                  <c:v>0.27999999999999997</c:v>
                </c:pt>
                <c:pt idx="5">
                  <c:v>0.35</c:v>
                </c:pt>
                <c:pt idx="6">
                  <c:v>0.41999999999999993</c:v>
                </c:pt>
                <c:pt idx="7">
                  <c:v>0.49</c:v>
                </c:pt>
                <c:pt idx="8">
                  <c:v>0.55999999999999994</c:v>
                </c:pt>
                <c:pt idx="9">
                  <c:v>0.62999999999999989</c:v>
                </c:pt>
                <c:pt idx="10">
                  <c:v>0.7</c:v>
                </c:pt>
                <c:pt idx="11">
                  <c:v>0.7699999999999998</c:v>
                </c:pt>
                <c:pt idx="12">
                  <c:v>0.83999999999999975</c:v>
                </c:pt>
                <c:pt idx="13">
                  <c:v>0.90999999999999981</c:v>
                </c:pt>
                <c:pt idx="14">
                  <c:v>0.97999999999999987</c:v>
                </c:pt>
                <c:pt idx="15">
                  <c:v>1.0499999999999998</c:v>
                </c:pt>
                <c:pt idx="16">
                  <c:v>1.1199999999999999</c:v>
                </c:pt>
                <c:pt idx="17">
                  <c:v>1.19</c:v>
                </c:pt>
                <c:pt idx="18">
                  <c:v>1.2599999999999998</c:v>
                </c:pt>
                <c:pt idx="19">
                  <c:v>1.3299999999999998</c:v>
                </c:pt>
                <c:pt idx="20">
                  <c:v>1.4</c:v>
                </c:pt>
                <c:pt idx="21">
                  <c:v>1.4699999999999998</c:v>
                </c:pt>
                <c:pt idx="22">
                  <c:v>1.5399999999999996</c:v>
                </c:pt>
                <c:pt idx="23">
                  <c:v>1.6099999999999999</c:v>
                </c:pt>
                <c:pt idx="24">
                  <c:v>1.6799999999999995</c:v>
                </c:pt>
                <c:pt idx="25">
                  <c:v>1.7499999999999996</c:v>
                </c:pt>
                <c:pt idx="26">
                  <c:v>1.8199999999999996</c:v>
                </c:pt>
                <c:pt idx="27">
                  <c:v>1.8899999999999997</c:v>
                </c:pt>
                <c:pt idx="28">
                  <c:v>1.9599999999999997</c:v>
                </c:pt>
                <c:pt idx="29">
                  <c:v>2.0299999999999994</c:v>
                </c:pt>
                <c:pt idx="30">
                  <c:v>2.0999999999999996</c:v>
                </c:pt>
                <c:pt idx="31">
                  <c:v>2.17</c:v>
                </c:pt>
                <c:pt idx="32">
                  <c:v>2.2399999999999998</c:v>
                </c:pt>
                <c:pt idx="33">
                  <c:v>2.3099999999999996</c:v>
                </c:pt>
                <c:pt idx="34">
                  <c:v>2.38</c:v>
                </c:pt>
                <c:pt idx="35">
                  <c:v>2.4499999999999997</c:v>
                </c:pt>
                <c:pt idx="36">
                  <c:v>2.5199999999999996</c:v>
                </c:pt>
                <c:pt idx="37">
                  <c:v>2.5899999999999994</c:v>
                </c:pt>
                <c:pt idx="38">
                  <c:v>2.6599999999999997</c:v>
                </c:pt>
                <c:pt idx="39">
                  <c:v>2.7299999999999995</c:v>
                </c:pt>
                <c:pt idx="40">
                  <c:v>2.8</c:v>
                </c:pt>
                <c:pt idx="41">
                  <c:v>2.8699999999999992</c:v>
                </c:pt>
                <c:pt idx="42">
                  <c:v>2.9399999999999995</c:v>
                </c:pt>
                <c:pt idx="43">
                  <c:v>3.0099999999999993</c:v>
                </c:pt>
                <c:pt idx="44">
                  <c:v>3.0799999999999992</c:v>
                </c:pt>
                <c:pt idx="45">
                  <c:v>3.1499999999999995</c:v>
                </c:pt>
                <c:pt idx="46">
                  <c:v>3.2199999999999998</c:v>
                </c:pt>
                <c:pt idx="47">
                  <c:v>3.2899999999999991</c:v>
                </c:pt>
                <c:pt idx="48">
                  <c:v>3.359999999999999</c:v>
                </c:pt>
                <c:pt idx="49">
                  <c:v>3.4299999999999993</c:v>
                </c:pt>
                <c:pt idx="50">
                  <c:v>3.4999999999999991</c:v>
                </c:pt>
                <c:pt idx="51">
                  <c:v>3.5699999999999994</c:v>
                </c:pt>
                <c:pt idx="52">
                  <c:v>3.6399999999999992</c:v>
                </c:pt>
                <c:pt idx="53">
                  <c:v>3.7099999999999995</c:v>
                </c:pt>
                <c:pt idx="54">
                  <c:v>3.7799999999999994</c:v>
                </c:pt>
                <c:pt idx="55">
                  <c:v>3.8499999999999996</c:v>
                </c:pt>
                <c:pt idx="56">
                  <c:v>3.9199999999999995</c:v>
                </c:pt>
                <c:pt idx="57">
                  <c:v>3.9899999999999993</c:v>
                </c:pt>
                <c:pt idx="58">
                  <c:v>4.0599999999999987</c:v>
                </c:pt>
                <c:pt idx="59">
                  <c:v>4.129999999999999</c:v>
                </c:pt>
                <c:pt idx="60">
                  <c:v>4.1999999999999993</c:v>
                </c:pt>
                <c:pt idx="61">
                  <c:v>4.2699999999999996</c:v>
                </c:pt>
                <c:pt idx="62">
                  <c:v>4.34</c:v>
                </c:pt>
                <c:pt idx="63">
                  <c:v>4.4099999999999993</c:v>
                </c:pt>
                <c:pt idx="64">
                  <c:v>4.4799999999999995</c:v>
                </c:pt>
                <c:pt idx="65">
                  <c:v>4.55</c:v>
                </c:pt>
                <c:pt idx="66">
                  <c:v>4.6199999999999992</c:v>
                </c:pt>
                <c:pt idx="67">
                  <c:v>4.6899999999999995</c:v>
                </c:pt>
                <c:pt idx="68">
                  <c:v>4.76</c:v>
                </c:pt>
                <c:pt idx="69">
                  <c:v>4.8299999999999992</c:v>
                </c:pt>
                <c:pt idx="70">
                  <c:v>4.8999999999999995</c:v>
                </c:pt>
                <c:pt idx="71">
                  <c:v>4.97</c:v>
                </c:pt>
                <c:pt idx="72">
                  <c:v>5.0399999999999991</c:v>
                </c:pt>
                <c:pt idx="73">
                  <c:v>5.1099999999999994</c:v>
                </c:pt>
                <c:pt idx="74">
                  <c:v>5.1799999999999988</c:v>
                </c:pt>
                <c:pt idx="75">
                  <c:v>5.2499999999999991</c:v>
                </c:pt>
                <c:pt idx="76">
                  <c:v>5.3199999999999994</c:v>
                </c:pt>
                <c:pt idx="77">
                  <c:v>5.3899999999999988</c:v>
                </c:pt>
                <c:pt idx="78">
                  <c:v>5.4599999999999991</c:v>
                </c:pt>
                <c:pt idx="79">
                  <c:v>5.5299999999999994</c:v>
                </c:pt>
                <c:pt idx="80">
                  <c:v>5.6</c:v>
                </c:pt>
                <c:pt idx="81">
                  <c:v>5.67</c:v>
                </c:pt>
                <c:pt idx="82">
                  <c:v>5.7399999999999984</c:v>
                </c:pt>
                <c:pt idx="83">
                  <c:v>5.8099999999999987</c:v>
                </c:pt>
                <c:pt idx="84">
                  <c:v>5.879999999999999</c:v>
                </c:pt>
                <c:pt idx="85">
                  <c:v>5.9499999999999984</c:v>
                </c:pt>
                <c:pt idx="86">
                  <c:v>6.0199999999999987</c:v>
                </c:pt>
                <c:pt idx="87">
                  <c:v>6.089999999999999</c:v>
                </c:pt>
                <c:pt idx="88">
                  <c:v>6.1599999999999984</c:v>
                </c:pt>
                <c:pt idx="89">
                  <c:v>6.2299999999999986</c:v>
                </c:pt>
                <c:pt idx="90">
                  <c:v>6.2999999999999989</c:v>
                </c:pt>
                <c:pt idx="91">
                  <c:v>6.3699999999999992</c:v>
                </c:pt>
                <c:pt idx="92">
                  <c:v>6.4399999999999995</c:v>
                </c:pt>
                <c:pt idx="93">
                  <c:v>6.5099999999999989</c:v>
                </c:pt>
                <c:pt idx="94">
                  <c:v>6.5799999999999983</c:v>
                </c:pt>
                <c:pt idx="95">
                  <c:v>6.6499999999999986</c:v>
                </c:pt>
                <c:pt idx="96">
                  <c:v>6.719999999999998</c:v>
                </c:pt>
                <c:pt idx="97">
                  <c:v>6.7899999999999983</c:v>
                </c:pt>
                <c:pt idx="98">
                  <c:v>6.8599999999999985</c:v>
                </c:pt>
                <c:pt idx="99">
                  <c:v>6.9299999999999979</c:v>
                </c:pt>
                <c:pt idx="100">
                  <c:v>6.9999999999999982</c:v>
                </c:pt>
                <c:pt idx="101">
                  <c:v>6.8158695181837281</c:v>
                </c:pt>
                <c:pt idx="102">
                  <c:v>6.6347748098953314</c:v>
                </c:pt>
                <c:pt idx="103">
                  <c:v>6.4567035798850831</c:v>
                </c:pt>
                <c:pt idx="104">
                  <c:v>6.2816432676824361</c:v>
                </c:pt>
                <c:pt idx="105">
                  <c:v>6.109581040414076</c:v>
                </c:pt>
                <c:pt idx="106">
                  <c:v>5.9405037854264169</c:v>
                </c:pt>
                <c:pt idx="107">
                  <c:v>5.7743981027100579</c:v>
                </c:pt>
                <c:pt idx="108">
                  <c:v>5.6112502971241192</c:v>
                </c:pt>
                <c:pt idx="109">
                  <c:v>5.4510463704187897</c:v>
                </c:pt>
                <c:pt idx="110">
                  <c:v>5.2937720130549515</c:v>
                </c:pt>
                <c:pt idx="111">
                  <c:v>5.1394125958203425</c:v>
                </c:pt>
                <c:pt idx="112">
                  <c:v>4.9879531612423476</c:v>
                </c:pt>
                <c:pt idx="113">
                  <c:v>4.839378414798313</c:v>
                </c:pt>
                <c:pt idx="114">
                  <c:v>4.6936727159251008</c:v>
                </c:pt>
                <c:pt idx="115">
                  <c:v>4.5508200688306442</c:v>
                </c:pt>
                <c:pt idx="116">
                  <c:v>4.410804113111225</c:v>
                </c:pt>
                <c:pt idx="117">
                  <c:v>4.2736081141795639</c:v>
                </c:pt>
                <c:pt idx="118">
                  <c:v>4.1392149535100744</c:v>
                </c:pt>
                <c:pt idx="119">
                  <c:v>4.0076071187092124</c:v>
                </c:pt>
                <c:pt idx="120">
                  <c:v>3.8787666934204994</c:v>
                </c:pt>
                <c:pt idx="121">
                  <c:v>3.7526753470757095</c:v>
                </c:pt>
                <c:pt idx="122">
                  <c:v>3.6293143245057342</c:v>
                </c:pt>
                <c:pt idx="123">
                  <c:v>3.5086644354269496</c:v>
                </c:pt>
                <c:pt idx="124">
                  <c:v>3.3907060438213916</c:v>
                </c:pt>
                <c:pt idx="125">
                  <c:v>3.2754190572317783</c:v>
                </c:pt>
                <c:pt idx="126">
                  <c:v>3.1627829159954262</c:v>
                </c:pt>
                <c:pt idx="127">
                  <c:v>3.0527765824443458</c:v>
                </c:pt>
                <c:pt idx="128">
                  <c:v>2.9453785301023467</c:v>
                </c:pt>
                <c:pt idx="129">
                  <c:v>2.840566732913806</c:v>
                </c:pt>
                <c:pt idx="130">
                  <c:v>2.7383186545428808</c:v>
                </c:pt>
                <c:pt idx="131">
                  <c:v>2.6386112377863737</c:v>
                </c:pt>
                <c:pt idx="132">
                  <c:v>2.5414208941482208</c:v>
                </c:pt>
                <c:pt idx="133">
                  <c:v>2.4467234936286095</c:v>
                </c:pt>
                <c:pt idx="134">
                  <c:v>2.3544943547861239</c:v>
                </c:pt>
                <c:pt idx="135">
                  <c:v>2.2647082351369625</c:v>
                </c:pt>
                <c:pt idx="136">
                  <c:v>2.1773393219612394</c:v>
                </c:pt>
                <c:pt idx="137">
                  <c:v>2.0923612235925741</c:v>
                </c:pt>
                <c:pt idx="138">
                  <c:v>2.0097469612736196</c:v>
                </c:pt>
                <c:pt idx="139">
                  <c:v>1.9294689616667675</c:v>
                </c:pt>
                <c:pt idx="140">
                  <c:v>1.8514990501160566</c:v>
                </c:pt>
                <c:pt idx="141">
                  <c:v>1.7758084447630187</c:v>
                </c:pt>
                <c:pt idx="142">
                  <c:v>1.7023677516260358</c:v>
                </c:pt>
                <c:pt idx="143">
                  <c:v>1.6311469607593518</c:v>
                </c:pt>
                <c:pt idx="144">
                  <c:v>1.5621154436142739</c:v>
                </c:pt>
                <c:pt idx="145">
                  <c:v>1.4952419517310731</c:v>
                </c:pt>
                <c:pt idx="146">
                  <c:v>1.4304946168955193</c:v>
                </c:pt>
                <c:pt idx="147">
                  <c:v>1.3678409528986935</c:v>
                </c:pt>
                <c:pt idx="148">
                  <c:v>1.3072478590424861</c:v>
                </c:pt>
                <c:pt idx="149">
                  <c:v>1.248681625535832</c:v>
                </c:pt>
                <c:pt idx="150">
                  <c:v>1.1921079409279884</c:v>
                </c:pt>
                <c:pt idx="151">
                  <c:v>1.1374919017247982</c:v>
                </c:pt>
                <c:pt idx="152">
                  <c:v>1.0847980243316435</c:v>
                </c:pt>
                <c:pt idx="153">
                  <c:v>1.0339902594624144</c:v>
                </c:pt>
                <c:pt idx="154">
                  <c:v>0.98503200914704037</c:v>
                </c:pt>
                <c:pt idx="155">
                  <c:v>0.93788614646071145</c:v>
                </c:pt>
                <c:pt idx="156">
                  <c:v>0.89251503808562449</c:v>
                </c:pt>
                <c:pt idx="157">
                  <c:v>0.84888056980072901</c:v>
                </c:pt>
                <c:pt idx="158">
                  <c:v>0.80694417497637416</c:v>
                </c:pt>
                <c:pt idx="159">
                  <c:v>0.76666686612886681</c:v>
                </c:pt>
                <c:pt idx="160">
                  <c:v>0.72800926956473389</c:v>
                </c:pt>
                <c:pt idx="161">
                  <c:v>0.69093166311599008</c:v>
                </c:pt>
                <c:pt idx="162">
                  <c:v>0.65539401693610411</c:v>
                </c:pt>
                <c:pt idx="163">
                  <c:v>0.6213560372919108</c:v>
                </c:pt>
                <c:pt idx="164">
                  <c:v>0.58877721324979071</c:v>
                </c:pt>
                <c:pt idx="165">
                  <c:v>0.5576168661155817</c:v>
                </c:pt>
                <c:pt idx="166">
                  <c:v>0.52783420144743698</c:v>
                </c:pt>
                <c:pt idx="167">
                  <c:v>0.49938836342005272</c:v>
                </c:pt>
                <c:pt idx="168">
                  <c:v>0.47223849127808387</c:v>
                </c:pt>
                <c:pt idx="169">
                  <c:v>0.44634377757714994</c:v>
                </c:pt>
                <c:pt idx="170">
                  <c:v>0.42166352787354983</c:v>
                </c:pt>
                <c:pt idx="171">
                  <c:v>0.39815722148969346</c:v>
                </c:pt>
                <c:pt idx="172">
                  <c:v>0.37578457295231116</c:v>
                </c:pt>
                <c:pt idx="173">
                  <c:v>0.35450559367570711</c:v>
                </c:pt>
                <c:pt idx="174">
                  <c:v>0.33428065344354685</c:v>
                </c:pt>
                <c:pt idx="175">
                  <c:v>0.31507054123067602</c:v>
                </c:pt>
                <c:pt idx="176">
                  <c:v>0.2968365249018593</c:v>
                </c:pt>
                <c:pt idx="177">
                  <c:v>0.27954040932749097</c:v>
                </c:pt>
                <c:pt idx="178">
                  <c:v>0.26314459246745214</c:v>
                </c:pt>
                <c:pt idx="179">
                  <c:v>0.24761211899330463</c:v>
                </c:pt>
                <c:pt idx="180">
                  <c:v>0.23290673104562248</c:v>
                </c:pt>
                <c:pt idx="181">
                  <c:v>0.21899291575692387</c:v>
                </c:pt>
                <c:pt idx="182">
                  <c:v>0.20583594921061713</c:v>
                </c:pt>
                <c:pt idx="183">
                  <c:v>0.19340193655166871</c:v>
                </c:pt>
                <c:pt idx="184">
                  <c:v>0.18165784801422294</c:v>
                </c:pt>
                <c:pt idx="185">
                  <c:v>0.17057155068394181</c:v>
                </c:pt>
                <c:pt idx="186">
                  <c:v>0.1601118358671054</c:v>
                </c:pt>
                <c:pt idx="187">
                  <c:v>0.15024844199322865</c:v>
                </c:pt>
                <c:pt idx="188">
                  <c:v>0.14095207303185422</c:v>
                </c:pt>
                <c:pt idx="189">
                  <c:v>0.13219441245610009</c:v>
                </c:pt>
                <c:pt idx="190">
                  <c:v>0.12394813283442754</c:v>
                </c:pt>
                <c:pt idx="191">
                  <c:v>0.11618690117703456</c:v>
                </c:pt>
                <c:pt idx="192">
                  <c:v>0.10888538020356642</c:v>
                </c:pt>
                <c:pt idx="193">
                  <c:v>0.10201922573390237</c:v>
                </c:pt>
                <c:pt idx="194">
                  <c:v>9.5565080433286237E-2</c:v>
                </c:pt>
                <c:pt idx="195">
                  <c:v>8.9500564166841656E-2</c:v>
                </c:pt>
                <c:pt idx="196">
                  <c:v>8.3804261236550701E-2</c:v>
                </c:pt>
                <c:pt idx="197">
                  <c:v>7.8455704786230096E-2</c:v>
                </c:pt>
                <c:pt idx="198">
                  <c:v>7.343535866719586E-2</c:v>
                </c:pt>
                <c:pt idx="199">
                  <c:v>6.8724597059553638E-2</c:v>
                </c:pt>
                <c:pt idx="200">
                  <c:v>6.430568214185825E-2</c:v>
                </c:pt>
                <c:pt idx="201">
                  <c:v>6.0161740095777121E-2</c:v>
                </c:pt>
                <c:pt idx="202">
                  <c:v>5.6276735722922543E-2</c:v>
                </c:pt>
                <c:pt idx="203">
                  <c:v>5.2635445938758706E-2</c:v>
                </c:pt>
                <c:pt idx="204">
                  <c:v>4.9223432393986549E-2</c:v>
                </c:pt>
                <c:pt idx="205">
                  <c:v>4.6027013457619476E-2</c:v>
                </c:pt>
                <c:pt idx="206">
                  <c:v>4.3033235778552378E-2</c:v>
                </c:pt>
                <c:pt idx="207">
                  <c:v>4.022984562428733E-2</c:v>
                </c:pt>
                <c:pt idx="208">
                  <c:v>3.7605260176978475E-2</c:v>
                </c:pt>
                <c:pt idx="209">
                  <c:v>3.5148538948484936E-2</c:v>
                </c:pt>
                <c:pt idx="210">
                  <c:v>3.2849355457937823E-2</c:v>
                </c:pt>
                <c:pt idx="211">
                  <c:v>3.0697969297715112E-2</c:v>
                </c:pt>
                <c:pt idx="212">
                  <c:v>2.8685198696842301E-2</c:v>
                </c:pt>
                <c:pt idx="213">
                  <c:v>2.6802393674876832E-2</c:v>
                </c:pt>
                <c:pt idx="214">
                  <c:v>2.5041409864372307E-2</c:v>
                </c:pt>
                <c:pt idx="215">
                  <c:v>2.339458306615257E-2</c:v>
                </c:pt>
                <c:pt idx="216">
                  <c:v>2.185470458887144E-2</c:v>
                </c:pt>
                <c:pt idx="217">
                  <c:v>2.0414997412727072E-2</c:v>
                </c:pt>
                <c:pt idx="218">
                  <c:v>1.9069093206710144E-2</c:v>
                </c:pt>
                <c:pt idx="219">
                  <c:v>1.781101021938411E-2</c:v>
                </c:pt>
                <c:pt idx="220">
                  <c:v>1.6635132054863451E-2</c:v>
                </c:pt>
                <c:pt idx="221">
                  <c:v>1.5536187338336704E-2</c:v>
                </c:pt>
                <c:pt idx="222">
                  <c:v>1.4509230269099073E-2</c:v>
                </c:pt>
                <c:pt idx="223">
                  <c:v>1.3549622053564222E-2</c:v>
                </c:pt>
                <c:pt idx="224">
                  <c:v>1.2653013206034392E-2</c:v>
                </c:pt>
                <c:pt idx="225">
                  <c:v>1.181532670106712E-2</c:v>
                </c:pt>
                <c:pt idx="226">
                  <c:v>1.1032741958004416E-2</c:v>
                </c:pt>
                <c:pt idx="227">
                  <c:v>1.0301679635571596E-2</c:v>
                </c:pt>
                <c:pt idx="228">
                  <c:v>9.6187872123342857E-3</c:v>
                </c:pt>
                <c:pt idx="229">
                  <c:v>8.9809253271694849E-3</c:v>
                </c:pt>
                <c:pt idx="230">
                  <c:v>8.3851548527008705E-3</c:v>
                </c:pt>
                <c:pt idx="231">
                  <c:v>7.8287246738147197E-3</c:v>
                </c:pt>
                <c:pt idx="232">
                  <c:v>7.3090601428669726E-3</c:v>
                </c:pt>
                <c:pt idx="233">
                  <c:v>6.8237521829633153E-3</c:v>
                </c:pt>
                <c:pt idx="234">
                  <c:v>6.3705470107086153E-3</c:v>
                </c:pt>
                <c:pt idx="235">
                  <c:v>5.9473364500359938E-3</c:v>
                </c:pt>
                <c:pt idx="236">
                  <c:v>5.5521488091135121E-3</c:v>
                </c:pt>
                <c:pt idx="237">
                  <c:v>5.1831402928515236E-3</c:v>
                </c:pt>
                <c:pt idx="238">
                  <c:v>4.8385869241765536E-3</c:v>
                </c:pt>
                <c:pt idx="239">
                  <c:v>4.5168769479693198E-3</c:v>
                </c:pt>
                <c:pt idx="240">
                  <c:v>4.2165036923706468E-3</c:v>
                </c:pt>
                <c:pt idx="241">
                  <c:v>3.9360588630163191E-3</c:v>
                </c:pt>
                <c:pt idx="242">
                  <c:v>3.6742262466608845E-3</c:v>
                </c:pt>
                <c:pt idx="243">
                  <c:v>3.42977580157255E-3</c:v>
                </c:pt>
                <c:pt idx="244">
                  <c:v>3.2015581130200809E-3</c:v>
                </c:pt>
                <c:pt idx="245">
                  <c:v>2.9884991931148127E-3</c:v>
                </c:pt>
                <c:pt idx="246">
                  <c:v>2.7895956052114063E-3</c:v>
                </c:pt>
                <c:pt idx="247">
                  <c:v>2.6039098940007937E-3</c:v>
                </c:pt>
                <c:pt idx="248">
                  <c:v>2.4305663033445581E-3</c:v>
                </c:pt>
                <c:pt idx="249">
                  <c:v>2.2687467647950969E-3</c:v>
                </c:pt>
                <c:pt idx="250">
                  <c:v>2.1176871406192008E-3</c:v>
                </c:pt>
                <c:pt idx="251">
                  <c:v>1.9766737059887531E-3</c:v>
                </c:pt>
                <c:pt idx="252">
                  <c:v>1.8450398558215186E-3</c:v>
                </c:pt>
                <c:pt idx="253">
                  <c:v>1.7221630225438597E-3</c:v>
                </c:pt>
                <c:pt idx="254">
                  <c:v>1.6074617918058727E-3</c:v>
                </c:pt>
                <c:pt idx="255">
                  <c:v>1.5003932039071872E-3</c:v>
                </c:pt>
                <c:pt idx="256">
                  <c:v>1.400450229387137E-3</c:v>
                </c:pt>
                <c:pt idx="257">
                  <c:v>1.3071594078979938E-3</c:v>
                </c:pt>
                <c:pt idx="258">
                  <c:v>1.2200786401128957E-3</c:v>
                </c:pt>
                <c:pt idx="259">
                  <c:v>1.1387951230232203E-3</c:v>
                </c:pt>
                <c:pt idx="260">
                  <c:v>1.0629234195521479E-3</c:v>
                </c:pt>
                <c:pt idx="261">
                  <c:v>9.9210365395483282E-4</c:v>
                </c:pt>
                <c:pt idx="262">
                  <c:v>9.2599982499021541E-4</c:v>
                </c:pt>
                <c:pt idx="263">
                  <c:v>8.6429822933648914E-4</c:v>
                </c:pt>
                <c:pt idx="264">
                  <c:v>8.0670598818370187E-4</c:v>
                </c:pt>
                <c:pt idx="265">
                  <c:v>7.5294967037099064E-4</c:v>
                </c:pt>
                <c:pt idx="266">
                  <c:v>7.0277400584767649E-4</c:v>
                </c:pt>
                <c:pt idx="267">
                  <c:v>6.559406836243862E-4</c:v>
                </c:pt>
                <c:pt idx="268">
                  <c:v>6.1222722874516053E-4</c:v>
                </c:pt>
                <c:pt idx="269">
                  <c:v>5.7142595315552334E-4</c:v>
                </c:pt>
                <c:pt idx="270">
                  <c:v>5.3334297566468513E-4</c:v>
                </c:pt>
                <c:pt idx="271">
                  <c:v>4.9779730650427586E-4</c:v>
                </c:pt>
                <c:pt idx="272">
                  <c:v>4.6461999227211174E-4</c:v>
                </c:pt>
                <c:pt idx="273">
                  <c:v>4.3365331731784701E-4</c:v>
                </c:pt>
                <c:pt idx="274">
                  <c:v>4.0475005787992172E-4</c:v>
                </c:pt>
                <c:pt idx="275">
                  <c:v>3.7777278551985718E-4</c:v>
                </c:pt>
                <c:pt idx="276">
                  <c:v>3.5259321662225724E-4</c:v>
                </c:pt>
                <c:pt idx="277">
                  <c:v>3.2909160493715896E-4</c:v>
                </c:pt>
                <c:pt idx="278">
                  <c:v>3.0715617433705938E-4</c:v>
                </c:pt>
                <c:pt idx="279">
                  <c:v>2.8668258914372579E-4</c:v>
                </c:pt>
                <c:pt idx="280">
                  <c:v>2.6757345955205186E-4</c:v>
                </c:pt>
                <c:pt idx="281">
                  <c:v>2.4973787983851214E-4</c:v>
                </c:pt>
                <c:pt idx="282">
                  <c:v>2.3309099719276004E-4</c:v>
                </c:pt>
                <c:pt idx="283">
                  <c:v>2.1755360915173404E-4</c:v>
                </c:pt>
                <c:pt idx="284">
                  <c:v>2.0305178774772978E-4</c:v>
                </c:pt>
                <c:pt idx="285">
                  <c:v>1.8951652860540557E-4</c:v>
                </c:pt>
                <c:pt idx="286">
                  <c:v>1.7688342333836395E-4</c:v>
                </c:pt>
                <c:pt idx="287">
                  <c:v>1.6509235370401956E-4</c:v>
                </c:pt>
                <c:pt idx="288">
                  <c:v>1.5408720607686151E-4</c:v>
                </c:pt>
                <c:pt idx="289">
                  <c:v>1.4381560489464221E-4</c:v>
                </c:pt>
                <c:pt idx="290">
                  <c:v>1.3422866382061546E-4</c:v>
                </c:pt>
                <c:pt idx="291">
                  <c:v>1.2528075344779734E-4</c:v>
                </c:pt>
                <c:pt idx="292">
                  <c:v>1.1692928444850229E-4</c:v>
                </c:pt>
                <c:pt idx="293">
                  <c:v>1.0913450514473522E-4</c:v>
                </c:pt>
                <c:pt idx="294">
                  <c:v>1.0185931254265337E-4</c:v>
                </c:pt>
                <c:pt idx="295">
                  <c:v>9.5069075937575761E-5</c:v>
                </c:pt>
                <c:pt idx="296">
                  <c:v>8.8731472254941629E-5</c:v>
                </c:pt>
                <c:pt idx="297">
                  <c:v>8.2816332347929763E-5</c:v>
                </c:pt>
                <c:pt idx="298">
                  <c:v>7.7295497523847151E-5</c:v>
                </c:pt>
                <c:pt idx="299">
                  <c:v>7.2142685619854091E-5</c:v>
                </c:pt>
                <c:pt idx="300">
                  <c:v>6.7333365993242617E-5</c:v>
                </c:pt>
                <c:pt idx="301">
                  <c:v>7.0067333365994855E-2</c:v>
                </c:pt>
                <c:pt idx="302">
                  <c:v>0.14006733336599336</c:v>
                </c:pt>
                <c:pt idx="303">
                  <c:v>0.21006733336599498</c:v>
                </c:pt>
                <c:pt idx="304">
                  <c:v>0.28006733336599349</c:v>
                </c:pt>
                <c:pt idx="305">
                  <c:v>0.3500673333659951</c:v>
                </c:pt>
                <c:pt idx="306">
                  <c:v>0.42006733336599367</c:v>
                </c:pt>
                <c:pt idx="307">
                  <c:v>0.49006733336599523</c:v>
                </c:pt>
                <c:pt idx="308">
                  <c:v>0.5600673333659596</c:v>
                </c:pt>
                <c:pt idx="309">
                  <c:v>0.63006733336596121</c:v>
                </c:pt>
                <c:pt idx="310">
                  <c:v>0.70006733336595972</c:v>
                </c:pt>
                <c:pt idx="311">
                  <c:v>0.77006733336596134</c:v>
                </c:pt>
                <c:pt idx="312">
                  <c:v>0.84006733336595985</c:v>
                </c:pt>
                <c:pt idx="313">
                  <c:v>0.91006733336595835</c:v>
                </c:pt>
                <c:pt idx="314">
                  <c:v>0.98006733336595997</c:v>
                </c:pt>
                <c:pt idx="315">
                  <c:v>1.0500673333659585</c:v>
                </c:pt>
                <c:pt idx="316">
                  <c:v>1.1200673333659601</c:v>
                </c:pt>
                <c:pt idx="317">
                  <c:v>1.1900673333659586</c:v>
                </c:pt>
                <c:pt idx="318">
                  <c:v>1.2600673333659604</c:v>
                </c:pt>
                <c:pt idx="319">
                  <c:v>1.3300673333659587</c:v>
                </c:pt>
                <c:pt idx="320">
                  <c:v>1.4000673333659606</c:v>
                </c:pt>
                <c:pt idx="321">
                  <c:v>1.4700673333659589</c:v>
                </c:pt>
                <c:pt idx="322">
                  <c:v>1.5400673333659607</c:v>
                </c:pt>
                <c:pt idx="323">
                  <c:v>1.610067333365959</c:v>
                </c:pt>
                <c:pt idx="324">
                  <c:v>1.6800673333659608</c:v>
                </c:pt>
                <c:pt idx="325">
                  <c:v>1.7500673333659591</c:v>
                </c:pt>
                <c:pt idx="326">
                  <c:v>1.8200673333659234</c:v>
                </c:pt>
                <c:pt idx="327">
                  <c:v>1.8900673333659253</c:v>
                </c:pt>
                <c:pt idx="328">
                  <c:v>1.9600673333659235</c:v>
                </c:pt>
                <c:pt idx="329">
                  <c:v>2.0300673333659254</c:v>
                </c:pt>
                <c:pt idx="330">
                  <c:v>2.1000673333659234</c:v>
                </c:pt>
                <c:pt idx="331">
                  <c:v>2.1700673333659255</c:v>
                </c:pt>
                <c:pt idx="332">
                  <c:v>2.240067333365924</c:v>
                </c:pt>
                <c:pt idx="333">
                  <c:v>2.3100673333659256</c:v>
                </c:pt>
                <c:pt idx="334">
                  <c:v>2.3800673333659237</c:v>
                </c:pt>
                <c:pt idx="335">
                  <c:v>2.4500673333659257</c:v>
                </c:pt>
                <c:pt idx="336">
                  <c:v>2.5200673333659243</c:v>
                </c:pt>
                <c:pt idx="337">
                  <c:v>2.5900673333659259</c:v>
                </c:pt>
                <c:pt idx="338">
                  <c:v>2.6600673333659239</c:v>
                </c:pt>
                <c:pt idx="339">
                  <c:v>2.730067333365926</c:v>
                </c:pt>
                <c:pt idx="340">
                  <c:v>2.8000673333659245</c:v>
                </c:pt>
                <c:pt idx="341">
                  <c:v>2.8700673333659261</c:v>
                </c:pt>
                <c:pt idx="342">
                  <c:v>2.9400673333659242</c:v>
                </c:pt>
                <c:pt idx="343">
                  <c:v>3.0100673333659262</c:v>
                </c:pt>
                <c:pt idx="344">
                  <c:v>3.0800673333659248</c:v>
                </c:pt>
                <c:pt idx="345">
                  <c:v>3.1500673333659264</c:v>
                </c:pt>
                <c:pt idx="346">
                  <c:v>3.2200673333659244</c:v>
                </c:pt>
                <c:pt idx="347">
                  <c:v>3.2900673333659265</c:v>
                </c:pt>
                <c:pt idx="348">
                  <c:v>3.360067333365925</c:v>
                </c:pt>
                <c:pt idx="349">
                  <c:v>3.4300673333659231</c:v>
                </c:pt>
                <c:pt idx="350">
                  <c:v>3.5000673333658905</c:v>
                </c:pt>
                <c:pt idx="351">
                  <c:v>3.5700673333658548</c:v>
                </c:pt>
                <c:pt idx="352">
                  <c:v>3.6400673333658196</c:v>
                </c:pt>
                <c:pt idx="353">
                  <c:v>3.7100673333657843</c:v>
                </c:pt>
                <c:pt idx="354">
                  <c:v>3.7800673333657513</c:v>
                </c:pt>
                <c:pt idx="355">
                  <c:v>3.850067333365716</c:v>
                </c:pt>
                <c:pt idx="356">
                  <c:v>3.9200673333656804</c:v>
                </c:pt>
                <c:pt idx="357">
                  <c:v>3.9900673333656824</c:v>
                </c:pt>
                <c:pt idx="358">
                  <c:v>4.0600673333656463</c:v>
                </c:pt>
                <c:pt idx="359">
                  <c:v>4.130067333365611</c:v>
                </c:pt>
                <c:pt idx="360">
                  <c:v>4.2000673333655758</c:v>
                </c:pt>
                <c:pt idx="361">
                  <c:v>4.2700673333655406</c:v>
                </c:pt>
                <c:pt idx="362">
                  <c:v>4.340067333365508</c:v>
                </c:pt>
                <c:pt idx="363">
                  <c:v>4.4100673333654719</c:v>
                </c:pt>
                <c:pt idx="364">
                  <c:v>4.4800673333654366</c:v>
                </c:pt>
                <c:pt idx="365">
                  <c:v>4.5500673333654014</c:v>
                </c:pt>
                <c:pt idx="366">
                  <c:v>4.6200673333653661</c:v>
                </c:pt>
                <c:pt idx="367">
                  <c:v>4.6900673333653327</c:v>
                </c:pt>
                <c:pt idx="368">
                  <c:v>4.7600673333652974</c:v>
                </c:pt>
                <c:pt idx="369">
                  <c:v>4.8300673333652622</c:v>
                </c:pt>
                <c:pt idx="370">
                  <c:v>4.9000673333652269</c:v>
                </c:pt>
                <c:pt idx="371">
                  <c:v>4.9700673333651944</c:v>
                </c:pt>
                <c:pt idx="372">
                  <c:v>5.040067333365192</c:v>
                </c:pt>
                <c:pt idx="373">
                  <c:v>5.1100673333651567</c:v>
                </c:pt>
                <c:pt idx="374">
                  <c:v>5.180067333365125</c:v>
                </c:pt>
                <c:pt idx="375">
                  <c:v>5.2500673333650898</c:v>
                </c:pt>
                <c:pt idx="376">
                  <c:v>5.3200673333650537</c:v>
                </c:pt>
                <c:pt idx="377">
                  <c:v>5.3900673333650184</c:v>
                </c:pt>
                <c:pt idx="378">
                  <c:v>5.4600673333649832</c:v>
                </c:pt>
                <c:pt idx="379">
                  <c:v>5.5300673333649506</c:v>
                </c:pt>
                <c:pt idx="380">
                  <c:v>5.6000673333649154</c:v>
                </c:pt>
                <c:pt idx="381">
                  <c:v>5.6700673333648801</c:v>
                </c:pt>
                <c:pt idx="382">
                  <c:v>5.7400673333648449</c:v>
                </c:pt>
                <c:pt idx="383">
                  <c:v>5.8100673333648123</c:v>
                </c:pt>
                <c:pt idx="384">
                  <c:v>5.880067333364777</c:v>
                </c:pt>
                <c:pt idx="385">
                  <c:v>5.9500673333647409</c:v>
                </c:pt>
                <c:pt idx="386">
                  <c:v>6.0200673333647403</c:v>
                </c:pt>
                <c:pt idx="387">
                  <c:v>6.0900673333647077</c:v>
                </c:pt>
                <c:pt idx="388">
                  <c:v>6.1600673333646725</c:v>
                </c:pt>
                <c:pt idx="389">
                  <c:v>6.2300673333646372</c:v>
                </c:pt>
                <c:pt idx="390">
                  <c:v>6.300067333364602</c:v>
                </c:pt>
                <c:pt idx="391">
                  <c:v>6.3700673333645694</c:v>
                </c:pt>
                <c:pt idx="392">
                  <c:v>6.4400673333645342</c:v>
                </c:pt>
                <c:pt idx="393">
                  <c:v>6.5100673333644989</c:v>
                </c:pt>
                <c:pt idx="394">
                  <c:v>6.5800673333644628</c:v>
                </c:pt>
                <c:pt idx="395">
                  <c:v>6.6500673333644276</c:v>
                </c:pt>
                <c:pt idx="396">
                  <c:v>6.7200673333643959</c:v>
                </c:pt>
                <c:pt idx="397">
                  <c:v>6.7900673333643606</c:v>
                </c:pt>
                <c:pt idx="398">
                  <c:v>6.8600673333643245</c:v>
                </c:pt>
                <c:pt idx="399">
                  <c:v>6.9300673333642893</c:v>
                </c:pt>
                <c:pt idx="400">
                  <c:v>7.0000673333642904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D0B-4D7F-9987-7A09C43D3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534671"/>
        <c:axId val="408530511"/>
      </c:scatterChart>
      <c:valAx>
        <c:axId val="408534671"/>
        <c:scaling>
          <c:orientation val="minMax"/>
          <c:max val="8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 sz="1200" b="1" i="0">
                    <a:latin typeface="Arial" panose="020B0604020202020204" pitchFamily="34" charset="0"/>
                    <a:cs typeface="Arial" panose="020B0604020202020204" pitchFamily="34" charset="0"/>
                  </a:rPr>
                  <a:t>Time</a:t>
                </a:r>
                <a:r>
                  <a:rPr lang="es-ES" sz="1200" b="1">
                    <a:latin typeface="Arial" panose="020B0604020202020204" pitchFamily="34" charset="0"/>
                    <a:cs typeface="Arial" panose="020B0604020202020204" pitchFamily="34" charset="0"/>
                  </a:rPr>
                  <a:t>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08530511"/>
        <c:crosses val="autoZero"/>
        <c:crossBetween val="midCat"/>
        <c:majorUnit val="1"/>
      </c:valAx>
      <c:valAx>
        <c:axId val="40853051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200" b="1" i="0">
                    <a:latin typeface="Arial" panose="020B0604020202020204" pitchFamily="34" charset="0"/>
                    <a:cs typeface="Arial" panose="020B0604020202020204" pitchFamily="34" charset="0"/>
                  </a:rPr>
                  <a:t>Pressure</a:t>
                </a:r>
                <a:r>
                  <a:rPr lang="es-ES" sz="1200" b="1">
                    <a:latin typeface="Arial" panose="020B0604020202020204" pitchFamily="34" charset="0"/>
                    <a:cs typeface="Arial" panose="020B0604020202020204" pitchFamily="34" charset="0"/>
                  </a:rPr>
                  <a:t> (cmH</a:t>
                </a:r>
                <a:r>
                  <a:rPr lang="es-ES" sz="1200" b="1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es-ES" sz="1200" b="1">
                    <a:latin typeface="Arial" panose="020B0604020202020204" pitchFamily="34" charset="0"/>
                    <a:cs typeface="Arial" panose="020B0604020202020204" pitchFamily="34" charset="0"/>
                  </a:rPr>
                  <a:t>O)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" sourceLinked="0"/>
        <c:majorTickMark val="in"/>
        <c:minorTickMark val="none"/>
        <c:tickLblPos val="nextTo"/>
        <c:spPr>
          <a:noFill/>
          <a:ln w="1270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08534671"/>
        <c:crosses val="autoZero"/>
        <c:crossBetween val="midCat"/>
        <c:majorUnit val="5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V'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'DATA 3'!$A$17:$A$417</c:f>
              <c:numCache>
                <c:formatCode>General</c:formatCode>
                <c:ptCount val="4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5.2399999999999904</c:v>
                </c:pt>
                <c:pt idx="263">
                  <c:v>5.25999999999999</c:v>
                </c:pt>
                <c:pt idx="264">
                  <c:v>5.2799999999999896</c:v>
                </c:pt>
                <c:pt idx="265">
                  <c:v>5.2999999999999901</c:v>
                </c:pt>
                <c:pt idx="266">
                  <c:v>5.3199999999999896</c:v>
                </c:pt>
                <c:pt idx="267">
                  <c:v>5.3399999999999901</c:v>
                </c:pt>
                <c:pt idx="268">
                  <c:v>5.3599999999999897</c:v>
                </c:pt>
                <c:pt idx="269">
                  <c:v>5.3799999999999901</c:v>
                </c:pt>
                <c:pt idx="270">
                  <c:v>5.3999999999999897</c:v>
                </c:pt>
                <c:pt idx="271">
                  <c:v>5.4199999999999902</c:v>
                </c:pt>
                <c:pt idx="272">
                  <c:v>5.4399999999999897</c:v>
                </c:pt>
                <c:pt idx="273">
                  <c:v>5.4599999999999902</c:v>
                </c:pt>
                <c:pt idx="274">
                  <c:v>5.4799999999999898</c:v>
                </c:pt>
                <c:pt idx="275">
                  <c:v>5.4999999999999902</c:v>
                </c:pt>
                <c:pt idx="276">
                  <c:v>5.5199999999999898</c:v>
                </c:pt>
                <c:pt idx="277">
                  <c:v>5.5399999999999903</c:v>
                </c:pt>
                <c:pt idx="278">
                  <c:v>5.5599999999999898</c:v>
                </c:pt>
                <c:pt idx="279">
                  <c:v>5.5799999999999903</c:v>
                </c:pt>
                <c:pt idx="280">
                  <c:v>5.5999999999999899</c:v>
                </c:pt>
                <c:pt idx="281">
                  <c:v>5.6199999999999903</c:v>
                </c:pt>
                <c:pt idx="282">
                  <c:v>5.6399999999999899</c:v>
                </c:pt>
                <c:pt idx="283">
                  <c:v>5.6599999999999904</c:v>
                </c:pt>
                <c:pt idx="284">
                  <c:v>5.6799999999999899</c:v>
                </c:pt>
                <c:pt idx="285">
                  <c:v>5.6999999999999904</c:v>
                </c:pt>
                <c:pt idx="286">
                  <c:v>5.7199999999999802</c:v>
                </c:pt>
                <c:pt idx="287">
                  <c:v>5.7399999999999798</c:v>
                </c:pt>
                <c:pt idx="288">
                  <c:v>5.7599999999999802</c:v>
                </c:pt>
                <c:pt idx="289">
                  <c:v>5.7799999999999798</c:v>
                </c:pt>
                <c:pt idx="290">
                  <c:v>5.7999999999999803</c:v>
                </c:pt>
                <c:pt idx="291">
                  <c:v>5.8199999999999799</c:v>
                </c:pt>
                <c:pt idx="292">
                  <c:v>5.8399999999999803</c:v>
                </c:pt>
                <c:pt idx="293">
                  <c:v>5.8599999999999799</c:v>
                </c:pt>
                <c:pt idx="294">
                  <c:v>5.8799999999999804</c:v>
                </c:pt>
                <c:pt idx="295">
                  <c:v>5.8999999999999799</c:v>
                </c:pt>
                <c:pt idx="296">
                  <c:v>5.9199999999999804</c:v>
                </c:pt>
                <c:pt idx="297">
                  <c:v>5.93999999999998</c:v>
                </c:pt>
                <c:pt idx="298">
                  <c:v>5.9599999999999804</c:v>
                </c:pt>
                <c:pt idx="299">
                  <c:v>5.97999999999998</c:v>
                </c:pt>
                <c:pt idx="300">
                  <c:v>5.9999999999999796</c:v>
                </c:pt>
                <c:pt idx="301">
                  <c:v>6.01999999999998</c:v>
                </c:pt>
                <c:pt idx="302">
                  <c:v>6.0399999999999796</c:v>
                </c:pt>
                <c:pt idx="303">
                  <c:v>6.0599999999999801</c:v>
                </c:pt>
                <c:pt idx="304">
                  <c:v>6.0799999999999796</c:v>
                </c:pt>
                <c:pt idx="305">
                  <c:v>6.0999999999999801</c:v>
                </c:pt>
                <c:pt idx="306">
                  <c:v>6.1199999999999797</c:v>
                </c:pt>
                <c:pt idx="307">
                  <c:v>6.1399999999999801</c:v>
                </c:pt>
                <c:pt idx="308">
                  <c:v>6.1599999999999699</c:v>
                </c:pt>
                <c:pt idx="309">
                  <c:v>6.1799999999999704</c:v>
                </c:pt>
                <c:pt idx="310">
                  <c:v>6.19999999999997</c:v>
                </c:pt>
                <c:pt idx="311">
                  <c:v>6.2199999999999704</c:v>
                </c:pt>
                <c:pt idx="312">
                  <c:v>6.23999999999997</c:v>
                </c:pt>
                <c:pt idx="313">
                  <c:v>6.2599999999999696</c:v>
                </c:pt>
                <c:pt idx="314">
                  <c:v>6.2799999999999701</c:v>
                </c:pt>
                <c:pt idx="315">
                  <c:v>6.2999999999999696</c:v>
                </c:pt>
                <c:pt idx="316">
                  <c:v>6.3199999999999701</c:v>
                </c:pt>
                <c:pt idx="317">
                  <c:v>6.3399999999999697</c:v>
                </c:pt>
                <c:pt idx="318">
                  <c:v>6.3599999999999701</c:v>
                </c:pt>
                <c:pt idx="319">
                  <c:v>6.3799999999999697</c:v>
                </c:pt>
                <c:pt idx="320">
                  <c:v>6.3999999999999702</c:v>
                </c:pt>
                <c:pt idx="321">
                  <c:v>6.4199999999999697</c:v>
                </c:pt>
                <c:pt idx="322">
                  <c:v>6.4399999999999702</c:v>
                </c:pt>
                <c:pt idx="323">
                  <c:v>6.4599999999999698</c:v>
                </c:pt>
                <c:pt idx="324">
                  <c:v>6.4799999999999702</c:v>
                </c:pt>
                <c:pt idx="325">
                  <c:v>6.4999999999999698</c:v>
                </c:pt>
                <c:pt idx="326">
                  <c:v>6.5199999999999596</c:v>
                </c:pt>
                <c:pt idx="327">
                  <c:v>6.5399999999999601</c:v>
                </c:pt>
                <c:pt idx="328">
                  <c:v>6.5599999999999596</c:v>
                </c:pt>
                <c:pt idx="329">
                  <c:v>6.5799999999999601</c:v>
                </c:pt>
                <c:pt idx="330">
                  <c:v>6.5999999999999597</c:v>
                </c:pt>
                <c:pt idx="331">
                  <c:v>6.6199999999999601</c:v>
                </c:pt>
                <c:pt idx="332">
                  <c:v>6.6399999999999597</c:v>
                </c:pt>
                <c:pt idx="333">
                  <c:v>6.6599999999999602</c:v>
                </c:pt>
                <c:pt idx="334">
                  <c:v>6.6799999999999597</c:v>
                </c:pt>
                <c:pt idx="335">
                  <c:v>6.6999999999999602</c:v>
                </c:pt>
                <c:pt idx="336">
                  <c:v>6.7199999999999598</c:v>
                </c:pt>
                <c:pt idx="337">
                  <c:v>6.7399999999999602</c:v>
                </c:pt>
                <c:pt idx="338">
                  <c:v>6.7599999999999598</c:v>
                </c:pt>
                <c:pt idx="339">
                  <c:v>6.7799999999999603</c:v>
                </c:pt>
                <c:pt idx="340">
                  <c:v>6.7999999999999599</c:v>
                </c:pt>
                <c:pt idx="341">
                  <c:v>6.8199999999999603</c:v>
                </c:pt>
                <c:pt idx="342">
                  <c:v>6.8399999999999599</c:v>
                </c:pt>
                <c:pt idx="343">
                  <c:v>6.8599999999999604</c:v>
                </c:pt>
                <c:pt idx="344">
                  <c:v>6.8799999999999599</c:v>
                </c:pt>
                <c:pt idx="345">
                  <c:v>6.8999999999999604</c:v>
                </c:pt>
                <c:pt idx="346">
                  <c:v>6.91999999999996</c:v>
                </c:pt>
                <c:pt idx="347">
                  <c:v>6.9399999999999604</c:v>
                </c:pt>
                <c:pt idx="348">
                  <c:v>6.95999999999996</c:v>
                </c:pt>
                <c:pt idx="349">
                  <c:v>6.9799999999999596</c:v>
                </c:pt>
                <c:pt idx="350">
                  <c:v>6.9999999999999503</c:v>
                </c:pt>
                <c:pt idx="351">
                  <c:v>7.0199999999999401</c:v>
                </c:pt>
                <c:pt idx="352">
                  <c:v>7.0399999999999299</c:v>
                </c:pt>
                <c:pt idx="353">
                  <c:v>7.0599999999999197</c:v>
                </c:pt>
                <c:pt idx="354">
                  <c:v>7.0799999999999104</c:v>
                </c:pt>
                <c:pt idx="355">
                  <c:v>7.0999999999999002</c:v>
                </c:pt>
                <c:pt idx="356">
                  <c:v>7.11999999999989</c:v>
                </c:pt>
                <c:pt idx="357">
                  <c:v>7.1399999999998904</c:v>
                </c:pt>
                <c:pt idx="358">
                  <c:v>7.1599999999998802</c:v>
                </c:pt>
                <c:pt idx="359">
                  <c:v>7.17999999999987</c:v>
                </c:pt>
                <c:pt idx="360">
                  <c:v>7.1999999999998598</c:v>
                </c:pt>
                <c:pt idx="361">
                  <c:v>7.2199999999998496</c:v>
                </c:pt>
                <c:pt idx="362">
                  <c:v>7.2399999999998403</c:v>
                </c:pt>
                <c:pt idx="363">
                  <c:v>7.2599999999998301</c:v>
                </c:pt>
                <c:pt idx="364">
                  <c:v>7.2799999999998199</c:v>
                </c:pt>
                <c:pt idx="365">
                  <c:v>7.2999999999998098</c:v>
                </c:pt>
                <c:pt idx="366">
                  <c:v>7.3199999999997996</c:v>
                </c:pt>
                <c:pt idx="367">
                  <c:v>7.3399999999997902</c:v>
                </c:pt>
                <c:pt idx="368">
                  <c:v>7.3599999999997801</c:v>
                </c:pt>
                <c:pt idx="369">
                  <c:v>7.3799999999997699</c:v>
                </c:pt>
                <c:pt idx="370">
                  <c:v>7.3999999999997597</c:v>
                </c:pt>
                <c:pt idx="371">
                  <c:v>7.4199999999997504</c:v>
                </c:pt>
                <c:pt idx="372">
                  <c:v>7.4399999999997499</c:v>
                </c:pt>
                <c:pt idx="373">
                  <c:v>7.4599999999997397</c:v>
                </c:pt>
                <c:pt idx="374">
                  <c:v>7.4799999999997304</c:v>
                </c:pt>
                <c:pt idx="375">
                  <c:v>7.4999999999997202</c:v>
                </c:pt>
                <c:pt idx="376">
                  <c:v>7.51999999999971</c:v>
                </c:pt>
                <c:pt idx="377">
                  <c:v>7.5399999999996998</c:v>
                </c:pt>
                <c:pt idx="378">
                  <c:v>7.5599999999996896</c:v>
                </c:pt>
                <c:pt idx="379">
                  <c:v>7.5799999999996803</c:v>
                </c:pt>
                <c:pt idx="380">
                  <c:v>7.5999999999996701</c:v>
                </c:pt>
                <c:pt idx="381">
                  <c:v>7.6199999999996599</c:v>
                </c:pt>
                <c:pt idx="382">
                  <c:v>7.6399999999996497</c:v>
                </c:pt>
                <c:pt idx="383">
                  <c:v>7.6599999999996404</c:v>
                </c:pt>
                <c:pt idx="384">
                  <c:v>7.6799999999996302</c:v>
                </c:pt>
                <c:pt idx="385">
                  <c:v>7.69999999999962</c:v>
                </c:pt>
                <c:pt idx="386">
                  <c:v>7.7199999999996196</c:v>
                </c:pt>
                <c:pt idx="387">
                  <c:v>7.7399999999996103</c:v>
                </c:pt>
                <c:pt idx="388">
                  <c:v>7.7599999999996001</c:v>
                </c:pt>
                <c:pt idx="389">
                  <c:v>7.7799999999995899</c:v>
                </c:pt>
                <c:pt idx="390">
                  <c:v>7.7999999999995797</c:v>
                </c:pt>
                <c:pt idx="391">
                  <c:v>7.8199999999995704</c:v>
                </c:pt>
                <c:pt idx="392">
                  <c:v>7.8399999999995602</c:v>
                </c:pt>
                <c:pt idx="393">
                  <c:v>7.85999999999955</c:v>
                </c:pt>
                <c:pt idx="394">
                  <c:v>7.8799999999995398</c:v>
                </c:pt>
                <c:pt idx="395">
                  <c:v>7.8999999999995296</c:v>
                </c:pt>
                <c:pt idx="396">
                  <c:v>7.9199999999995203</c:v>
                </c:pt>
                <c:pt idx="397">
                  <c:v>7.9399999999995101</c:v>
                </c:pt>
                <c:pt idx="398">
                  <c:v>7.9599999999994999</c:v>
                </c:pt>
                <c:pt idx="399">
                  <c:v>7.9799999999994897</c:v>
                </c:pt>
                <c:pt idx="400">
                  <c:v>7.9999999999994902</c:v>
                </c:pt>
              </c:numCache>
            </c:numRef>
          </c:xVal>
          <c:yVal>
            <c:numRef>
              <c:f>'DATA 3'!$B$17:$B$417</c:f>
              <c:numCache>
                <c:formatCode>0.00</c:formatCode>
                <c:ptCount val="401"/>
                <c:pt idx="0">
                  <c:v>0.35</c:v>
                </c:pt>
                <c:pt idx="1">
                  <c:v>0.35</c:v>
                </c:pt>
                <c:pt idx="2">
                  <c:v>0.35</c:v>
                </c:pt>
                <c:pt idx="3">
                  <c:v>0.35</c:v>
                </c:pt>
                <c:pt idx="4">
                  <c:v>0.35</c:v>
                </c:pt>
                <c:pt idx="5">
                  <c:v>0.35</c:v>
                </c:pt>
                <c:pt idx="6">
                  <c:v>0.35</c:v>
                </c:pt>
                <c:pt idx="7">
                  <c:v>0.35</c:v>
                </c:pt>
                <c:pt idx="8">
                  <c:v>0.35</c:v>
                </c:pt>
                <c:pt idx="9">
                  <c:v>0.35</c:v>
                </c:pt>
                <c:pt idx="10">
                  <c:v>0.35</c:v>
                </c:pt>
                <c:pt idx="11">
                  <c:v>0.35</c:v>
                </c:pt>
                <c:pt idx="12">
                  <c:v>0.35</c:v>
                </c:pt>
                <c:pt idx="13">
                  <c:v>0.35</c:v>
                </c:pt>
                <c:pt idx="14">
                  <c:v>0.35</c:v>
                </c:pt>
                <c:pt idx="15">
                  <c:v>0.35</c:v>
                </c:pt>
                <c:pt idx="16">
                  <c:v>0.35</c:v>
                </c:pt>
                <c:pt idx="17">
                  <c:v>0.35</c:v>
                </c:pt>
                <c:pt idx="18">
                  <c:v>0.35</c:v>
                </c:pt>
                <c:pt idx="19">
                  <c:v>0.35</c:v>
                </c:pt>
                <c:pt idx="20">
                  <c:v>0.35</c:v>
                </c:pt>
                <c:pt idx="21">
                  <c:v>0.35</c:v>
                </c:pt>
                <c:pt idx="22">
                  <c:v>0.35</c:v>
                </c:pt>
                <c:pt idx="23">
                  <c:v>0.35</c:v>
                </c:pt>
                <c:pt idx="24">
                  <c:v>0.35</c:v>
                </c:pt>
                <c:pt idx="25">
                  <c:v>0.35</c:v>
                </c:pt>
                <c:pt idx="26">
                  <c:v>0.35</c:v>
                </c:pt>
                <c:pt idx="27">
                  <c:v>0.35</c:v>
                </c:pt>
                <c:pt idx="28">
                  <c:v>0.35</c:v>
                </c:pt>
                <c:pt idx="29">
                  <c:v>0.35</c:v>
                </c:pt>
                <c:pt idx="30">
                  <c:v>0.35</c:v>
                </c:pt>
                <c:pt idx="31">
                  <c:v>0.35</c:v>
                </c:pt>
                <c:pt idx="32">
                  <c:v>0.35</c:v>
                </c:pt>
                <c:pt idx="33">
                  <c:v>0.35</c:v>
                </c:pt>
                <c:pt idx="34">
                  <c:v>0.35</c:v>
                </c:pt>
                <c:pt idx="35">
                  <c:v>0.35</c:v>
                </c:pt>
                <c:pt idx="36">
                  <c:v>0.35</c:v>
                </c:pt>
                <c:pt idx="37">
                  <c:v>0.35</c:v>
                </c:pt>
                <c:pt idx="38">
                  <c:v>0.35</c:v>
                </c:pt>
                <c:pt idx="39">
                  <c:v>0.35</c:v>
                </c:pt>
                <c:pt idx="40">
                  <c:v>0.35</c:v>
                </c:pt>
                <c:pt idx="41">
                  <c:v>0.35</c:v>
                </c:pt>
                <c:pt idx="42">
                  <c:v>0.35</c:v>
                </c:pt>
                <c:pt idx="43">
                  <c:v>0.35</c:v>
                </c:pt>
                <c:pt idx="44">
                  <c:v>0.35</c:v>
                </c:pt>
                <c:pt idx="45">
                  <c:v>0.35</c:v>
                </c:pt>
                <c:pt idx="46">
                  <c:v>0.35</c:v>
                </c:pt>
                <c:pt idx="47">
                  <c:v>0.35</c:v>
                </c:pt>
                <c:pt idx="48">
                  <c:v>0.35</c:v>
                </c:pt>
                <c:pt idx="49">
                  <c:v>0.35</c:v>
                </c:pt>
                <c:pt idx="50">
                  <c:v>0.35</c:v>
                </c:pt>
                <c:pt idx="51">
                  <c:v>0.35</c:v>
                </c:pt>
                <c:pt idx="52">
                  <c:v>0.35</c:v>
                </c:pt>
                <c:pt idx="53">
                  <c:v>0.35</c:v>
                </c:pt>
                <c:pt idx="54">
                  <c:v>0.35</c:v>
                </c:pt>
                <c:pt idx="55">
                  <c:v>0.35</c:v>
                </c:pt>
                <c:pt idx="56">
                  <c:v>0.35</c:v>
                </c:pt>
                <c:pt idx="57">
                  <c:v>0.35</c:v>
                </c:pt>
                <c:pt idx="58">
                  <c:v>0.35</c:v>
                </c:pt>
                <c:pt idx="59">
                  <c:v>0.35</c:v>
                </c:pt>
                <c:pt idx="60">
                  <c:v>0.35</c:v>
                </c:pt>
                <c:pt idx="61">
                  <c:v>0.35</c:v>
                </c:pt>
                <c:pt idx="62">
                  <c:v>0.35</c:v>
                </c:pt>
                <c:pt idx="63">
                  <c:v>0.35</c:v>
                </c:pt>
                <c:pt idx="64">
                  <c:v>0.35</c:v>
                </c:pt>
                <c:pt idx="65">
                  <c:v>0.35</c:v>
                </c:pt>
                <c:pt idx="66">
                  <c:v>0.35</c:v>
                </c:pt>
                <c:pt idx="67">
                  <c:v>0.35</c:v>
                </c:pt>
                <c:pt idx="68">
                  <c:v>0.35</c:v>
                </c:pt>
                <c:pt idx="69">
                  <c:v>0.35</c:v>
                </c:pt>
                <c:pt idx="70">
                  <c:v>0.35</c:v>
                </c:pt>
                <c:pt idx="71">
                  <c:v>0.35</c:v>
                </c:pt>
                <c:pt idx="72">
                  <c:v>0.35</c:v>
                </c:pt>
                <c:pt idx="73">
                  <c:v>0.35</c:v>
                </c:pt>
                <c:pt idx="74">
                  <c:v>0.35</c:v>
                </c:pt>
                <c:pt idx="75">
                  <c:v>0.35</c:v>
                </c:pt>
                <c:pt idx="76">
                  <c:v>0.35</c:v>
                </c:pt>
                <c:pt idx="77">
                  <c:v>0.35</c:v>
                </c:pt>
                <c:pt idx="78">
                  <c:v>0.35</c:v>
                </c:pt>
                <c:pt idx="79">
                  <c:v>0.35</c:v>
                </c:pt>
                <c:pt idx="80">
                  <c:v>0.35</c:v>
                </c:pt>
                <c:pt idx="81">
                  <c:v>0.35</c:v>
                </c:pt>
                <c:pt idx="82">
                  <c:v>0.35</c:v>
                </c:pt>
                <c:pt idx="83">
                  <c:v>0.35</c:v>
                </c:pt>
                <c:pt idx="84">
                  <c:v>0.35</c:v>
                </c:pt>
                <c:pt idx="85">
                  <c:v>0.35</c:v>
                </c:pt>
                <c:pt idx="86">
                  <c:v>0.35</c:v>
                </c:pt>
                <c:pt idx="87">
                  <c:v>0.35</c:v>
                </c:pt>
                <c:pt idx="88">
                  <c:v>0.35</c:v>
                </c:pt>
                <c:pt idx="89">
                  <c:v>0.35</c:v>
                </c:pt>
                <c:pt idx="90">
                  <c:v>0.35</c:v>
                </c:pt>
                <c:pt idx="91">
                  <c:v>0.35</c:v>
                </c:pt>
                <c:pt idx="92">
                  <c:v>0.35</c:v>
                </c:pt>
                <c:pt idx="93">
                  <c:v>0.35</c:v>
                </c:pt>
                <c:pt idx="94">
                  <c:v>0.35</c:v>
                </c:pt>
                <c:pt idx="95">
                  <c:v>0.35</c:v>
                </c:pt>
                <c:pt idx="96">
                  <c:v>0.35</c:v>
                </c:pt>
                <c:pt idx="97">
                  <c:v>0.35</c:v>
                </c:pt>
                <c:pt idx="98">
                  <c:v>0.35</c:v>
                </c:pt>
                <c:pt idx="99">
                  <c:v>0.35</c:v>
                </c:pt>
                <c:pt idx="100">
                  <c:v>0.35</c:v>
                </c:pt>
                <c:pt idx="101">
                  <c:v>-1.179860588033484</c:v>
                </c:pt>
                <c:pt idx="102">
                  <c:v>-1.1557459380464714</c:v>
                </c:pt>
                <c:pt idx="103">
                  <c:v>-1.131730414101944</c:v>
                </c:pt>
                <c:pt idx="104">
                  <c:v>-1.1078169767763006</c:v>
                </c:pt>
                <c:pt idx="105">
                  <c:v>-1.0840087049289731</c:v>
                </c:pt>
                <c:pt idx="106">
                  <c:v>-1.0603088011438426</c:v>
                </c:pt>
                <c:pt idx="107">
                  <c:v>-1.0367205974113272</c:v>
                </c:pt>
                <c:pt idx="108">
                  <c:v>-1.0132475610556648</c:v>
                </c:pt>
                <c:pt idx="109">
                  <c:v>-0.98989330091060623</c:v>
                </c:pt>
                <c:pt idx="110">
                  <c:v>-0.96666157374511774</c:v>
                </c:pt>
                <c:pt idx="111">
                  <c:v>-0.94355629093866789</c:v>
                </c:pt>
                <c:pt idx="112">
                  <c:v>-0.92058152540321059</c:v>
                </c:pt>
                <c:pt idx="113">
                  <c:v>-0.89774151874596364</c:v>
                </c:pt>
                <c:pt idx="114">
                  <c:v>-0.87504068866346263</c:v>
                </c:pt>
                <c:pt idx="115">
                  <c:v>-0.8524836365530245</c:v>
                </c:pt>
                <c:pt idx="116">
                  <c:v>-0.83007515532257559</c:v>
                </c:pt>
                <c:pt idx="117">
                  <c:v>-0.80782023737365583</c:v>
                </c:pt>
                <c:pt idx="118">
                  <c:v>-0.78572408272517424</c:v>
                </c:pt>
                <c:pt idx="119">
                  <c:v>-0.76379210723698687</c:v>
                </c:pt>
                <c:pt idx="120">
                  <c:v>-0.74202995088243007</c:v>
                </c:pt>
                <c:pt idx="121">
                  <c:v>-0.72044348600738506</c:v>
                </c:pt>
                <c:pt idx="122">
                  <c:v>-0.69903882550006535</c:v>
                </c:pt>
                <c:pt idx="123">
                  <c:v>-0.67782233078029874</c:v>
                </c:pt>
                <c:pt idx="124">
                  <c:v>-0.65680061949938862</c:v>
                </c:pt>
                <c:pt idx="125">
                  <c:v>-0.6359805728214748</c:v>
                </c:pt>
                <c:pt idx="126">
                  <c:v>-0.61536934213445782</c:v>
                </c:pt>
                <c:pt idx="127">
                  <c:v>-0.59497435501278395</c:v>
                </c:pt>
                <c:pt idx="128">
                  <c:v>-0.57480332022560121</c:v>
                </c:pt>
                <c:pt idx="129">
                  <c:v>-0.55486423155184117</c:v>
                </c:pt>
                <c:pt idx="130">
                  <c:v>-0.53516537012867937</c:v>
                </c:pt>
                <c:pt idx="131">
                  <c:v>-0.5157153050216845</c:v>
                </c:pt>
                <c:pt idx="132">
                  <c:v>-0.49652289166405894</c:v>
                </c:pt>
                <c:pt idx="133">
                  <c:v>-0.47759726776919942</c:v>
                </c:pt>
                <c:pt idx="134">
                  <c:v>-0.45894784627616536</c:v>
                </c:pt>
                <c:pt idx="135">
                  <c:v>-0.44058430484265526</c:v>
                </c:pt>
                <c:pt idx="136">
                  <c:v>-0.42251657135634751</c:v>
                </c:pt>
                <c:pt idx="137">
                  <c:v>-0.40475480489504839</c:v>
                </c:pt>
                <c:pt idx="138">
                  <c:v>-0.38730937153171296</c:v>
                </c:pt>
                <c:pt idx="139">
                  <c:v>-0.37019081435544215</c:v>
                </c:pt>
                <c:pt idx="140">
                  <c:v>-0.35340981706812075</c:v>
                </c:pt>
                <c:pt idx="141">
                  <c:v>-0.33697716052333349</c:v>
                </c:pt>
                <c:pt idx="142">
                  <c:v>-0.32090367160513522</c:v>
                </c:pt>
                <c:pt idx="143">
                  <c:v>-0.30520016390537352</c:v>
                </c:pt>
                <c:pt idx="144">
                  <c:v>-0.28987736975608369</c:v>
                </c:pt>
                <c:pt idx="145">
                  <c:v>-0.2749458633145565</c:v>
                </c:pt>
                <c:pt idx="146">
                  <c:v>-0.26041597458902721</c:v>
                </c:pt>
                <c:pt idx="147">
                  <c:v>-0.24629769453730119</c:v>
                </c:pt>
                <c:pt idx="148">
                  <c:v>-0.2326005716716403</c:v>
                </c:pt>
                <c:pt idx="149">
                  <c:v>-0.21933360096032301</c:v>
                </c:pt>
                <c:pt idx="150">
                  <c:v>-0.2065051062245829</c:v>
                </c:pt>
                <c:pt idx="151">
                  <c:v>-0.19412261767885775</c:v>
                </c:pt>
                <c:pt idx="152">
                  <c:v>-0.18219274673589517</c:v>
                </c:pt>
                <c:pt idx="153">
                  <c:v>-0.17072106067290588</c:v>
                </c:pt>
                <c:pt idx="154">
                  <c:v>-0.15971196020068332</c:v>
                </c:pt>
                <c:pt idx="155">
                  <c:v>-0.14916856335884562</c:v>
                </c:pt>
                <c:pt idx="156">
                  <c:v>-0.13909259943800023</c:v>
                </c:pt>
                <c:pt idx="157">
                  <c:v>-0.12948431676420416</c:v>
                </c:pt>
                <c:pt idx="158">
                  <c:v>-0.12034240813684291</c:v>
                </c:pt>
                <c:pt idx="159">
                  <c:v>-0.11166395746071826</c:v>
                </c:pt>
                <c:pt idx="160">
                  <c:v>-0.1034444106427046</c:v>
                </c:pt>
                <c:pt idx="161">
                  <c:v>-9.5677573136148206E-2</c:v>
                </c:pt>
                <c:pt idx="162">
                  <c:v>-8.8355635635482085E-2</c:v>
                </c:pt>
                <c:pt idx="163">
                  <c:v>-8.1469228392803947E-2</c:v>
                </c:pt>
                <c:pt idx="164">
                  <c:v>-7.5007503508788417E-2</c:v>
                </c:pt>
                <c:pt idx="165">
                  <c:v>-6.8958243416516629E-2</c:v>
                </c:pt>
                <c:pt idx="166">
                  <c:v>-6.3307992708423078E-2</c:v>
                </c:pt>
                <c:pt idx="167">
                  <c:v>-5.8042209530474509E-2</c:v>
                </c:pt>
                <c:pt idx="168">
                  <c:v>-5.3145432049368641E-2</c:v>
                </c:pt>
                <c:pt idx="169">
                  <c:v>-4.8601455034790568E-2</c:v>
                </c:pt>
                <c:pt idx="170">
                  <c:v>-4.439351141309815E-2</c:v>
                </c:pt>
                <c:pt idx="171">
                  <c:v>-4.0504453739778325E-2</c:v>
                </c:pt>
                <c:pt idx="172">
                  <c:v>-3.6916930880911948E-2</c:v>
                </c:pt>
                <c:pt idx="173">
                  <c:v>-3.3613555745104898E-2</c:v>
                </c:pt>
                <c:pt idx="174">
                  <c:v>-3.057706061069445E-2</c:v>
                </c:pt>
                <c:pt idx="175">
                  <c:v>-2.7790437386768015E-2</c:v>
                </c:pt>
                <c:pt idx="176">
                  <c:v>-2.5237060970033268E-2</c:v>
                </c:pt>
                <c:pt idx="177">
                  <c:v>-2.2900794658954414E-2</c:v>
                </c:pt>
                <c:pt idx="178">
                  <c:v>-2.0766077318426578E-2</c:v>
                </c:pt>
                <c:pt idx="179">
                  <c:v>-1.8817992621701432E-2</c:v>
                </c:pt>
                <c:pt idx="180">
                  <c:v>-1.7042321213127005E-2</c:v>
                </c:pt>
                <c:pt idx="181">
                  <c:v>-1.5425577028954956E-2</c:v>
                </c:pt>
                <c:pt idx="182">
                  <c:v>-1.3955029287027012E-2</c:v>
                </c:pt>
                <c:pt idx="183">
                  <c:v>-1.2618711819742679E-2</c:v>
                </c:pt>
                <c:pt idx="184">
                  <c:v>-1.1405421493134043E-2</c:v>
                </c:pt>
                <c:pt idx="185">
                  <c:v>-1.0304707445294192E-2</c:v>
                </c:pt>
                <c:pt idx="186">
                  <c:v>-9.3068528075034886E-3</c:v>
                </c:pt>
                <c:pt idx="187">
                  <c:v>-8.4028504579675249E-3</c:v>
                </c:pt>
                <c:pt idx="188">
                  <c:v>-7.584374216140108E-3</c:v>
                </c:pt>
                <c:pt idx="189">
                  <c:v>-6.8437467278641036E-3</c:v>
                </c:pt>
                <c:pt idx="190">
                  <c:v>-6.1739051282736325E-3</c:v>
                </c:pt>
                <c:pt idx="191">
                  <c:v>-5.5683654084027097E-3</c:v>
                </c:pt>
                <c:pt idx="192">
                  <c:v>-5.0211862583841244E-3</c:v>
                </c:pt>
                <c:pt idx="193">
                  <c:v>-4.5269330187709348E-3</c:v>
                </c:pt>
                <c:pt idx="194">
                  <c:v>-4.0806422440819203E-3</c:v>
                </c:pt>
                <c:pt idx="195">
                  <c:v>-3.6777872701724383E-3</c:v>
                </c:pt>
                <c:pt idx="196">
                  <c:v>-3.3142450795513798E-3</c:v>
                </c:pt>
                <c:pt idx="197">
                  <c:v>-2.9862646757578119E-3</c:v>
                </c:pt>
                <c:pt idx="198">
                  <c:v>-2.690437108394862E-3</c:v>
                </c:pt>
                <c:pt idx="199">
                  <c:v>-2.4236672331634404E-3</c:v>
                </c:pt>
                <c:pt idx="200">
                  <c:v>-2.1831472448890295E-3</c:v>
                </c:pt>
                <c:pt idx="201">
                  <c:v>-1.9663319847130316E-3</c:v>
                </c:pt>
                <c:pt idx="202">
                  <c:v>-1.7709159939877787E-3</c:v>
                </c:pt>
                <c:pt idx="203">
                  <c:v>-1.5948122657168918E-3</c:v>
                </c:pt>
                <c:pt idx="204">
                  <c:v>-1.436132628484013E-3</c:v>
                </c:pt>
                <c:pt idx="205">
                  <c:v>-1.293169686687192E-3</c:v>
                </c:pt>
                <c:pt idx="206">
                  <c:v>-1.1643802336583232E-3</c:v>
                </c:pt>
                <c:pt idx="207">
                  <c:v>-1.0483700501214841E-3</c:v>
                </c:pt>
                <c:pt idx="208">
                  <c:v>-9.4387999877612225E-4</c:v>
                </c:pt>
                <c:pt idx="209">
                  <c:v>-8.4977332603041052E-4</c:v>
                </c:pt>
                <c:pt idx="210">
                  <c:v>-7.6502408359365153E-4</c:v>
                </c:pt>
                <c:pt idx="211">
                  <c:v>-6.8870658539274673E-4</c:v>
                </c:pt>
                <c:pt idx="212">
                  <c:v>-6.1998581878991844E-4</c:v>
                </c:pt>
                <c:pt idx="213">
                  <c:v>-5.5810873310997515E-4</c:v>
                </c:pt>
                <c:pt idx="214">
                  <c:v>-5.0239633283099942E-4</c:v>
                </c:pt>
                <c:pt idx="215">
                  <c:v>-4.5223650730038433E-4</c:v>
                </c:pt>
                <c:pt idx="216">
                  <c:v>-4.0707753339152354E-4</c:v>
                </c:pt>
                <c:pt idx="217">
                  <c:v>-3.6642219202055385E-4</c:v>
                </c:pt>
                <c:pt idx="218">
                  <c:v>-3.2982244383472436E-4</c:v>
                </c:pt>
                <c:pt idx="219">
                  <c:v>-2.9687461361081724E-4</c:v>
                </c:pt>
                <c:pt idx="220">
                  <c:v>-2.6721503693669102E-4</c:v>
                </c:pt>
                <c:pt idx="221">
                  <c:v>-2.4051612656286357E-4</c:v>
                </c:pt>
                <c:pt idx="222">
                  <c:v>-2.1648281939952985E-4</c:v>
                </c:pt>
                <c:pt idx="223">
                  <c:v>-1.9484936848538444E-4</c:v>
                </c:pt>
                <c:pt idx="224">
                  <c:v>-1.7537644737613953E-4</c:v>
                </c:pt>
                <c:pt idx="225">
                  <c:v>-1.5784853728953633E-4</c:v>
                </c:pt>
                <c:pt idx="226">
                  <c:v>-1.4207157001504156E-4</c:v>
                </c:pt>
                <c:pt idx="227">
                  <c:v>-1.2787080205318928E-4</c:v>
                </c:pt>
                <c:pt idx="228">
                  <c:v>-1.1508889770761238E-4</c:v>
                </c:pt>
                <c:pt idx="229">
                  <c:v>-1.0358420092104608E-4</c:v>
                </c:pt>
                <c:pt idx="230">
                  <c:v>-9.3229177538388435E-5</c:v>
                </c:pt>
                <c:pt idx="231">
                  <c:v>-8.3909011405129647E-5</c:v>
                </c:pt>
                <c:pt idx="232">
                  <c:v>-7.5520339285742021E-5</c:v>
                </c:pt>
                <c:pt idx="233">
                  <c:v>-6.7970111016310444E-5</c:v>
                </c:pt>
                <c:pt idx="234">
                  <c:v>-6.1174562609428399E-5</c:v>
                </c:pt>
                <c:pt idx="235">
                  <c:v>-5.5058291212072327E-5</c:v>
                </c:pt>
                <c:pt idx="236">
                  <c:v>-4.9553421889232837E-5</c:v>
                </c:pt>
                <c:pt idx="237">
                  <c:v>-4.459885717996062E-5</c:v>
                </c:pt>
                <c:pt idx="238">
                  <c:v>-4.0139601251817326E-5</c:v>
                </c:pt>
                <c:pt idx="239">
                  <c:v>-3.6126151279253189E-5</c:v>
                </c:pt>
                <c:pt idx="240">
                  <c:v>-3.2513949391561351E-5</c:v>
                </c:pt>
                <c:pt idx="241">
                  <c:v>-2.9262889189175018E-5</c:v>
                </c:pt>
                <c:pt idx="242">
                  <c:v>-2.6336871415841755E-5</c:v>
                </c:pt>
                <c:pt idx="243">
                  <c:v>-2.3703403908665699E-5</c:v>
                </c:pt>
                <c:pt idx="244">
                  <c:v>-2.133324142633256E-5</c:v>
                </c:pt>
                <c:pt idx="245">
                  <c:v>-1.9200061393078618E-5</c:v>
                </c:pt>
                <c:pt idx="246">
                  <c:v>-1.7280171984850353E-5</c:v>
                </c:pt>
                <c:pt idx="247">
                  <c:v>-1.555224934039069E-5</c:v>
                </c:pt>
                <c:pt idx="248">
                  <c:v>-1.399710099639882E-5</c:v>
                </c:pt>
                <c:pt idx="249">
                  <c:v>-1.2597452935720254E-5</c:v>
                </c:pt>
                <c:pt idx="250">
                  <c:v>-1.1337757894338429E-5</c:v>
                </c:pt>
                <c:pt idx="251">
                  <c:v>-1.0204022809725316E-5</c:v>
                </c:pt>
                <c:pt idx="252">
                  <c:v>-9.1836535000521901E-6</c:v>
                </c:pt>
                <c:pt idx="253">
                  <c:v>-8.2653148570719803E-6</c:v>
                </c:pt>
                <c:pt idx="254">
                  <c:v>-7.4388050041926176E-6</c:v>
                </c:pt>
                <c:pt idx="255">
                  <c:v>-6.6949420266017541E-6</c:v>
                </c:pt>
                <c:pt idx="256">
                  <c:v>-6.0254620174811646E-6</c:v>
                </c:pt>
                <c:pt idx="257">
                  <c:v>-5.4229273126009192E-6</c:v>
                </c:pt>
                <c:pt idx="258">
                  <c:v>-4.8806438938514098E-6</c:v>
                </c:pt>
                <c:pt idx="259">
                  <c:v>-4.3925870476082775E-6</c:v>
                </c:pt>
                <c:pt idx="260">
                  <c:v>-3.9533344528644191E-6</c:v>
                </c:pt>
                <c:pt idx="261">
                  <c:v>-3.5580059567074428E-6</c:v>
                </c:pt>
                <c:pt idx="262">
                  <c:v>-3.202209369860209E-6</c:v>
                </c:pt>
                <c:pt idx="263">
                  <c:v>-2.881991680016125E-6</c:v>
                </c:pt>
                <c:pt idx="264">
                  <c:v>-2.5937951422066752E-6</c:v>
                </c:pt>
                <c:pt idx="265">
                  <c:v>-2.3344177584624426E-6</c:v>
                </c:pt>
                <c:pt idx="266">
                  <c:v>-2.1009777082779084E-6</c:v>
                </c:pt>
                <c:pt idx="267">
                  <c:v>-1.890881335265945E-6</c:v>
                </c:pt>
                <c:pt idx="268">
                  <c:v>-1.7017943339345105E-6</c:v>
                </c:pt>
                <c:pt idx="269">
                  <c:v>-1.531615817643564E-6</c:v>
                </c:pt>
                <c:pt idx="270">
                  <c:v>-1.3784549787759785E-6</c:v>
                </c:pt>
                <c:pt idx="271">
                  <c:v>-1.2406100825760652E-6</c:v>
                </c:pt>
                <c:pt idx="272">
                  <c:v>-1.1165495617330271E-6</c:v>
                </c:pt>
                <c:pt idx="273">
                  <c:v>-1.0048950003248022E-6</c:v>
                </c:pt>
                <c:pt idx="274">
                  <c:v>-9.0440582007361745E-7</c:v>
                </c:pt>
                <c:pt idx="275">
                  <c:v>-8.1396549705229036E-7</c:v>
                </c:pt>
                <c:pt idx="276">
                  <c:v>-7.325691571861894E-7</c:v>
                </c:pt>
                <c:pt idx="277">
                  <c:v>-6.5931241141896791E-7</c:v>
                </c:pt>
                <c:pt idx="278">
                  <c:v>-5.9338130793015363E-7</c:v>
                </c:pt>
                <c:pt idx="279">
                  <c:v>-5.3404328860695872E-7</c:v>
                </c:pt>
                <c:pt idx="280">
                  <c:v>-4.8063905007318798E-7</c:v>
                </c:pt>
                <c:pt idx="281">
                  <c:v>-4.3257521823778384E-7</c:v>
                </c:pt>
                <c:pt idx="282">
                  <c:v>-3.8931775567273157E-7</c:v>
                </c:pt>
                <c:pt idx="283">
                  <c:v>-3.503860280577759E-7</c:v>
                </c:pt>
                <c:pt idx="284">
                  <c:v>-3.1534746414497815E-7</c:v>
                </c:pt>
                <c:pt idx="285">
                  <c:v>-2.8381274924720537E-7</c:v>
                </c:pt>
                <c:pt idx="286">
                  <c:v>-2.5543149980409234E-7</c:v>
                </c:pt>
                <c:pt idx="287">
                  <c:v>-2.2988837053137492E-7</c:v>
                </c:pt>
                <c:pt idx="288">
                  <c:v>-2.0689955018916267E-7</c:v>
                </c:pt>
                <c:pt idx="289">
                  <c:v>-1.8620960871040347E-7</c:v>
                </c:pt>
                <c:pt idx="290">
                  <c:v>-1.6758865883047127E-7</c:v>
                </c:pt>
                <c:pt idx="291">
                  <c:v>-1.5082980184245024E-7</c:v>
                </c:pt>
                <c:pt idx="292">
                  <c:v>-1.3574682883462168E-7</c:v>
                </c:pt>
                <c:pt idx="293">
                  <c:v>-1.2217215178643876E-7</c:v>
                </c:pt>
                <c:pt idx="294">
                  <c:v>-1.0995494134174287E-7</c:v>
                </c:pt>
                <c:pt idx="295">
                  <c:v>-9.8959451053346216E-8</c:v>
                </c:pt>
                <c:pt idx="296">
                  <c:v>-8.9063509047726139E-8</c:v>
                </c:pt>
                <c:pt idx="297">
                  <c:v>-8.0157160678679887E-8</c:v>
                </c:pt>
                <c:pt idx="298">
                  <c:v>-7.2141446626958608E-8</c:v>
                </c:pt>
                <c:pt idx="299">
                  <c:v>-6.492730361181875E-8</c:v>
                </c:pt>
                <c:pt idx="300">
                  <c:v>-5.8434574569569852E-8</c:v>
                </c:pt>
                <c:pt idx="301">
                  <c:v>0.35</c:v>
                </c:pt>
                <c:pt idx="302">
                  <c:v>0.35</c:v>
                </c:pt>
                <c:pt idx="303">
                  <c:v>0.35</c:v>
                </c:pt>
                <c:pt idx="304">
                  <c:v>0.35</c:v>
                </c:pt>
                <c:pt idx="305">
                  <c:v>0.35</c:v>
                </c:pt>
                <c:pt idx="306">
                  <c:v>0.35</c:v>
                </c:pt>
                <c:pt idx="307">
                  <c:v>0.35</c:v>
                </c:pt>
                <c:pt idx="308">
                  <c:v>0.35</c:v>
                </c:pt>
                <c:pt idx="309">
                  <c:v>0.35</c:v>
                </c:pt>
                <c:pt idx="310">
                  <c:v>0.35</c:v>
                </c:pt>
                <c:pt idx="311">
                  <c:v>0.35</c:v>
                </c:pt>
                <c:pt idx="312">
                  <c:v>0.35</c:v>
                </c:pt>
                <c:pt idx="313">
                  <c:v>0.35</c:v>
                </c:pt>
                <c:pt idx="314">
                  <c:v>0.35</c:v>
                </c:pt>
                <c:pt idx="315">
                  <c:v>0.35</c:v>
                </c:pt>
                <c:pt idx="316">
                  <c:v>0.35</c:v>
                </c:pt>
                <c:pt idx="317">
                  <c:v>0.35</c:v>
                </c:pt>
                <c:pt idx="318">
                  <c:v>0.35</c:v>
                </c:pt>
                <c:pt idx="319">
                  <c:v>0.35</c:v>
                </c:pt>
                <c:pt idx="320">
                  <c:v>0.35</c:v>
                </c:pt>
                <c:pt idx="321">
                  <c:v>0.35</c:v>
                </c:pt>
                <c:pt idx="322">
                  <c:v>0.35</c:v>
                </c:pt>
                <c:pt idx="323">
                  <c:v>0.35</c:v>
                </c:pt>
                <c:pt idx="324">
                  <c:v>0.35</c:v>
                </c:pt>
                <c:pt idx="325">
                  <c:v>0.35</c:v>
                </c:pt>
                <c:pt idx="326">
                  <c:v>0.35</c:v>
                </c:pt>
                <c:pt idx="327">
                  <c:v>0.35</c:v>
                </c:pt>
                <c:pt idx="328">
                  <c:v>0.35</c:v>
                </c:pt>
                <c:pt idx="329">
                  <c:v>0.35</c:v>
                </c:pt>
                <c:pt idx="330">
                  <c:v>0.35</c:v>
                </c:pt>
                <c:pt idx="331">
                  <c:v>0.35</c:v>
                </c:pt>
                <c:pt idx="332">
                  <c:v>0.35</c:v>
                </c:pt>
                <c:pt idx="333">
                  <c:v>0.35</c:v>
                </c:pt>
                <c:pt idx="334">
                  <c:v>0.35</c:v>
                </c:pt>
                <c:pt idx="335">
                  <c:v>0.35</c:v>
                </c:pt>
                <c:pt idx="336">
                  <c:v>0.35</c:v>
                </c:pt>
                <c:pt idx="337">
                  <c:v>0.35</c:v>
                </c:pt>
                <c:pt idx="338">
                  <c:v>0.35</c:v>
                </c:pt>
                <c:pt idx="339">
                  <c:v>0.35</c:v>
                </c:pt>
                <c:pt idx="340">
                  <c:v>0.35</c:v>
                </c:pt>
                <c:pt idx="341">
                  <c:v>0.35</c:v>
                </c:pt>
                <c:pt idx="342">
                  <c:v>0.35</c:v>
                </c:pt>
                <c:pt idx="343">
                  <c:v>0.35</c:v>
                </c:pt>
                <c:pt idx="344">
                  <c:v>0.35</c:v>
                </c:pt>
                <c:pt idx="345">
                  <c:v>0.35</c:v>
                </c:pt>
                <c:pt idx="346">
                  <c:v>0.35</c:v>
                </c:pt>
                <c:pt idx="347">
                  <c:v>0.35</c:v>
                </c:pt>
                <c:pt idx="348">
                  <c:v>0.35</c:v>
                </c:pt>
                <c:pt idx="349">
                  <c:v>0.35</c:v>
                </c:pt>
                <c:pt idx="350">
                  <c:v>0.35</c:v>
                </c:pt>
                <c:pt idx="351">
                  <c:v>0.35</c:v>
                </c:pt>
                <c:pt idx="352">
                  <c:v>0.35</c:v>
                </c:pt>
                <c:pt idx="353">
                  <c:v>0.35</c:v>
                </c:pt>
                <c:pt idx="354">
                  <c:v>0.35</c:v>
                </c:pt>
                <c:pt idx="355">
                  <c:v>0.35</c:v>
                </c:pt>
                <c:pt idx="356">
                  <c:v>0.35</c:v>
                </c:pt>
                <c:pt idx="357">
                  <c:v>0.35</c:v>
                </c:pt>
                <c:pt idx="358">
                  <c:v>0.35</c:v>
                </c:pt>
                <c:pt idx="359">
                  <c:v>0.35</c:v>
                </c:pt>
                <c:pt idx="360">
                  <c:v>0.35</c:v>
                </c:pt>
                <c:pt idx="361">
                  <c:v>0.35</c:v>
                </c:pt>
                <c:pt idx="362">
                  <c:v>0.35</c:v>
                </c:pt>
                <c:pt idx="363">
                  <c:v>0.35</c:v>
                </c:pt>
                <c:pt idx="364">
                  <c:v>0.35</c:v>
                </c:pt>
                <c:pt idx="365">
                  <c:v>0.35</c:v>
                </c:pt>
                <c:pt idx="366">
                  <c:v>0.35</c:v>
                </c:pt>
                <c:pt idx="367">
                  <c:v>0.35</c:v>
                </c:pt>
                <c:pt idx="368">
                  <c:v>0.35</c:v>
                </c:pt>
                <c:pt idx="369">
                  <c:v>0.35</c:v>
                </c:pt>
                <c:pt idx="370">
                  <c:v>0.35</c:v>
                </c:pt>
                <c:pt idx="371">
                  <c:v>0.35</c:v>
                </c:pt>
                <c:pt idx="372">
                  <c:v>0.35</c:v>
                </c:pt>
                <c:pt idx="373">
                  <c:v>0.35</c:v>
                </c:pt>
                <c:pt idx="374">
                  <c:v>0.35</c:v>
                </c:pt>
                <c:pt idx="375">
                  <c:v>0.35</c:v>
                </c:pt>
                <c:pt idx="376">
                  <c:v>0.35</c:v>
                </c:pt>
                <c:pt idx="377">
                  <c:v>0.35</c:v>
                </c:pt>
                <c:pt idx="378">
                  <c:v>0.35</c:v>
                </c:pt>
                <c:pt idx="379">
                  <c:v>0.35</c:v>
                </c:pt>
                <c:pt idx="380">
                  <c:v>0.35</c:v>
                </c:pt>
                <c:pt idx="381">
                  <c:v>0.35</c:v>
                </c:pt>
                <c:pt idx="382">
                  <c:v>0.35</c:v>
                </c:pt>
                <c:pt idx="383">
                  <c:v>0.35</c:v>
                </c:pt>
                <c:pt idx="384">
                  <c:v>0.35</c:v>
                </c:pt>
                <c:pt idx="385">
                  <c:v>0.35</c:v>
                </c:pt>
                <c:pt idx="386">
                  <c:v>0.35</c:v>
                </c:pt>
                <c:pt idx="387">
                  <c:v>0.35</c:v>
                </c:pt>
                <c:pt idx="388">
                  <c:v>0.35</c:v>
                </c:pt>
                <c:pt idx="389">
                  <c:v>0.35</c:v>
                </c:pt>
                <c:pt idx="390">
                  <c:v>0.35</c:v>
                </c:pt>
                <c:pt idx="391">
                  <c:v>0.35</c:v>
                </c:pt>
                <c:pt idx="392">
                  <c:v>0.35</c:v>
                </c:pt>
                <c:pt idx="393">
                  <c:v>0.35</c:v>
                </c:pt>
                <c:pt idx="394">
                  <c:v>0.35</c:v>
                </c:pt>
                <c:pt idx="395">
                  <c:v>0.35</c:v>
                </c:pt>
                <c:pt idx="396">
                  <c:v>0.35</c:v>
                </c:pt>
                <c:pt idx="397">
                  <c:v>0.35</c:v>
                </c:pt>
                <c:pt idx="398">
                  <c:v>0.35</c:v>
                </c:pt>
                <c:pt idx="399">
                  <c:v>0.35</c:v>
                </c:pt>
                <c:pt idx="400">
                  <c:v>0.35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02-4D19-BF87-2C8194030BED}"/>
            </c:ext>
          </c:extLst>
        </c:ser>
        <c:ser>
          <c:idx val="2"/>
          <c:order val="2"/>
          <c:tx>
            <c:v>V' Control</c:v>
          </c:tx>
          <c:spPr>
            <a:ln w="19050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'DATA 1'!$A$17:$A$417</c:f>
              <c:numCache>
                <c:formatCode>General</c:formatCode>
                <c:ptCount val="4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5.2399999999999904</c:v>
                </c:pt>
                <c:pt idx="263">
                  <c:v>5.25999999999999</c:v>
                </c:pt>
                <c:pt idx="264">
                  <c:v>5.2799999999999896</c:v>
                </c:pt>
                <c:pt idx="265">
                  <c:v>5.2999999999999901</c:v>
                </c:pt>
                <c:pt idx="266">
                  <c:v>5.3199999999999896</c:v>
                </c:pt>
                <c:pt idx="267">
                  <c:v>5.3399999999999901</c:v>
                </c:pt>
                <c:pt idx="268">
                  <c:v>5.3599999999999897</c:v>
                </c:pt>
                <c:pt idx="269">
                  <c:v>5.3799999999999901</c:v>
                </c:pt>
                <c:pt idx="270">
                  <c:v>5.3999999999999897</c:v>
                </c:pt>
                <c:pt idx="271">
                  <c:v>5.4199999999999902</c:v>
                </c:pt>
                <c:pt idx="272">
                  <c:v>5.4399999999999897</c:v>
                </c:pt>
                <c:pt idx="273">
                  <c:v>5.4599999999999902</c:v>
                </c:pt>
                <c:pt idx="274">
                  <c:v>5.4799999999999898</c:v>
                </c:pt>
                <c:pt idx="275">
                  <c:v>5.4999999999999902</c:v>
                </c:pt>
                <c:pt idx="276">
                  <c:v>5.5199999999999898</c:v>
                </c:pt>
                <c:pt idx="277">
                  <c:v>5.5399999999999903</c:v>
                </c:pt>
                <c:pt idx="278">
                  <c:v>5.5599999999999898</c:v>
                </c:pt>
                <c:pt idx="279">
                  <c:v>5.5799999999999903</c:v>
                </c:pt>
                <c:pt idx="280">
                  <c:v>5.5999999999999899</c:v>
                </c:pt>
                <c:pt idx="281">
                  <c:v>5.6199999999999903</c:v>
                </c:pt>
                <c:pt idx="282">
                  <c:v>5.6399999999999899</c:v>
                </c:pt>
                <c:pt idx="283">
                  <c:v>5.6599999999999904</c:v>
                </c:pt>
                <c:pt idx="284">
                  <c:v>5.6799999999999899</c:v>
                </c:pt>
                <c:pt idx="285">
                  <c:v>5.6999999999999904</c:v>
                </c:pt>
                <c:pt idx="286">
                  <c:v>5.7199999999999802</c:v>
                </c:pt>
                <c:pt idx="287">
                  <c:v>5.7399999999999798</c:v>
                </c:pt>
                <c:pt idx="288">
                  <c:v>5.7599999999999802</c:v>
                </c:pt>
                <c:pt idx="289">
                  <c:v>5.7799999999999798</c:v>
                </c:pt>
                <c:pt idx="290">
                  <c:v>5.7999999999999803</c:v>
                </c:pt>
                <c:pt idx="291">
                  <c:v>5.8199999999999799</c:v>
                </c:pt>
                <c:pt idx="292">
                  <c:v>5.8399999999999803</c:v>
                </c:pt>
                <c:pt idx="293">
                  <c:v>5.8599999999999799</c:v>
                </c:pt>
                <c:pt idx="294">
                  <c:v>5.8799999999999804</c:v>
                </c:pt>
                <c:pt idx="295">
                  <c:v>5.8999999999999799</c:v>
                </c:pt>
                <c:pt idx="296">
                  <c:v>5.9199999999999804</c:v>
                </c:pt>
                <c:pt idx="297">
                  <c:v>5.93999999999998</c:v>
                </c:pt>
                <c:pt idx="298">
                  <c:v>5.9599999999999804</c:v>
                </c:pt>
                <c:pt idx="299">
                  <c:v>5.97999999999998</c:v>
                </c:pt>
                <c:pt idx="300">
                  <c:v>5.9999999999999796</c:v>
                </c:pt>
                <c:pt idx="301">
                  <c:v>6.01999999999998</c:v>
                </c:pt>
                <c:pt idx="302">
                  <c:v>6.0399999999999796</c:v>
                </c:pt>
                <c:pt idx="303">
                  <c:v>6.0599999999999801</c:v>
                </c:pt>
                <c:pt idx="304">
                  <c:v>6.0799999999999796</c:v>
                </c:pt>
                <c:pt idx="305">
                  <c:v>6.0999999999999801</c:v>
                </c:pt>
                <c:pt idx="306">
                  <c:v>6.1199999999999797</c:v>
                </c:pt>
                <c:pt idx="307">
                  <c:v>6.1399999999999801</c:v>
                </c:pt>
                <c:pt idx="308">
                  <c:v>6.1599999999999699</c:v>
                </c:pt>
                <c:pt idx="309">
                  <c:v>6.1799999999999704</c:v>
                </c:pt>
                <c:pt idx="310">
                  <c:v>6.19999999999997</c:v>
                </c:pt>
                <c:pt idx="311">
                  <c:v>6.2199999999999704</c:v>
                </c:pt>
                <c:pt idx="312">
                  <c:v>6.23999999999997</c:v>
                </c:pt>
                <c:pt idx="313">
                  <c:v>6.2599999999999696</c:v>
                </c:pt>
                <c:pt idx="314">
                  <c:v>6.2799999999999701</c:v>
                </c:pt>
                <c:pt idx="315">
                  <c:v>6.2999999999999696</c:v>
                </c:pt>
                <c:pt idx="316">
                  <c:v>6.3199999999999701</c:v>
                </c:pt>
                <c:pt idx="317">
                  <c:v>6.3399999999999697</c:v>
                </c:pt>
                <c:pt idx="318">
                  <c:v>6.3599999999999701</c:v>
                </c:pt>
                <c:pt idx="319">
                  <c:v>6.3799999999999697</c:v>
                </c:pt>
                <c:pt idx="320">
                  <c:v>6.3999999999999702</c:v>
                </c:pt>
                <c:pt idx="321">
                  <c:v>6.4199999999999697</c:v>
                </c:pt>
                <c:pt idx="322">
                  <c:v>6.4399999999999702</c:v>
                </c:pt>
                <c:pt idx="323">
                  <c:v>6.4599999999999698</c:v>
                </c:pt>
                <c:pt idx="324">
                  <c:v>6.4799999999999702</c:v>
                </c:pt>
                <c:pt idx="325">
                  <c:v>6.4999999999999698</c:v>
                </c:pt>
                <c:pt idx="326">
                  <c:v>6.5199999999999596</c:v>
                </c:pt>
                <c:pt idx="327">
                  <c:v>6.5399999999999601</c:v>
                </c:pt>
                <c:pt idx="328">
                  <c:v>6.5599999999999596</c:v>
                </c:pt>
                <c:pt idx="329">
                  <c:v>6.5799999999999601</c:v>
                </c:pt>
                <c:pt idx="330">
                  <c:v>6.5999999999999597</c:v>
                </c:pt>
                <c:pt idx="331">
                  <c:v>6.6199999999999601</c:v>
                </c:pt>
                <c:pt idx="332">
                  <c:v>6.6399999999999597</c:v>
                </c:pt>
                <c:pt idx="333">
                  <c:v>6.6599999999999602</c:v>
                </c:pt>
                <c:pt idx="334">
                  <c:v>6.6799999999999597</c:v>
                </c:pt>
                <c:pt idx="335">
                  <c:v>6.6999999999999602</c:v>
                </c:pt>
                <c:pt idx="336">
                  <c:v>6.7199999999999598</c:v>
                </c:pt>
                <c:pt idx="337">
                  <c:v>6.7399999999999602</c:v>
                </c:pt>
                <c:pt idx="338">
                  <c:v>6.7599999999999598</c:v>
                </c:pt>
                <c:pt idx="339">
                  <c:v>6.7799999999999603</c:v>
                </c:pt>
                <c:pt idx="340">
                  <c:v>6.7999999999999599</c:v>
                </c:pt>
                <c:pt idx="341">
                  <c:v>6.8199999999999603</c:v>
                </c:pt>
                <c:pt idx="342">
                  <c:v>6.8399999999999599</c:v>
                </c:pt>
                <c:pt idx="343">
                  <c:v>6.8599999999999604</c:v>
                </c:pt>
                <c:pt idx="344">
                  <c:v>6.8799999999999599</c:v>
                </c:pt>
                <c:pt idx="345">
                  <c:v>6.8999999999999604</c:v>
                </c:pt>
                <c:pt idx="346">
                  <c:v>6.91999999999996</c:v>
                </c:pt>
                <c:pt idx="347">
                  <c:v>6.9399999999999604</c:v>
                </c:pt>
                <c:pt idx="348">
                  <c:v>6.95999999999996</c:v>
                </c:pt>
                <c:pt idx="349">
                  <c:v>6.9799999999999596</c:v>
                </c:pt>
                <c:pt idx="350">
                  <c:v>6.9999999999999503</c:v>
                </c:pt>
                <c:pt idx="351">
                  <c:v>7.0199999999999401</c:v>
                </c:pt>
                <c:pt idx="352">
                  <c:v>7.0399999999999299</c:v>
                </c:pt>
                <c:pt idx="353">
                  <c:v>7.0599999999999197</c:v>
                </c:pt>
                <c:pt idx="354">
                  <c:v>7.0799999999999104</c:v>
                </c:pt>
                <c:pt idx="355">
                  <c:v>7.0999999999999002</c:v>
                </c:pt>
                <c:pt idx="356">
                  <c:v>7.11999999999989</c:v>
                </c:pt>
                <c:pt idx="357">
                  <c:v>7.1399999999998904</c:v>
                </c:pt>
                <c:pt idx="358">
                  <c:v>7.1599999999998802</c:v>
                </c:pt>
                <c:pt idx="359">
                  <c:v>7.17999999999987</c:v>
                </c:pt>
                <c:pt idx="360">
                  <c:v>7.1999999999998598</c:v>
                </c:pt>
                <c:pt idx="361">
                  <c:v>7.2199999999998496</c:v>
                </c:pt>
                <c:pt idx="362">
                  <c:v>7.2399999999998403</c:v>
                </c:pt>
                <c:pt idx="363">
                  <c:v>7.2599999999998301</c:v>
                </c:pt>
                <c:pt idx="364">
                  <c:v>7.2799999999998199</c:v>
                </c:pt>
                <c:pt idx="365">
                  <c:v>7.2999999999998098</c:v>
                </c:pt>
                <c:pt idx="366">
                  <c:v>7.3199999999997996</c:v>
                </c:pt>
                <c:pt idx="367">
                  <c:v>7.3399999999997902</c:v>
                </c:pt>
                <c:pt idx="368">
                  <c:v>7.3599999999997801</c:v>
                </c:pt>
                <c:pt idx="369">
                  <c:v>7.3799999999997699</c:v>
                </c:pt>
                <c:pt idx="370">
                  <c:v>7.3999999999997597</c:v>
                </c:pt>
                <c:pt idx="371">
                  <c:v>7.4199999999997504</c:v>
                </c:pt>
                <c:pt idx="372">
                  <c:v>7.4399999999997499</c:v>
                </c:pt>
                <c:pt idx="373">
                  <c:v>7.4599999999997397</c:v>
                </c:pt>
                <c:pt idx="374">
                  <c:v>7.4799999999997304</c:v>
                </c:pt>
                <c:pt idx="375">
                  <c:v>7.4999999999997202</c:v>
                </c:pt>
                <c:pt idx="376">
                  <c:v>7.51999999999971</c:v>
                </c:pt>
                <c:pt idx="377">
                  <c:v>7.5399999999996998</c:v>
                </c:pt>
                <c:pt idx="378">
                  <c:v>7.5599999999996896</c:v>
                </c:pt>
                <c:pt idx="379">
                  <c:v>7.5799999999996803</c:v>
                </c:pt>
                <c:pt idx="380">
                  <c:v>7.5999999999996701</c:v>
                </c:pt>
                <c:pt idx="381">
                  <c:v>7.6199999999996599</c:v>
                </c:pt>
                <c:pt idx="382">
                  <c:v>7.6399999999996497</c:v>
                </c:pt>
                <c:pt idx="383">
                  <c:v>7.6599999999996404</c:v>
                </c:pt>
                <c:pt idx="384">
                  <c:v>7.6799999999996302</c:v>
                </c:pt>
                <c:pt idx="385">
                  <c:v>7.69999999999962</c:v>
                </c:pt>
                <c:pt idx="386">
                  <c:v>7.7199999999996196</c:v>
                </c:pt>
                <c:pt idx="387">
                  <c:v>7.7399999999996103</c:v>
                </c:pt>
                <c:pt idx="388">
                  <c:v>7.7599999999996001</c:v>
                </c:pt>
                <c:pt idx="389">
                  <c:v>7.7799999999995899</c:v>
                </c:pt>
                <c:pt idx="390">
                  <c:v>7.7999999999995797</c:v>
                </c:pt>
                <c:pt idx="391">
                  <c:v>7.8199999999995704</c:v>
                </c:pt>
                <c:pt idx="392">
                  <c:v>7.8399999999995602</c:v>
                </c:pt>
                <c:pt idx="393">
                  <c:v>7.85999999999955</c:v>
                </c:pt>
                <c:pt idx="394">
                  <c:v>7.8799999999995398</c:v>
                </c:pt>
                <c:pt idx="395">
                  <c:v>7.8999999999995296</c:v>
                </c:pt>
                <c:pt idx="396">
                  <c:v>7.9199999999995203</c:v>
                </c:pt>
                <c:pt idx="397">
                  <c:v>7.9399999999995101</c:v>
                </c:pt>
                <c:pt idx="398">
                  <c:v>7.9599999999994999</c:v>
                </c:pt>
                <c:pt idx="399">
                  <c:v>7.9799999999994897</c:v>
                </c:pt>
                <c:pt idx="400">
                  <c:v>7.9999999999994902</c:v>
                </c:pt>
              </c:numCache>
            </c:numRef>
          </c:xVal>
          <c:yVal>
            <c:numRef>
              <c:f>'DATA 1'!$B$17:$B$417</c:f>
              <c:numCache>
                <c:formatCode>0.00</c:formatCode>
                <c:ptCount val="401"/>
                <c:pt idx="0">
                  <c:v>0.35</c:v>
                </c:pt>
                <c:pt idx="1">
                  <c:v>0.35</c:v>
                </c:pt>
                <c:pt idx="2">
                  <c:v>0.35</c:v>
                </c:pt>
                <c:pt idx="3">
                  <c:v>0.35</c:v>
                </c:pt>
                <c:pt idx="4">
                  <c:v>0.35</c:v>
                </c:pt>
                <c:pt idx="5">
                  <c:v>0.35</c:v>
                </c:pt>
                <c:pt idx="6">
                  <c:v>0.35</c:v>
                </c:pt>
                <c:pt idx="7">
                  <c:v>0.35</c:v>
                </c:pt>
                <c:pt idx="8">
                  <c:v>0.35</c:v>
                </c:pt>
                <c:pt idx="9">
                  <c:v>0.35</c:v>
                </c:pt>
                <c:pt idx="10">
                  <c:v>0.35</c:v>
                </c:pt>
                <c:pt idx="11">
                  <c:v>0.35</c:v>
                </c:pt>
                <c:pt idx="12">
                  <c:v>0.35</c:v>
                </c:pt>
                <c:pt idx="13">
                  <c:v>0.35</c:v>
                </c:pt>
                <c:pt idx="14">
                  <c:v>0.35</c:v>
                </c:pt>
                <c:pt idx="15">
                  <c:v>0.35</c:v>
                </c:pt>
                <c:pt idx="16">
                  <c:v>0.35</c:v>
                </c:pt>
                <c:pt idx="17">
                  <c:v>0.35</c:v>
                </c:pt>
                <c:pt idx="18">
                  <c:v>0.35</c:v>
                </c:pt>
                <c:pt idx="19">
                  <c:v>0.35</c:v>
                </c:pt>
                <c:pt idx="20">
                  <c:v>0.35</c:v>
                </c:pt>
                <c:pt idx="21">
                  <c:v>0.35</c:v>
                </c:pt>
                <c:pt idx="22">
                  <c:v>0.35</c:v>
                </c:pt>
                <c:pt idx="23">
                  <c:v>0.35</c:v>
                </c:pt>
                <c:pt idx="24">
                  <c:v>0.35</c:v>
                </c:pt>
                <c:pt idx="25">
                  <c:v>0.35</c:v>
                </c:pt>
                <c:pt idx="26">
                  <c:v>0.35</c:v>
                </c:pt>
                <c:pt idx="27">
                  <c:v>0.35</c:v>
                </c:pt>
                <c:pt idx="28">
                  <c:v>0.35</c:v>
                </c:pt>
                <c:pt idx="29">
                  <c:v>0.35</c:v>
                </c:pt>
                <c:pt idx="30">
                  <c:v>0.35</c:v>
                </c:pt>
                <c:pt idx="31">
                  <c:v>0.35</c:v>
                </c:pt>
                <c:pt idx="32">
                  <c:v>0.35</c:v>
                </c:pt>
                <c:pt idx="33">
                  <c:v>0.35</c:v>
                </c:pt>
                <c:pt idx="34">
                  <c:v>0.35</c:v>
                </c:pt>
                <c:pt idx="35">
                  <c:v>0.35</c:v>
                </c:pt>
                <c:pt idx="36">
                  <c:v>0.35</c:v>
                </c:pt>
                <c:pt idx="37">
                  <c:v>0.35</c:v>
                </c:pt>
                <c:pt idx="38">
                  <c:v>0.35</c:v>
                </c:pt>
                <c:pt idx="39">
                  <c:v>0.35</c:v>
                </c:pt>
                <c:pt idx="40">
                  <c:v>0.35</c:v>
                </c:pt>
                <c:pt idx="41">
                  <c:v>0.35</c:v>
                </c:pt>
                <c:pt idx="42">
                  <c:v>0.35</c:v>
                </c:pt>
                <c:pt idx="43">
                  <c:v>0.35</c:v>
                </c:pt>
                <c:pt idx="44">
                  <c:v>0.35</c:v>
                </c:pt>
                <c:pt idx="45">
                  <c:v>0.35</c:v>
                </c:pt>
                <c:pt idx="46">
                  <c:v>0.35</c:v>
                </c:pt>
                <c:pt idx="47">
                  <c:v>0.35</c:v>
                </c:pt>
                <c:pt idx="48">
                  <c:v>0.35</c:v>
                </c:pt>
                <c:pt idx="49">
                  <c:v>0.35</c:v>
                </c:pt>
                <c:pt idx="50">
                  <c:v>0.35</c:v>
                </c:pt>
                <c:pt idx="51">
                  <c:v>0.35</c:v>
                </c:pt>
                <c:pt idx="52">
                  <c:v>0.35</c:v>
                </c:pt>
                <c:pt idx="53">
                  <c:v>0.35</c:v>
                </c:pt>
                <c:pt idx="54">
                  <c:v>0.35</c:v>
                </c:pt>
                <c:pt idx="55">
                  <c:v>0.35</c:v>
                </c:pt>
                <c:pt idx="56">
                  <c:v>0.35</c:v>
                </c:pt>
                <c:pt idx="57">
                  <c:v>0.35</c:v>
                </c:pt>
                <c:pt idx="58">
                  <c:v>0.35</c:v>
                </c:pt>
                <c:pt idx="59">
                  <c:v>0.35</c:v>
                </c:pt>
                <c:pt idx="60">
                  <c:v>0.35</c:v>
                </c:pt>
                <c:pt idx="61">
                  <c:v>0.35</c:v>
                </c:pt>
                <c:pt idx="62">
                  <c:v>0.35</c:v>
                </c:pt>
                <c:pt idx="63">
                  <c:v>0.35</c:v>
                </c:pt>
                <c:pt idx="64">
                  <c:v>0.35</c:v>
                </c:pt>
                <c:pt idx="65">
                  <c:v>0.35</c:v>
                </c:pt>
                <c:pt idx="66">
                  <c:v>0.35</c:v>
                </c:pt>
                <c:pt idx="67">
                  <c:v>0.35</c:v>
                </c:pt>
                <c:pt idx="68">
                  <c:v>0.35</c:v>
                </c:pt>
                <c:pt idx="69">
                  <c:v>0.35</c:v>
                </c:pt>
                <c:pt idx="70">
                  <c:v>0.35</c:v>
                </c:pt>
                <c:pt idx="71">
                  <c:v>0.35</c:v>
                </c:pt>
                <c:pt idx="72">
                  <c:v>0.35</c:v>
                </c:pt>
                <c:pt idx="73">
                  <c:v>0.35</c:v>
                </c:pt>
                <c:pt idx="74">
                  <c:v>0.35</c:v>
                </c:pt>
                <c:pt idx="75">
                  <c:v>0.35</c:v>
                </c:pt>
                <c:pt idx="76">
                  <c:v>0.35</c:v>
                </c:pt>
                <c:pt idx="77">
                  <c:v>0.35</c:v>
                </c:pt>
                <c:pt idx="78">
                  <c:v>0.35</c:v>
                </c:pt>
                <c:pt idx="79">
                  <c:v>0.35</c:v>
                </c:pt>
                <c:pt idx="80">
                  <c:v>0.35</c:v>
                </c:pt>
                <c:pt idx="81">
                  <c:v>0.35</c:v>
                </c:pt>
                <c:pt idx="82">
                  <c:v>0.35</c:v>
                </c:pt>
                <c:pt idx="83">
                  <c:v>0.35</c:v>
                </c:pt>
                <c:pt idx="84">
                  <c:v>0.35</c:v>
                </c:pt>
                <c:pt idx="85">
                  <c:v>0.35</c:v>
                </c:pt>
                <c:pt idx="86">
                  <c:v>0.35</c:v>
                </c:pt>
                <c:pt idx="87">
                  <c:v>0.35</c:v>
                </c:pt>
                <c:pt idx="88">
                  <c:v>0.35</c:v>
                </c:pt>
                <c:pt idx="89">
                  <c:v>0.35</c:v>
                </c:pt>
                <c:pt idx="90">
                  <c:v>0.35</c:v>
                </c:pt>
                <c:pt idx="91">
                  <c:v>0.35</c:v>
                </c:pt>
                <c:pt idx="92">
                  <c:v>0.35</c:v>
                </c:pt>
                <c:pt idx="93">
                  <c:v>0.35</c:v>
                </c:pt>
                <c:pt idx="94">
                  <c:v>0.35</c:v>
                </c:pt>
                <c:pt idx="95">
                  <c:v>0.35</c:v>
                </c:pt>
                <c:pt idx="96">
                  <c:v>0.35</c:v>
                </c:pt>
                <c:pt idx="97">
                  <c:v>0.35</c:v>
                </c:pt>
                <c:pt idx="98">
                  <c:v>0.35</c:v>
                </c:pt>
                <c:pt idx="99">
                  <c:v>0.35</c:v>
                </c:pt>
                <c:pt idx="100">
                  <c:v>0.35</c:v>
                </c:pt>
                <c:pt idx="101">
                  <c:v>-0.92065240908135371</c:v>
                </c:pt>
                <c:pt idx="102">
                  <c:v>-0.90547354144197956</c:v>
                </c:pt>
                <c:pt idx="103">
                  <c:v>-0.89035615005124036</c:v>
                </c:pt>
                <c:pt idx="104">
                  <c:v>-0.87530156101323586</c:v>
                </c:pt>
                <c:pt idx="105">
                  <c:v>-0.86031113634180134</c:v>
                </c:pt>
                <c:pt idx="106">
                  <c:v>-0.84538627493829943</c:v>
                </c:pt>
                <c:pt idx="107">
                  <c:v>-0.83052841358179286</c:v>
                </c:pt>
                <c:pt idx="108">
                  <c:v>-0.81573902792969066</c:v>
                </c:pt>
                <c:pt idx="109">
                  <c:v>-0.80101963352665129</c:v>
                </c:pt>
                <c:pt idx="110">
                  <c:v>-0.78637178681918729</c:v>
                </c:pt>
                <c:pt idx="111">
                  <c:v>-0.77179708617303988</c:v>
                </c:pt>
                <c:pt idx="112">
                  <c:v>-0.75729717288997411</c:v>
                </c:pt>
                <c:pt idx="113">
                  <c:v>-0.74287373222019215</c:v>
                </c:pt>
                <c:pt idx="114">
                  <c:v>-0.72852849436605938</c:v>
                </c:pt>
                <c:pt idx="115">
                  <c:v>-0.71426323547228276</c:v>
                </c:pt>
                <c:pt idx="116">
                  <c:v>-0.70007977859709281</c:v>
                </c:pt>
                <c:pt idx="117">
                  <c:v>-0.68597999465830617</c:v>
                </c:pt>
                <c:pt idx="118">
                  <c:v>-0.67196580334744516</c:v>
                </c:pt>
                <c:pt idx="119">
                  <c:v>-0.65803917400431111</c:v>
                </c:pt>
                <c:pt idx="120">
                  <c:v>-0.64420212644356201</c:v>
                </c:pt>
                <c:pt idx="121">
                  <c:v>-0.63045673172394912</c:v>
                </c:pt>
                <c:pt idx="122">
                  <c:v>-0.61680511284987782</c:v>
                </c:pt>
                <c:pt idx="123">
                  <c:v>-0.60324944539392167</c:v>
                </c:pt>
                <c:pt idx="124">
                  <c:v>-0.58979195802779005</c:v>
                </c:pt>
                <c:pt idx="125">
                  <c:v>-0.57643493294806558</c:v>
                </c:pt>
                <c:pt idx="126">
                  <c:v>-0.56318070618175908</c:v>
                </c:pt>
                <c:pt idx="127">
                  <c:v>-0.55003166775540102</c:v>
                </c:pt>
                <c:pt idx="128">
                  <c:v>-0.53699026170999509</c:v>
                </c:pt>
                <c:pt idx="129">
                  <c:v>-0.52405898594270239</c:v>
                </c:pt>
                <c:pt idx="130">
                  <c:v>-0.51124039185462744</c:v>
                </c:pt>
                <c:pt idx="131">
                  <c:v>-0.49853708378253442</c:v>
                </c:pt>
                <c:pt idx="132">
                  <c:v>-0.48595171819076427</c:v>
                </c:pt>
                <c:pt idx="133">
                  <c:v>-0.47348700259805493</c:v>
                </c:pt>
                <c:pt idx="134">
                  <c:v>-0.46114569421242829</c:v>
                </c:pt>
                <c:pt idx="135">
                  <c:v>-0.44893059824580744</c:v>
                </c:pt>
                <c:pt idx="136">
                  <c:v>-0.43684456587861636</c:v>
                </c:pt>
                <c:pt idx="137">
                  <c:v>-0.42489049184332595</c:v>
                </c:pt>
                <c:pt idx="138">
                  <c:v>-0.41307131159478211</c:v>
                </c:pt>
                <c:pt idx="139">
                  <c:v>-0.40138999803425912</c:v>
                </c:pt>
                <c:pt idx="140">
                  <c:v>-0.38984955775355484</c:v>
                </c:pt>
                <c:pt idx="141">
                  <c:v>-0.37845302676518922</c:v>
                </c:pt>
                <c:pt idx="142">
                  <c:v>-0.36720346568491402</c:v>
                </c:pt>
                <c:pt idx="143">
                  <c:v>-0.35610395433341946</c:v>
                </c:pt>
                <c:pt idx="144">
                  <c:v>-0.34515758572538879</c:v>
                </c:pt>
                <c:pt idx="145">
                  <c:v>-0.3343674594160046</c:v>
                </c:pt>
                <c:pt idx="146">
                  <c:v>-0.32373667417776897</c:v>
                </c:pt>
                <c:pt idx="147">
                  <c:v>-0.3132683199841293</c:v>
                </c:pt>
                <c:pt idx="148">
                  <c:v>-0.30296546928103751</c:v>
                </c:pt>
                <c:pt idx="149">
                  <c:v>-0.29283116753327015</c:v>
                </c:pt>
                <c:pt idx="150">
                  <c:v>-0.28286842303921733</c:v>
                </c:pt>
                <c:pt idx="151">
                  <c:v>-0.2730801960159509</c:v>
                </c:pt>
                <c:pt idx="152">
                  <c:v>-0.26346938696577343</c:v>
                </c:pt>
                <c:pt idx="153">
                  <c:v>-0.25403882434614533</c:v>
                </c:pt>
                <c:pt idx="154">
                  <c:v>-0.24479125157686998</c:v>
                </c:pt>
                <c:pt idx="155">
                  <c:v>-0.23572931343164433</c:v>
                </c:pt>
                <c:pt idx="156">
                  <c:v>-0.22685554187543505</c:v>
                </c:pt>
                <c:pt idx="157">
                  <c:v>-0.21817234142447706</c:v>
                </c:pt>
                <c:pt idx="158">
                  <c:v>-0.20968197412177386</c:v>
                </c:pt>
                <c:pt idx="159">
                  <c:v>-0.20138654423753691</c:v>
                </c:pt>
                <c:pt idx="160">
                  <c:v>-0.19328798282066423</c:v>
                </c:pt>
                <c:pt idx="161">
                  <c:v>-0.18538803224371861</c:v>
                </c:pt>
                <c:pt idx="162">
                  <c:v>-0.17768823089942917</c:v>
                </c:pt>
                <c:pt idx="163">
                  <c:v>-0.17018989822097039</c:v>
                </c:pt>
                <c:pt idx="164">
                  <c:v>-0.16289412021060035</c:v>
                </c:pt>
                <c:pt idx="165">
                  <c:v>-0.15580173567104491</c:v>
                </c:pt>
                <c:pt idx="166">
                  <c:v>-0.14891332334072327</c:v>
                </c:pt>
                <c:pt idx="167">
                  <c:v>-0.14222919013692145</c:v>
                </c:pt>
                <c:pt idx="168">
                  <c:v>-0.1357493607098442</c:v>
                </c:pt>
                <c:pt idx="169">
                  <c:v>-0.12947356850466987</c:v>
                </c:pt>
                <c:pt idx="170">
                  <c:v>-0.12340124851800009</c:v>
                </c:pt>
                <c:pt idx="171">
                  <c:v>-0.11753153191928171</c:v>
                </c:pt>
                <c:pt idx="172">
                  <c:v>-0.11186324268691186</c:v>
                </c:pt>
                <c:pt idx="173">
                  <c:v>-0.10639489638301997</c:v>
                </c:pt>
                <c:pt idx="174">
                  <c:v>-0.10112470116080108</c:v>
                </c:pt>
                <c:pt idx="175">
                  <c:v>-9.6050561064354001E-2</c:v>
                </c:pt>
                <c:pt idx="176">
                  <c:v>-9.11700816440838E-2</c:v>
                </c:pt>
                <c:pt idx="177">
                  <c:v>-8.6480577871841505E-2</c:v>
                </c:pt>
                <c:pt idx="178">
                  <c:v>-8.197908430019385E-2</c:v>
                </c:pt>
                <c:pt idx="179">
                  <c:v>-7.7662367370737548E-2</c:v>
                </c:pt>
                <c:pt idx="180">
                  <c:v>-7.3526939738410554E-2</c:v>
                </c:pt>
                <c:pt idx="181">
                  <c:v>-6.9569076443493041E-2</c:v>
                </c:pt>
                <c:pt idx="182">
                  <c:v>-6.5784832731533655E-2</c:v>
                </c:pt>
                <c:pt idx="183">
                  <c:v>-6.2170063294742006E-2</c:v>
                </c:pt>
                <c:pt idx="184">
                  <c:v>-5.8720442687228841E-2</c:v>
                </c:pt>
                <c:pt idx="185">
                  <c:v>-5.5431486651405668E-2</c:v>
                </c:pt>
                <c:pt idx="186">
                  <c:v>-5.2298574084181995E-2</c:v>
                </c:pt>
                <c:pt idx="187">
                  <c:v>-4.9316969369383734E-2</c:v>
                </c:pt>
                <c:pt idx="188">
                  <c:v>-4.6481844806873021E-2</c:v>
                </c:pt>
                <c:pt idx="189">
                  <c:v>-4.3788302878770606E-2</c:v>
                </c:pt>
                <c:pt idx="190">
                  <c:v>-4.1231398108362724E-2</c:v>
                </c:pt>
                <c:pt idx="191">
                  <c:v>-3.8806158286964952E-2</c:v>
                </c:pt>
                <c:pt idx="192">
                  <c:v>-3.6507604867340705E-2</c:v>
                </c:pt>
                <c:pt idx="193">
                  <c:v>-3.4330772348320215E-2</c:v>
                </c:pt>
                <c:pt idx="194">
                  <c:v>-3.2270726503080639E-2</c:v>
                </c:pt>
                <c:pt idx="195">
                  <c:v>-3.0322581332222889E-2</c:v>
                </c:pt>
                <c:pt idx="196">
                  <c:v>-2.8481514651454772E-2</c:v>
                </c:pt>
                <c:pt idx="197">
                  <c:v>-2.6742782251603023E-2</c:v>
                </c:pt>
                <c:pt idx="198">
                  <c:v>-2.5101730595171089E-2</c:v>
                </c:pt>
                <c:pt idx="199">
                  <c:v>-2.35538080382111E-2</c:v>
                </c:pt>
                <c:pt idx="200">
                  <c:v>-2.209457458847695E-2</c:v>
                </c:pt>
                <c:pt idx="201">
                  <c:v>-2.0719710230406068E-2</c:v>
                </c:pt>
                <c:pt idx="202">
                  <c:v>-1.9425021864272453E-2</c:v>
                </c:pt>
                <c:pt idx="203">
                  <c:v>-1.8206448920819556E-2</c:v>
                </c:pt>
                <c:pt idx="204">
                  <c:v>-1.70600677238604E-2</c:v>
                </c:pt>
                <c:pt idx="205">
                  <c:v>-1.598209468183568E-2</c:v>
                </c:pt>
                <c:pt idx="206">
                  <c:v>-1.496888839533512E-2</c:v>
                </c:pt>
                <c:pt idx="207">
                  <c:v>-1.4016950771325519E-2</c:v>
                </c:pt>
                <c:pt idx="208">
                  <c:v>-1.3122927236543999E-2</c:v>
                </c:pt>
                <c:pt idx="209">
                  <c:v>-1.2283606142467946E-2</c:v>
                </c:pt>
                <c:pt idx="210">
                  <c:v>-1.1495917452735307E-2</c:v>
                </c:pt>
                <c:pt idx="211">
                  <c:v>-1.0756930801113783E-2</c:v>
                </c:pt>
                <c:pt idx="212">
                  <c:v>-1.0063853004363821E-2</c:v>
                </c:pt>
                <c:pt idx="213">
                  <c:v>-9.4140251098275372E-3</c:v>
                </c:pt>
                <c:pt idx="214">
                  <c:v>-8.80491905252242E-3</c:v>
                </c:pt>
                <c:pt idx="215">
                  <c:v>-8.2341339910988551E-3</c:v>
                </c:pt>
                <c:pt idx="216">
                  <c:v>-7.6993923864054686E-3</c:v>
                </c:pt>
                <c:pt idx="217">
                  <c:v>-7.1985358807219995E-3</c:v>
                </c:pt>
                <c:pt idx="218">
                  <c:v>-6.7295210300844926E-3</c:v>
                </c:pt>
                <c:pt idx="219">
                  <c:v>-6.2904149366303065E-3</c:v>
                </c:pt>
                <c:pt idx="220">
                  <c:v>-5.8793908226031609E-3</c:v>
                </c:pt>
                <c:pt idx="221">
                  <c:v>-5.4947235826338543E-3</c:v>
                </c:pt>
                <c:pt idx="222">
                  <c:v>-5.1347853461880342E-3</c:v>
                </c:pt>
                <c:pt idx="223">
                  <c:v>-4.7980410776743594E-3</c:v>
                </c:pt>
                <c:pt idx="224">
                  <c:v>-4.4830442376490448E-3</c:v>
                </c:pt>
                <c:pt idx="225">
                  <c:v>-4.1884325248364501E-3</c:v>
                </c:pt>
                <c:pt idx="226">
                  <c:v>-3.9129237153136057E-3</c:v>
                </c:pt>
                <c:pt idx="227">
                  <c:v>-3.6553116121640183E-3</c:v>
                </c:pt>
                <c:pt idx="228">
                  <c:v>-3.4144621161866255E-3</c:v>
                </c:pt>
                <c:pt idx="229">
                  <c:v>-3.189309425823933E-3</c:v>
                </c:pt>
                <c:pt idx="230">
                  <c:v>-2.9788523723431378E-3</c:v>
                </c:pt>
                <c:pt idx="231">
                  <c:v>-2.7821508944306859E-3</c:v>
                </c:pt>
                <c:pt idx="232">
                  <c:v>-2.5983226547387894E-3</c:v>
                </c:pt>
                <c:pt idx="233">
                  <c:v>-2.4265397995182308E-3</c:v>
                </c:pt>
                <c:pt idx="234">
                  <c:v>-2.266025861273553E-3</c:v>
                </c:pt>
                <c:pt idx="235">
                  <c:v>-2.1160528033630555E-3</c:v>
                </c:pt>
                <c:pt idx="236">
                  <c:v>-1.9759382046124559E-3</c:v>
                </c:pt>
                <c:pt idx="237">
                  <c:v>-1.8450425813098957E-3</c:v>
                </c:pt>
                <c:pt idx="238">
                  <c:v>-1.7227668433748892E-3</c:v>
                </c:pt>
                <c:pt idx="239">
                  <c:v>-1.6085498810361342E-3</c:v>
                </c:pt>
                <c:pt idx="240">
                  <c:v>-1.5018662779933962E-3</c:v>
                </c:pt>
                <c:pt idx="241">
                  <c:v>-1.4022241467716058E-3</c:v>
                </c:pt>
                <c:pt idx="242">
                  <c:v>-1.3091630817772002E-3</c:v>
                </c:pt>
                <c:pt idx="243">
                  <c:v>-1.2222522254416441E-3</c:v>
                </c:pt>
                <c:pt idx="244">
                  <c:v>-1.1410884427623682E-3</c:v>
                </c:pt>
                <c:pt idx="245">
                  <c:v>-1.0652945995263149E-3</c:v>
                </c:pt>
                <c:pt idx="246">
                  <c:v>-9.9451793951705258E-4</c:v>
                </c:pt>
                <c:pt idx="247">
                  <c:v>-9.2842855605304142E-4</c:v>
                </c:pt>
                <c:pt idx="248">
                  <c:v>-8.6671795328119696E-4</c:v>
                </c:pt>
                <c:pt idx="249">
                  <c:v>-8.0909769274728786E-4</c:v>
                </c:pt>
                <c:pt idx="250">
                  <c:v>-7.5529812087949625E-4</c:v>
                </c:pt>
                <c:pt idx="251">
                  <c:v>-7.0506717315225412E-4</c:v>
                </c:pt>
                <c:pt idx="252">
                  <c:v>-6.5816925083615806E-4</c:v>
                </c:pt>
                <c:pt idx="253">
                  <c:v>-6.1438416638830856E-4</c:v>
                </c:pt>
                <c:pt idx="254">
                  <c:v>-5.7350615368992092E-4</c:v>
                </c:pt>
                <c:pt idx="255">
                  <c:v>-5.3534293949343992E-4</c:v>
                </c:pt>
                <c:pt idx="256">
                  <c:v>-4.9971487260023887E-4</c:v>
                </c:pt>
                <c:pt idx="257">
                  <c:v>-4.6645410744572538E-4</c:v>
                </c:pt>
                <c:pt idx="258">
                  <c:v>-4.3540383892548096E-4</c:v>
                </c:pt>
                <c:pt idx="259">
                  <c:v>-4.0641758544838591E-4</c:v>
                </c:pt>
                <c:pt idx="260">
                  <c:v>-3.7935851735535332E-4</c:v>
                </c:pt>
                <c:pt idx="261">
                  <c:v>-3.5409882798658333E-4</c:v>
                </c:pt>
                <c:pt idx="262">
                  <c:v>-3.3051914482324057E-4</c:v>
                </c:pt>
                <c:pt idx="263">
                  <c:v>-3.0850797826863745E-4</c:v>
                </c:pt>
                <c:pt idx="264">
                  <c:v>-2.8796120576394217E-4</c:v>
                </c:pt>
                <c:pt idx="265">
                  <c:v>-2.6878158906354968E-4</c:v>
                </c:pt>
                <c:pt idx="266">
                  <c:v>-2.5087832261657625E-4</c:v>
                </c:pt>
                <c:pt idx="267">
                  <c:v>-2.3416661111644606E-4</c:v>
                </c:pt>
                <c:pt idx="268">
                  <c:v>-2.1856727439613271E-4</c:v>
                </c:pt>
                <c:pt idx="269">
                  <c:v>-2.0400637794818115E-4</c:v>
                </c:pt>
                <c:pt idx="270">
                  <c:v>-1.9041488745419501E-4</c:v>
                </c:pt>
                <c:pt idx="271">
                  <c:v>-1.7772834580204213E-4</c:v>
                </c:pt>
                <c:pt idx="272">
                  <c:v>-1.6588657116082441E-4</c:v>
                </c:pt>
                <c:pt idx="273">
                  <c:v>-1.5483337477131993E-4</c:v>
                </c:pt>
                <c:pt idx="274">
                  <c:v>-1.4451629718962962E-4</c:v>
                </c:pt>
                <c:pt idx="275">
                  <c:v>-1.3488636180031963E-4</c:v>
                </c:pt>
                <c:pt idx="276">
                  <c:v>-1.258978444880024E-4</c:v>
                </c:pt>
                <c:pt idx="277">
                  <c:v>-1.1750805842548861E-4</c:v>
                </c:pt>
                <c:pt idx="278">
                  <c:v>-1.096771530005006E-4</c:v>
                </c:pt>
                <c:pt idx="279">
                  <c:v>-1.0236792596666541E-4</c:v>
                </c:pt>
                <c:pt idx="280">
                  <c:v>-9.5545647958371888E-5</c:v>
                </c:pt>
                <c:pt idx="281">
                  <c:v>-8.9177898567696287E-5</c:v>
                </c:pt>
                <c:pt idx="282">
                  <c:v>-8.3234413228762429E-5</c:v>
                </c:pt>
                <c:pt idx="283">
                  <c:v>-7.768694020512838E-5</c:v>
                </c:pt>
                <c:pt idx="284">
                  <c:v>-7.2509107020022787E-5</c:v>
                </c:pt>
                <c:pt idx="285">
                  <c:v>-6.7676295711619478E-5</c:v>
                </c:pt>
                <c:pt idx="286">
                  <c:v>-6.3165526335240212E-5</c:v>
                </c:pt>
                <c:pt idx="287">
                  <c:v>-5.8955348171723217E-5</c:v>
                </c:pt>
                <c:pt idx="288">
                  <c:v>-5.5025738135788992E-5</c:v>
                </c:pt>
                <c:pt idx="289">
                  <c:v>-5.1358005911097599E-5</c:v>
                </c:pt>
                <c:pt idx="290">
                  <c:v>-4.7934705370132596E-5</c:v>
                </c:pt>
                <c:pt idx="291">
                  <c:v>-4.4739551864091656E-5</c:v>
                </c:pt>
                <c:pt idx="292">
                  <c:v>-4.1757344996474185E-5</c:v>
                </c:pt>
                <c:pt idx="293">
                  <c:v>-3.8973896518836214E-5</c:v>
                </c:pt>
                <c:pt idx="294">
                  <c:v>-3.637596301040842E-5</c:v>
                </c:pt>
                <c:pt idx="295">
                  <c:v>-3.3951183025388709E-5</c:v>
                </c:pt>
                <c:pt idx="296">
                  <c:v>-3.1688018413169954E-5</c:v>
                </c:pt>
                <c:pt idx="297">
                  <c:v>-2.9575699535059938E-5</c:v>
                </c:pt>
                <c:pt idx="298">
                  <c:v>-2.7604174120412484E-5</c:v>
                </c:pt>
                <c:pt idx="299">
                  <c:v>-2.5764059519965866E-5</c:v>
                </c:pt>
                <c:pt idx="300">
                  <c:v>-2.4046598133057925E-5</c:v>
                </c:pt>
                <c:pt idx="301">
                  <c:v>0.35</c:v>
                </c:pt>
                <c:pt idx="302">
                  <c:v>0.35</c:v>
                </c:pt>
                <c:pt idx="303">
                  <c:v>0.35</c:v>
                </c:pt>
                <c:pt idx="304">
                  <c:v>0.35</c:v>
                </c:pt>
                <c:pt idx="305">
                  <c:v>0.35</c:v>
                </c:pt>
                <c:pt idx="306">
                  <c:v>0.35</c:v>
                </c:pt>
                <c:pt idx="307">
                  <c:v>0.35</c:v>
                </c:pt>
                <c:pt idx="308">
                  <c:v>0.35</c:v>
                </c:pt>
                <c:pt idx="309">
                  <c:v>0.35</c:v>
                </c:pt>
                <c:pt idx="310">
                  <c:v>0.35</c:v>
                </c:pt>
                <c:pt idx="311">
                  <c:v>0.35</c:v>
                </c:pt>
                <c:pt idx="312">
                  <c:v>0.35</c:v>
                </c:pt>
                <c:pt idx="313">
                  <c:v>0.35</c:v>
                </c:pt>
                <c:pt idx="314">
                  <c:v>0.35</c:v>
                </c:pt>
                <c:pt idx="315">
                  <c:v>0.35</c:v>
                </c:pt>
                <c:pt idx="316">
                  <c:v>0.35</c:v>
                </c:pt>
                <c:pt idx="317">
                  <c:v>0.35</c:v>
                </c:pt>
                <c:pt idx="318">
                  <c:v>0.35</c:v>
                </c:pt>
                <c:pt idx="319">
                  <c:v>0.35</c:v>
                </c:pt>
                <c:pt idx="320">
                  <c:v>0.35</c:v>
                </c:pt>
                <c:pt idx="321">
                  <c:v>0.35</c:v>
                </c:pt>
                <c:pt idx="322">
                  <c:v>0.35</c:v>
                </c:pt>
                <c:pt idx="323">
                  <c:v>0.35</c:v>
                </c:pt>
                <c:pt idx="324">
                  <c:v>0.35</c:v>
                </c:pt>
                <c:pt idx="325">
                  <c:v>0.35</c:v>
                </c:pt>
                <c:pt idx="326">
                  <c:v>0.35</c:v>
                </c:pt>
                <c:pt idx="327">
                  <c:v>0.35</c:v>
                </c:pt>
                <c:pt idx="328">
                  <c:v>0.35</c:v>
                </c:pt>
                <c:pt idx="329">
                  <c:v>0.35</c:v>
                </c:pt>
                <c:pt idx="330">
                  <c:v>0.35</c:v>
                </c:pt>
                <c:pt idx="331">
                  <c:v>0.35</c:v>
                </c:pt>
                <c:pt idx="332">
                  <c:v>0.35</c:v>
                </c:pt>
                <c:pt idx="333">
                  <c:v>0.35</c:v>
                </c:pt>
                <c:pt idx="334">
                  <c:v>0.35</c:v>
                </c:pt>
                <c:pt idx="335">
                  <c:v>0.35</c:v>
                </c:pt>
                <c:pt idx="336">
                  <c:v>0.35</c:v>
                </c:pt>
                <c:pt idx="337">
                  <c:v>0.35</c:v>
                </c:pt>
                <c:pt idx="338">
                  <c:v>0.35</c:v>
                </c:pt>
                <c:pt idx="339">
                  <c:v>0.35</c:v>
                </c:pt>
                <c:pt idx="340">
                  <c:v>0.35</c:v>
                </c:pt>
                <c:pt idx="341">
                  <c:v>0.35</c:v>
                </c:pt>
                <c:pt idx="342">
                  <c:v>0.35</c:v>
                </c:pt>
                <c:pt idx="343">
                  <c:v>0.35</c:v>
                </c:pt>
                <c:pt idx="344">
                  <c:v>0.35</c:v>
                </c:pt>
                <c:pt idx="345">
                  <c:v>0.35</c:v>
                </c:pt>
                <c:pt idx="346">
                  <c:v>0.35</c:v>
                </c:pt>
                <c:pt idx="347">
                  <c:v>0.35</c:v>
                </c:pt>
                <c:pt idx="348">
                  <c:v>0.35</c:v>
                </c:pt>
                <c:pt idx="349">
                  <c:v>0.35</c:v>
                </c:pt>
                <c:pt idx="350">
                  <c:v>0.35</c:v>
                </c:pt>
                <c:pt idx="351">
                  <c:v>0.35</c:v>
                </c:pt>
                <c:pt idx="352">
                  <c:v>0.35</c:v>
                </c:pt>
                <c:pt idx="353">
                  <c:v>0.35</c:v>
                </c:pt>
                <c:pt idx="354">
                  <c:v>0.35</c:v>
                </c:pt>
                <c:pt idx="355">
                  <c:v>0.35</c:v>
                </c:pt>
                <c:pt idx="356">
                  <c:v>0.35</c:v>
                </c:pt>
                <c:pt idx="357">
                  <c:v>0.35</c:v>
                </c:pt>
                <c:pt idx="358">
                  <c:v>0.35</c:v>
                </c:pt>
                <c:pt idx="359">
                  <c:v>0.35</c:v>
                </c:pt>
                <c:pt idx="360">
                  <c:v>0.35</c:v>
                </c:pt>
                <c:pt idx="361">
                  <c:v>0.35</c:v>
                </c:pt>
                <c:pt idx="362">
                  <c:v>0.35</c:v>
                </c:pt>
                <c:pt idx="363">
                  <c:v>0.35</c:v>
                </c:pt>
                <c:pt idx="364">
                  <c:v>0.35</c:v>
                </c:pt>
                <c:pt idx="365">
                  <c:v>0.35</c:v>
                </c:pt>
                <c:pt idx="366">
                  <c:v>0.35</c:v>
                </c:pt>
                <c:pt idx="367">
                  <c:v>0.35</c:v>
                </c:pt>
                <c:pt idx="368">
                  <c:v>0.35</c:v>
                </c:pt>
                <c:pt idx="369">
                  <c:v>0.35</c:v>
                </c:pt>
                <c:pt idx="370">
                  <c:v>0.35</c:v>
                </c:pt>
                <c:pt idx="371">
                  <c:v>0.35</c:v>
                </c:pt>
                <c:pt idx="372">
                  <c:v>0.35</c:v>
                </c:pt>
                <c:pt idx="373">
                  <c:v>0.35</c:v>
                </c:pt>
                <c:pt idx="374">
                  <c:v>0.35</c:v>
                </c:pt>
                <c:pt idx="375">
                  <c:v>0.35</c:v>
                </c:pt>
                <c:pt idx="376">
                  <c:v>0.35</c:v>
                </c:pt>
                <c:pt idx="377">
                  <c:v>0.35</c:v>
                </c:pt>
                <c:pt idx="378">
                  <c:v>0.35</c:v>
                </c:pt>
                <c:pt idx="379">
                  <c:v>0.35</c:v>
                </c:pt>
                <c:pt idx="380">
                  <c:v>0.35</c:v>
                </c:pt>
                <c:pt idx="381">
                  <c:v>0.35</c:v>
                </c:pt>
                <c:pt idx="382">
                  <c:v>0.35</c:v>
                </c:pt>
                <c:pt idx="383">
                  <c:v>0.35</c:v>
                </c:pt>
                <c:pt idx="384">
                  <c:v>0.35</c:v>
                </c:pt>
                <c:pt idx="385">
                  <c:v>0.35</c:v>
                </c:pt>
                <c:pt idx="386">
                  <c:v>0.35</c:v>
                </c:pt>
                <c:pt idx="387">
                  <c:v>0.35</c:v>
                </c:pt>
                <c:pt idx="388">
                  <c:v>0.35</c:v>
                </c:pt>
                <c:pt idx="389">
                  <c:v>0.35</c:v>
                </c:pt>
                <c:pt idx="390">
                  <c:v>0.35</c:v>
                </c:pt>
                <c:pt idx="391">
                  <c:v>0.35</c:v>
                </c:pt>
                <c:pt idx="392">
                  <c:v>0.35</c:v>
                </c:pt>
                <c:pt idx="393">
                  <c:v>0.35</c:v>
                </c:pt>
                <c:pt idx="394">
                  <c:v>0.35</c:v>
                </c:pt>
                <c:pt idx="395">
                  <c:v>0.35</c:v>
                </c:pt>
                <c:pt idx="396">
                  <c:v>0.35</c:v>
                </c:pt>
                <c:pt idx="397">
                  <c:v>0.35</c:v>
                </c:pt>
                <c:pt idx="398">
                  <c:v>0.35</c:v>
                </c:pt>
                <c:pt idx="399">
                  <c:v>0.35</c:v>
                </c:pt>
                <c:pt idx="400">
                  <c:v>0.35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602-4D19-BF87-2C8194030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534671"/>
        <c:axId val="408530511"/>
      </c:scatterChart>
      <c:scatterChart>
        <c:scatterStyle val="lineMarker"/>
        <c:varyColors val="0"/>
        <c:ser>
          <c:idx val="1"/>
          <c:order val="1"/>
          <c:tx>
            <c:v>V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'DATA 3'!$A$17:$A$417</c:f>
              <c:numCache>
                <c:formatCode>General</c:formatCode>
                <c:ptCount val="4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5.2399999999999904</c:v>
                </c:pt>
                <c:pt idx="263">
                  <c:v>5.25999999999999</c:v>
                </c:pt>
                <c:pt idx="264">
                  <c:v>5.2799999999999896</c:v>
                </c:pt>
                <c:pt idx="265">
                  <c:v>5.2999999999999901</c:v>
                </c:pt>
                <c:pt idx="266">
                  <c:v>5.3199999999999896</c:v>
                </c:pt>
                <c:pt idx="267">
                  <c:v>5.3399999999999901</c:v>
                </c:pt>
                <c:pt idx="268">
                  <c:v>5.3599999999999897</c:v>
                </c:pt>
                <c:pt idx="269">
                  <c:v>5.3799999999999901</c:v>
                </c:pt>
                <c:pt idx="270">
                  <c:v>5.3999999999999897</c:v>
                </c:pt>
                <c:pt idx="271">
                  <c:v>5.4199999999999902</c:v>
                </c:pt>
                <c:pt idx="272">
                  <c:v>5.4399999999999897</c:v>
                </c:pt>
                <c:pt idx="273">
                  <c:v>5.4599999999999902</c:v>
                </c:pt>
                <c:pt idx="274">
                  <c:v>5.4799999999999898</c:v>
                </c:pt>
                <c:pt idx="275">
                  <c:v>5.4999999999999902</c:v>
                </c:pt>
                <c:pt idx="276">
                  <c:v>5.5199999999999898</c:v>
                </c:pt>
                <c:pt idx="277">
                  <c:v>5.5399999999999903</c:v>
                </c:pt>
                <c:pt idx="278">
                  <c:v>5.5599999999999898</c:v>
                </c:pt>
                <c:pt idx="279">
                  <c:v>5.5799999999999903</c:v>
                </c:pt>
                <c:pt idx="280">
                  <c:v>5.5999999999999899</c:v>
                </c:pt>
                <c:pt idx="281">
                  <c:v>5.6199999999999903</c:v>
                </c:pt>
                <c:pt idx="282">
                  <c:v>5.6399999999999899</c:v>
                </c:pt>
                <c:pt idx="283">
                  <c:v>5.6599999999999904</c:v>
                </c:pt>
                <c:pt idx="284">
                  <c:v>5.6799999999999899</c:v>
                </c:pt>
                <c:pt idx="285">
                  <c:v>5.6999999999999904</c:v>
                </c:pt>
                <c:pt idx="286">
                  <c:v>5.7199999999999802</c:v>
                </c:pt>
                <c:pt idx="287">
                  <c:v>5.7399999999999798</c:v>
                </c:pt>
                <c:pt idx="288">
                  <c:v>5.7599999999999802</c:v>
                </c:pt>
                <c:pt idx="289">
                  <c:v>5.7799999999999798</c:v>
                </c:pt>
                <c:pt idx="290">
                  <c:v>5.7999999999999803</c:v>
                </c:pt>
                <c:pt idx="291">
                  <c:v>5.8199999999999799</c:v>
                </c:pt>
                <c:pt idx="292">
                  <c:v>5.8399999999999803</c:v>
                </c:pt>
                <c:pt idx="293">
                  <c:v>5.8599999999999799</c:v>
                </c:pt>
                <c:pt idx="294">
                  <c:v>5.8799999999999804</c:v>
                </c:pt>
                <c:pt idx="295">
                  <c:v>5.8999999999999799</c:v>
                </c:pt>
                <c:pt idx="296">
                  <c:v>5.9199999999999804</c:v>
                </c:pt>
                <c:pt idx="297">
                  <c:v>5.93999999999998</c:v>
                </c:pt>
                <c:pt idx="298">
                  <c:v>5.9599999999999804</c:v>
                </c:pt>
                <c:pt idx="299">
                  <c:v>5.97999999999998</c:v>
                </c:pt>
                <c:pt idx="300">
                  <c:v>5.9999999999999796</c:v>
                </c:pt>
                <c:pt idx="301">
                  <c:v>6.01999999999998</c:v>
                </c:pt>
                <c:pt idx="302">
                  <c:v>6.0399999999999796</c:v>
                </c:pt>
                <c:pt idx="303">
                  <c:v>6.0599999999999801</c:v>
                </c:pt>
                <c:pt idx="304">
                  <c:v>6.0799999999999796</c:v>
                </c:pt>
                <c:pt idx="305">
                  <c:v>6.0999999999999801</c:v>
                </c:pt>
                <c:pt idx="306">
                  <c:v>6.1199999999999797</c:v>
                </c:pt>
                <c:pt idx="307">
                  <c:v>6.1399999999999801</c:v>
                </c:pt>
                <c:pt idx="308">
                  <c:v>6.1599999999999699</c:v>
                </c:pt>
                <c:pt idx="309">
                  <c:v>6.1799999999999704</c:v>
                </c:pt>
                <c:pt idx="310">
                  <c:v>6.19999999999997</c:v>
                </c:pt>
                <c:pt idx="311">
                  <c:v>6.2199999999999704</c:v>
                </c:pt>
                <c:pt idx="312">
                  <c:v>6.23999999999997</c:v>
                </c:pt>
                <c:pt idx="313">
                  <c:v>6.2599999999999696</c:v>
                </c:pt>
                <c:pt idx="314">
                  <c:v>6.2799999999999701</c:v>
                </c:pt>
                <c:pt idx="315">
                  <c:v>6.2999999999999696</c:v>
                </c:pt>
                <c:pt idx="316">
                  <c:v>6.3199999999999701</c:v>
                </c:pt>
                <c:pt idx="317">
                  <c:v>6.3399999999999697</c:v>
                </c:pt>
                <c:pt idx="318">
                  <c:v>6.3599999999999701</c:v>
                </c:pt>
                <c:pt idx="319">
                  <c:v>6.3799999999999697</c:v>
                </c:pt>
                <c:pt idx="320">
                  <c:v>6.3999999999999702</c:v>
                </c:pt>
                <c:pt idx="321">
                  <c:v>6.4199999999999697</c:v>
                </c:pt>
                <c:pt idx="322">
                  <c:v>6.4399999999999702</c:v>
                </c:pt>
                <c:pt idx="323">
                  <c:v>6.4599999999999698</c:v>
                </c:pt>
                <c:pt idx="324">
                  <c:v>6.4799999999999702</c:v>
                </c:pt>
                <c:pt idx="325">
                  <c:v>6.4999999999999698</c:v>
                </c:pt>
                <c:pt idx="326">
                  <c:v>6.5199999999999596</c:v>
                </c:pt>
                <c:pt idx="327">
                  <c:v>6.5399999999999601</c:v>
                </c:pt>
                <c:pt idx="328">
                  <c:v>6.5599999999999596</c:v>
                </c:pt>
                <c:pt idx="329">
                  <c:v>6.5799999999999601</c:v>
                </c:pt>
                <c:pt idx="330">
                  <c:v>6.5999999999999597</c:v>
                </c:pt>
                <c:pt idx="331">
                  <c:v>6.6199999999999601</c:v>
                </c:pt>
                <c:pt idx="332">
                  <c:v>6.6399999999999597</c:v>
                </c:pt>
                <c:pt idx="333">
                  <c:v>6.6599999999999602</c:v>
                </c:pt>
                <c:pt idx="334">
                  <c:v>6.6799999999999597</c:v>
                </c:pt>
                <c:pt idx="335">
                  <c:v>6.6999999999999602</c:v>
                </c:pt>
                <c:pt idx="336">
                  <c:v>6.7199999999999598</c:v>
                </c:pt>
                <c:pt idx="337">
                  <c:v>6.7399999999999602</c:v>
                </c:pt>
                <c:pt idx="338">
                  <c:v>6.7599999999999598</c:v>
                </c:pt>
                <c:pt idx="339">
                  <c:v>6.7799999999999603</c:v>
                </c:pt>
                <c:pt idx="340">
                  <c:v>6.7999999999999599</c:v>
                </c:pt>
                <c:pt idx="341">
                  <c:v>6.8199999999999603</c:v>
                </c:pt>
                <c:pt idx="342">
                  <c:v>6.8399999999999599</c:v>
                </c:pt>
                <c:pt idx="343">
                  <c:v>6.8599999999999604</c:v>
                </c:pt>
                <c:pt idx="344">
                  <c:v>6.8799999999999599</c:v>
                </c:pt>
                <c:pt idx="345">
                  <c:v>6.8999999999999604</c:v>
                </c:pt>
                <c:pt idx="346">
                  <c:v>6.91999999999996</c:v>
                </c:pt>
                <c:pt idx="347">
                  <c:v>6.9399999999999604</c:v>
                </c:pt>
                <c:pt idx="348">
                  <c:v>6.95999999999996</c:v>
                </c:pt>
                <c:pt idx="349">
                  <c:v>6.9799999999999596</c:v>
                </c:pt>
                <c:pt idx="350">
                  <c:v>6.9999999999999503</c:v>
                </c:pt>
                <c:pt idx="351">
                  <c:v>7.0199999999999401</c:v>
                </c:pt>
                <c:pt idx="352">
                  <c:v>7.0399999999999299</c:v>
                </c:pt>
                <c:pt idx="353">
                  <c:v>7.0599999999999197</c:v>
                </c:pt>
                <c:pt idx="354">
                  <c:v>7.0799999999999104</c:v>
                </c:pt>
                <c:pt idx="355">
                  <c:v>7.0999999999999002</c:v>
                </c:pt>
                <c:pt idx="356">
                  <c:v>7.11999999999989</c:v>
                </c:pt>
                <c:pt idx="357">
                  <c:v>7.1399999999998904</c:v>
                </c:pt>
                <c:pt idx="358">
                  <c:v>7.1599999999998802</c:v>
                </c:pt>
                <c:pt idx="359">
                  <c:v>7.17999999999987</c:v>
                </c:pt>
                <c:pt idx="360">
                  <c:v>7.1999999999998598</c:v>
                </c:pt>
                <c:pt idx="361">
                  <c:v>7.2199999999998496</c:v>
                </c:pt>
                <c:pt idx="362">
                  <c:v>7.2399999999998403</c:v>
                </c:pt>
                <c:pt idx="363">
                  <c:v>7.2599999999998301</c:v>
                </c:pt>
                <c:pt idx="364">
                  <c:v>7.2799999999998199</c:v>
                </c:pt>
                <c:pt idx="365">
                  <c:v>7.2999999999998098</c:v>
                </c:pt>
                <c:pt idx="366">
                  <c:v>7.3199999999997996</c:v>
                </c:pt>
                <c:pt idx="367">
                  <c:v>7.3399999999997902</c:v>
                </c:pt>
                <c:pt idx="368">
                  <c:v>7.3599999999997801</c:v>
                </c:pt>
                <c:pt idx="369">
                  <c:v>7.3799999999997699</c:v>
                </c:pt>
                <c:pt idx="370">
                  <c:v>7.3999999999997597</c:v>
                </c:pt>
                <c:pt idx="371">
                  <c:v>7.4199999999997504</c:v>
                </c:pt>
                <c:pt idx="372">
                  <c:v>7.4399999999997499</c:v>
                </c:pt>
                <c:pt idx="373">
                  <c:v>7.4599999999997397</c:v>
                </c:pt>
                <c:pt idx="374">
                  <c:v>7.4799999999997304</c:v>
                </c:pt>
                <c:pt idx="375">
                  <c:v>7.4999999999997202</c:v>
                </c:pt>
                <c:pt idx="376">
                  <c:v>7.51999999999971</c:v>
                </c:pt>
                <c:pt idx="377">
                  <c:v>7.5399999999996998</c:v>
                </c:pt>
                <c:pt idx="378">
                  <c:v>7.5599999999996896</c:v>
                </c:pt>
                <c:pt idx="379">
                  <c:v>7.5799999999996803</c:v>
                </c:pt>
                <c:pt idx="380">
                  <c:v>7.5999999999996701</c:v>
                </c:pt>
                <c:pt idx="381">
                  <c:v>7.6199999999996599</c:v>
                </c:pt>
                <c:pt idx="382">
                  <c:v>7.6399999999996497</c:v>
                </c:pt>
                <c:pt idx="383">
                  <c:v>7.6599999999996404</c:v>
                </c:pt>
                <c:pt idx="384">
                  <c:v>7.6799999999996302</c:v>
                </c:pt>
                <c:pt idx="385">
                  <c:v>7.69999999999962</c:v>
                </c:pt>
                <c:pt idx="386">
                  <c:v>7.7199999999996196</c:v>
                </c:pt>
                <c:pt idx="387">
                  <c:v>7.7399999999996103</c:v>
                </c:pt>
                <c:pt idx="388">
                  <c:v>7.7599999999996001</c:v>
                </c:pt>
                <c:pt idx="389">
                  <c:v>7.7799999999995899</c:v>
                </c:pt>
                <c:pt idx="390">
                  <c:v>7.7999999999995797</c:v>
                </c:pt>
                <c:pt idx="391">
                  <c:v>7.8199999999995704</c:v>
                </c:pt>
                <c:pt idx="392">
                  <c:v>7.8399999999995602</c:v>
                </c:pt>
                <c:pt idx="393">
                  <c:v>7.85999999999955</c:v>
                </c:pt>
                <c:pt idx="394">
                  <c:v>7.8799999999995398</c:v>
                </c:pt>
                <c:pt idx="395">
                  <c:v>7.8999999999995296</c:v>
                </c:pt>
                <c:pt idx="396">
                  <c:v>7.9199999999995203</c:v>
                </c:pt>
                <c:pt idx="397">
                  <c:v>7.9399999999995101</c:v>
                </c:pt>
                <c:pt idx="398">
                  <c:v>7.9599999999994999</c:v>
                </c:pt>
                <c:pt idx="399">
                  <c:v>7.9799999999994897</c:v>
                </c:pt>
                <c:pt idx="400">
                  <c:v>7.9999999999994902</c:v>
                </c:pt>
              </c:numCache>
            </c:numRef>
          </c:xVal>
          <c:yVal>
            <c:numRef>
              <c:f>'DATA 3'!$C$17:$C$417</c:f>
              <c:numCache>
                <c:formatCode>0.00</c:formatCode>
                <c:ptCount val="401"/>
                <c:pt idx="0">
                  <c:v>0</c:v>
                </c:pt>
                <c:pt idx="1">
                  <c:v>6.9999999999999993E-3</c:v>
                </c:pt>
                <c:pt idx="2">
                  <c:v>1.3999999999999999E-2</c:v>
                </c:pt>
                <c:pt idx="3">
                  <c:v>2.0999999999999998E-2</c:v>
                </c:pt>
                <c:pt idx="4">
                  <c:v>2.7999999999999997E-2</c:v>
                </c:pt>
                <c:pt idx="5">
                  <c:v>3.4999999999999996E-2</c:v>
                </c:pt>
                <c:pt idx="6">
                  <c:v>4.1999999999999996E-2</c:v>
                </c:pt>
                <c:pt idx="7">
                  <c:v>4.9000000000000002E-2</c:v>
                </c:pt>
                <c:pt idx="8">
                  <c:v>5.5999999999999994E-2</c:v>
                </c:pt>
                <c:pt idx="9">
                  <c:v>6.2999999999999987E-2</c:v>
                </c:pt>
                <c:pt idx="10">
                  <c:v>6.9999999999999993E-2</c:v>
                </c:pt>
                <c:pt idx="11">
                  <c:v>7.6999999999999985E-2</c:v>
                </c:pt>
                <c:pt idx="12">
                  <c:v>8.3999999999999977E-2</c:v>
                </c:pt>
                <c:pt idx="13">
                  <c:v>9.0999999999999984E-2</c:v>
                </c:pt>
                <c:pt idx="14">
                  <c:v>9.799999999999999E-2</c:v>
                </c:pt>
                <c:pt idx="15">
                  <c:v>0.10499999999999998</c:v>
                </c:pt>
                <c:pt idx="16">
                  <c:v>0.11199999999999999</c:v>
                </c:pt>
                <c:pt idx="17">
                  <c:v>0.11899999999999999</c:v>
                </c:pt>
                <c:pt idx="18">
                  <c:v>0.12599999999999997</c:v>
                </c:pt>
                <c:pt idx="19">
                  <c:v>0.13299999999999998</c:v>
                </c:pt>
                <c:pt idx="20">
                  <c:v>0.13999999999999999</c:v>
                </c:pt>
                <c:pt idx="21">
                  <c:v>0.14699999999999996</c:v>
                </c:pt>
                <c:pt idx="22">
                  <c:v>0.15399999999999997</c:v>
                </c:pt>
                <c:pt idx="23">
                  <c:v>0.16099999999999998</c:v>
                </c:pt>
                <c:pt idx="24">
                  <c:v>0.16799999999999995</c:v>
                </c:pt>
                <c:pt idx="25">
                  <c:v>0.17499999999999996</c:v>
                </c:pt>
                <c:pt idx="26">
                  <c:v>0.18199999999999997</c:v>
                </c:pt>
                <c:pt idx="27">
                  <c:v>0.18899999999999997</c:v>
                </c:pt>
                <c:pt idx="28">
                  <c:v>0.19599999999999998</c:v>
                </c:pt>
                <c:pt idx="29">
                  <c:v>0.20299999999999996</c:v>
                </c:pt>
                <c:pt idx="30">
                  <c:v>0.20999999999999996</c:v>
                </c:pt>
                <c:pt idx="31">
                  <c:v>0.21699999999999997</c:v>
                </c:pt>
                <c:pt idx="32">
                  <c:v>0.22399999999999998</c:v>
                </c:pt>
                <c:pt idx="33">
                  <c:v>0.23099999999999998</c:v>
                </c:pt>
                <c:pt idx="34">
                  <c:v>0.23799999999999999</c:v>
                </c:pt>
                <c:pt idx="35">
                  <c:v>0.24499999999999997</c:v>
                </c:pt>
                <c:pt idx="36">
                  <c:v>0.25199999999999995</c:v>
                </c:pt>
                <c:pt idx="37">
                  <c:v>0.25899999999999995</c:v>
                </c:pt>
                <c:pt idx="38">
                  <c:v>0.26599999999999996</c:v>
                </c:pt>
                <c:pt idx="39">
                  <c:v>0.27299999999999996</c:v>
                </c:pt>
                <c:pt idx="40">
                  <c:v>0.27999999999999997</c:v>
                </c:pt>
                <c:pt idx="41">
                  <c:v>0.28699999999999992</c:v>
                </c:pt>
                <c:pt idx="42">
                  <c:v>0.29399999999999993</c:v>
                </c:pt>
                <c:pt idx="43">
                  <c:v>0.30099999999999993</c:v>
                </c:pt>
                <c:pt idx="44">
                  <c:v>0.30799999999999994</c:v>
                </c:pt>
                <c:pt idx="45">
                  <c:v>0.31499999999999995</c:v>
                </c:pt>
                <c:pt idx="46">
                  <c:v>0.32199999999999995</c:v>
                </c:pt>
                <c:pt idx="47">
                  <c:v>0.3289999999999999</c:v>
                </c:pt>
                <c:pt idx="48">
                  <c:v>0.33599999999999991</c:v>
                </c:pt>
                <c:pt idx="49">
                  <c:v>0.34299999999999992</c:v>
                </c:pt>
                <c:pt idx="50">
                  <c:v>0.34999999999999992</c:v>
                </c:pt>
                <c:pt idx="51">
                  <c:v>0.35699999999999993</c:v>
                </c:pt>
                <c:pt idx="52">
                  <c:v>0.36399999999999993</c:v>
                </c:pt>
                <c:pt idx="53">
                  <c:v>0.37099999999999994</c:v>
                </c:pt>
                <c:pt idx="54">
                  <c:v>0.37799999999999995</c:v>
                </c:pt>
                <c:pt idx="55">
                  <c:v>0.38499999999999995</c:v>
                </c:pt>
                <c:pt idx="56">
                  <c:v>0.39199999999999996</c:v>
                </c:pt>
                <c:pt idx="57">
                  <c:v>0.39899999999999991</c:v>
                </c:pt>
                <c:pt idx="58">
                  <c:v>0.40599999999999992</c:v>
                </c:pt>
                <c:pt idx="59">
                  <c:v>0.41299999999999992</c:v>
                </c:pt>
                <c:pt idx="60">
                  <c:v>0.41999999999999993</c:v>
                </c:pt>
                <c:pt idx="61">
                  <c:v>0.42699999999999994</c:v>
                </c:pt>
                <c:pt idx="62">
                  <c:v>0.43399999999999994</c:v>
                </c:pt>
                <c:pt idx="63">
                  <c:v>0.44099999999999995</c:v>
                </c:pt>
                <c:pt idx="64">
                  <c:v>0.44799999999999995</c:v>
                </c:pt>
                <c:pt idx="65">
                  <c:v>0.45499999999999996</c:v>
                </c:pt>
                <c:pt idx="66">
                  <c:v>0.46199999999999997</c:v>
                </c:pt>
                <c:pt idx="67">
                  <c:v>0.46899999999999997</c:v>
                </c:pt>
                <c:pt idx="68">
                  <c:v>0.47599999999999998</c:v>
                </c:pt>
                <c:pt idx="69">
                  <c:v>0.48299999999999993</c:v>
                </c:pt>
                <c:pt idx="70">
                  <c:v>0.48999999999999994</c:v>
                </c:pt>
                <c:pt idx="71">
                  <c:v>0.49699999999999994</c:v>
                </c:pt>
                <c:pt idx="72">
                  <c:v>0.50399999999999989</c:v>
                </c:pt>
                <c:pt idx="73">
                  <c:v>0.5109999999999999</c:v>
                </c:pt>
                <c:pt idx="74">
                  <c:v>0.5179999999999999</c:v>
                </c:pt>
                <c:pt idx="75">
                  <c:v>0.52499999999999991</c:v>
                </c:pt>
                <c:pt idx="76">
                  <c:v>0.53199999999999992</c:v>
                </c:pt>
                <c:pt idx="77">
                  <c:v>0.53899999999999992</c:v>
                </c:pt>
                <c:pt idx="78">
                  <c:v>0.54599999999999993</c:v>
                </c:pt>
                <c:pt idx="79">
                  <c:v>0.55299999999999994</c:v>
                </c:pt>
                <c:pt idx="80">
                  <c:v>0.55999999999999994</c:v>
                </c:pt>
                <c:pt idx="81">
                  <c:v>0.56699999999999995</c:v>
                </c:pt>
                <c:pt idx="82">
                  <c:v>0.57399999999999984</c:v>
                </c:pt>
                <c:pt idx="83">
                  <c:v>0.58099999999999985</c:v>
                </c:pt>
                <c:pt idx="84">
                  <c:v>0.58799999999999986</c:v>
                </c:pt>
                <c:pt idx="85">
                  <c:v>0.59499999999999986</c:v>
                </c:pt>
                <c:pt idx="86">
                  <c:v>0.60199999999999987</c:v>
                </c:pt>
                <c:pt idx="87">
                  <c:v>0.60899999999999987</c:v>
                </c:pt>
                <c:pt idx="88">
                  <c:v>0.61599999999999988</c:v>
                </c:pt>
                <c:pt idx="89">
                  <c:v>0.62299999999999989</c:v>
                </c:pt>
                <c:pt idx="90">
                  <c:v>0.62999999999999989</c:v>
                </c:pt>
                <c:pt idx="91">
                  <c:v>0.6369999999999999</c:v>
                </c:pt>
                <c:pt idx="92">
                  <c:v>0.64399999999999991</c:v>
                </c:pt>
                <c:pt idx="93">
                  <c:v>0.65099999999999991</c:v>
                </c:pt>
                <c:pt idx="94">
                  <c:v>0.65799999999999981</c:v>
                </c:pt>
                <c:pt idx="95">
                  <c:v>0.66499999999999981</c:v>
                </c:pt>
                <c:pt idx="96">
                  <c:v>0.67199999999999982</c:v>
                </c:pt>
                <c:pt idx="97">
                  <c:v>0.67899999999999983</c:v>
                </c:pt>
                <c:pt idx="98">
                  <c:v>0.68599999999999983</c:v>
                </c:pt>
                <c:pt idx="99">
                  <c:v>0.69299999999999984</c:v>
                </c:pt>
                <c:pt idx="100">
                  <c:v>0.69999999999999984</c:v>
                </c:pt>
                <c:pt idx="101">
                  <c:v>0.6764027882393302</c:v>
                </c:pt>
                <c:pt idx="102">
                  <c:v>0.65328786947840078</c:v>
                </c:pt>
                <c:pt idx="103">
                  <c:v>0.63065326119636189</c:v>
                </c:pt>
                <c:pt idx="104">
                  <c:v>0.60849692166083591</c:v>
                </c:pt>
                <c:pt idx="105">
                  <c:v>0.58681674756225644</c:v>
                </c:pt>
                <c:pt idx="106">
                  <c:v>0.56561057153937955</c:v>
                </c:pt>
                <c:pt idx="107">
                  <c:v>0.54487615959115299</c:v>
                </c:pt>
                <c:pt idx="108">
                  <c:v>0.52461120837003972</c:v>
                </c:pt>
                <c:pt idx="109">
                  <c:v>0.50481334235182762</c:v>
                </c:pt>
                <c:pt idx="110">
                  <c:v>0.48548011087692522</c:v>
                </c:pt>
                <c:pt idx="111">
                  <c:v>0.46660898505815185</c:v>
                </c:pt>
                <c:pt idx="112">
                  <c:v>0.44819735455008763</c:v>
                </c:pt>
                <c:pt idx="113">
                  <c:v>0.43024252417516873</c:v>
                </c:pt>
                <c:pt idx="114">
                  <c:v>0.41274171040189944</c:v>
                </c:pt>
                <c:pt idx="115">
                  <c:v>0.39569203767083894</c:v>
                </c:pt>
                <c:pt idx="116">
                  <c:v>0.3790905345643874</c:v>
                </c:pt>
                <c:pt idx="117">
                  <c:v>0.36293412981691425</c:v>
                </c:pt>
                <c:pt idx="118">
                  <c:v>0.34721964816241074</c:v>
                </c:pt>
                <c:pt idx="119">
                  <c:v>0.33194380601767098</c:v>
                </c:pt>
                <c:pt idx="120">
                  <c:v>0.31710320700002237</c:v>
                </c:pt>
                <c:pt idx="121">
                  <c:v>0.30269433727987466</c:v>
                </c:pt>
                <c:pt idx="122">
                  <c:v>0.28871356076987331</c:v>
                </c:pt>
                <c:pt idx="123">
                  <c:v>0.2751571141542673</c:v>
                </c:pt>
                <c:pt idx="124">
                  <c:v>0.26202110176427951</c:v>
                </c:pt>
                <c:pt idx="125">
                  <c:v>0.24930149030785001</c:v>
                </c:pt>
                <c:pt idx="126">
                  <c:v>0.23699410346516084</c:v>
                </c:pt>
                <c:pt idx="127">
                  <c:v>0.22509461636490516</c:v>
                </c:pt>
                <c:pt idx="128">
                  <c:v>0.21359854996039312</c:v>
                </c:pt>
                <c:pt idx="129">
                  <c:v>0.20250126532935631</c:v>
                </c:pt>
                <c:pt idx="130">
                  <c:v>0.1917979579267827</c:v>
                </c:pt>
                <c:pt idx="131">
                  <c:v>0.18148365182634901</c:v>
                </c:pt>
                <c:pt idx="132">
                  <c:v>0.17155319399306782</c:v>
                </c:pt>
                <c:pt idx="133">
                  <c:v>0.16200124863768381</c:v>
                </c:pt>
                <c:pt idx="134">
                  <c:v>0.1528222917121605</c:v>
                </c:pt>
                <c:pt idx="135">
                  <c:v>0.14401060561530737</c:v>
                </c:pt>
                <c:pt idx="136">
                  <c:v>0.13556027418818042</c:v>
                </c:pt>
                <c:pt idx="137">
                  <c:v>0.12746517809027946</c:v>
                </c:pt>
                <c:pt idx="138">
                  <c:v>0.11971899065964536</c:v>
                </c:pt>
                <c:pt idx="139">
                  <c:v>0.11231517437253652</c:v>
                </c:pt>
                <c:pt idx="140">
                  <c:v>0.1052469780311741</c:v>
                </c:pt>
                <c:pt idx="141">
                  <c:v>9.8507434820707424E-2</c:v>
                </c:pt>
                <c:pt idx="142">
                  <c:v>9.2089361388604712E-2</c:v>
                </c:pt>
                <c:pt idx="143">
                  <c:v>8.5985358110497234E-2</c:v>
                </c:pt>
                <c:pt idx="144">
                  <c:v>8.0187810715375563E-2</c:v>
                </c:pt>
                <c:pt idx="145">
                  <c:v>7.4688893449084429E-2</c:v>
                </c:pt>
                <c:pt idx="146">
                  <c:v>6.9480573957303879E-2</c:v>
                </c:pt>
                <c:pt idx="147">
                  <c:v>6.455462006655785E-2</c:v>
                </c:pt>
                <c:pt idx="148">
                  <c:v>5.9902608633125042E-2</c:v>
                </c:pt>
                <c:pt idx="149">
                  <c:v>5.5515936613918578E-2</c:v>
                </c:pt>
                <c:pt idx="150">
                  <c:v>5.1385834489426914E-2</c:v>
                </c:pt>
                <c:pt idx="151">
                  <c:v>4.7503382135849759E-2</c:v>
                </c:pt>
                <c:pt idx="152">
                  <c:v>4.385952720113185E-2</c:v>
                </c:pt>
                <c:pt idx="153">
                  <c:v>4.044510598767373E-2</c:v>
                </c:pt>
                <c:pt idx="154">
                  <c:v>3.7250866783660061E-2</c:v>
                </c:pt>
                <c:pt idx="155">
                  <c:v>3.4267495516483143E-2</c:v>
                </c:pt>
                <c:pt idx="156">
                  <c:v>3.1485643527723137E-2</c:v>
                </c:pt>
                <c:pt idx="157">
                  <c:v>2.8895957192439051E-2</c:v>
                </c:pt>
                <c:pt idx="158">
                  <c:v>2.6489109029702189E-2</c:v>
                </c:pt>
                <c:pt idx="159">
                  <c:v>2.4255829880487821E-2</c:v>
                </c:pt>
                <c:pt idx="160">
                  <c:v>2.2186941667633728E-2</c:v>
                </c:pt>
                <c:pt idx="161">
                  <c:v>2.0273390204910761E-2</c:v>
                </c:pt>
                <c:pt idx="162">
                  <c:v>1.8506277492201118E-2</c:v>
                </c:pt>
                <c:pt idx="163">
                  <c:v>1.6876892924345074E-2</c:v>
                </c:pt>
                <c:pt idx="164">
                  <c:v>1.5376742854169304E-2</c:v>
                </c:pt>
                <c:pt idx="165">
                  <c:v>1.399757798583897E-2</c:v>
                </c:pt>
                <c:pt idx="166">
                  <c:v>1.2731418131670507E-2</c:v>
                </c:pt>
                <c:pt idx="167">
                  <c:v>1.1570573941061016E-2</c:v>
                </c:pt>
                <c:pt idx="168">
                  <c:v>1.0507665300073642E-2</c:v>
                </c:pt>
                <c:pt idx="169">
                  <c:v>9.5356361993778303E-3</c:v>
                </c:pt>
                <c:pt idx="170">
                  <c:v>8.6477659711158665E-3</c:v>
                </c:pt>
                <c:pt idx="171">
                  <c:v>7.8376768963202992E-3</c:v>
                </c:pt>
                <c:pt idx="172">
                  <c:v>7.0993382787020599E-3</c:v>
                </c:pt>
                <c:pt idx="173">
                  <c:v>6.4270671637999613E-3</c:v>
                </c:pt>
                <c:pt idx="174">
                  <c:v>5.8155259515860714E-3</c:v>
                </c:pt>
                <c:pt idx="175">
                  <c:v>5.2597172038507103E-3</c:v>
                </c:pt>
                <c:pt idx="176">
                  <c:v>4.7549759844500447E-3</c:v>
                </c:pt>
                <c:pt idx="177">
                  <c:v>4.2969600912709559E-3</c:v>
                </c:pt>
                <c:pt idx="178">
                  <c:v>3.8816385449024242E-3</c:v>
                </c:pt>
                <c:pt idx="179">
                  <c:v>3.5052786924683953E-3</c:v>
                </c:pt>
                <c:pt idx="180">
                  <c:v>3.1644322682058547E-3</c:v>
                </c:pt>
                <c:pt idx="181">
                  <c:v>2.8559207276267554E-3</c:v>
                </c:pt>
                <c:pt idx="182">
                  <c:v>2.5768201418862151E-3</c:v>
                </c:pt>
                <c:pt idx="183">
                  <c:v>2.3244459054913612E-3</c:v>
                </c:pt>
                <c:pt idx="184">
                  <c:v>2.0963374756286803E-3</c:v>
                </c:pt>
                <c:pt idx="185">
                  <c:v>1.8902433267227962E-3</c:v>
                </c:pt>
                <c:pt idx="186">
                  <c:v>1.7041062705727263E-3</c:v>
                </c:pt>
                <c:pt idx="187">
                  <c:v>1.5360492614133756E-3</c:v>
                </c:pt>
                <c:pt idx="188">
                  <c:v>1.3843617770905768E-3</c:v>
                </c:pt>
                <c:pt idx="189">
                  <c:v>1.2474868425332946E-3</c:v>
                </c:pt>
                <c:pt idx="190">
                  <c:v>1.1240087399678217E-3</c:v>
                </c:pt>
                <c:pt idx="191">
                  <c:v>1.0126414317997675E-3</c:v>
                </c:pt>
                <c:pt idx="192">
                  <c:v>9.1221770663208487E-4</c:v>
                </c:pt>
                <c:pt idx="193">
                  <c:v>8.216790462566661E-4</c:v>
                </c:pt>
                <c:pt idx="194">
                  <c:v>7.400662013750276E-4</c:v>
                </c:pt>
                <c:pt idx="195">
                  <c:v>6.6651045597157879E-4</c:v>
                </c:pt>
                <c:pt idx="196">
                  <c:v>6.0022555438055114E-4</c:v>
                </c:pt>
                <c:pt idx="197">
                  <c:v>5.405002608653949E-4</c:v>
                </c:pt>
                <c:pt idx="198">
                  <c:v>4.8669151869749764E-4</c:v>
                </c:pt>
                <c:pt idx="199">
                  <c:v>4.382181740342288E-4</c:v>
                </c:pt>
                <c:pt idx="200">
                  <c:v>3.945552291364482E-4</c:v>
                </c:pt>
                <c:pt idx="201">
                  <c:v>3.5522858944218839E-4</c:v>
                </c:pt>
                <c:pt idx="202">
                  <c:v>3.1981026956243202E-4</c:v>
                </c:pt>
                <c:pt idx="203">
                  <c:v>2.8791402424809486E-4</c:v>
                </c:pt>
                <c:pt idx="204">
                  <c:v>2.5919137167841394E-4</c:v>
                </c:pt>
                <c:pt idx="205">
                  <c:v>2.3332797794467063E-4</c:v>
                </c:pt>
                <c:pt idx="206">
                  <c:v>2.1004037327150365E-4</c:v>
                </c:pt>
                <c:pt idx="207">
                  <c:v>1.8907297226907442E-4</c:v>
                </c:pt>
                <c:pt idx="208">
                  <c:v>1.7019537229355153E-4</c:v>
                </c:pt>
                <c:pt idx="209">
                  <c:v>1.5319990577294368E-4</c:v>
                </c:pt>
                <c:pt idx="210">
                  <c:v>1.3789942410107029E-4</c:v>
                </c:pt>
                <c:pt idx="211">
                  <c:v>1.2412529239321565E-4</c:v>
                </c:pt>
                <c:pt idx="212">
                  <c:v>1.11725576017417E-4</c:v>
                </c:pt>
                <c:pt idx="213">
                  <c:v>1.0056340135521773E-4</c:v>
                </c:pt>
                <c:pt idx="214">
                  <c:v>9.0515474698597511E-5</c:v>
                </c:pt>
                <c:pt idx="215">
                  <c:v>8.147074455259001E-5</c:v>
                </c:pt>
                <c:pt idx="216">
                  <c:v>7.3329193884759351E-5</c:v>
                </c:pt>
                <c:pt idx="217">
                  <c:v>6.6000750044348426E-5</c:v>
                </c:pt>
                <c:pt idx="218">
                  <c:v>5.9404301167653786E-5</c:v>
                </c:pt>
                <c:pt idx="219">
                  <c:v>5.346680889543757E-5</c:v>
                </c:pt>
                <c:pt idx="220">
                  <c:v>4.8122508156703623E-5</c:v>
                </c:pt>
                <c:pt idx="221">
                  <c:v>4.3312185625446452E-5</c:v>
                </c:pt>
                <c:pt idx="222">
                  <c:v>3.8982529237455754E-5</c:v>
                </c:pt>
                <c:pt idx="223">
                  <c:v>3.5085541867748148E-5</c:v>
                </c:pt>
                <c:pt idx="224">
                  <c:v>3.1578012920225275E-5</c:v>
                </c:pt>
                <c:pt idx="225">
                  <c:v>2.8421042174434617E-5</c:v>
                </c:pt>
                <c:pt idx="226">
                  <c:v>2.5579610774133845E-5</c:v>
                </c:pt>
                <c:pt idx="227">
                  <c:v>2.3022194733069999E-5</c:v>
                </c:pt>
                <c:pt idx="228">
                  <c:v>2.07204167789178E-5</c:v>
                </c:pt>
                <c:pt idx="229">
                  <c:v>1.864873276049683E-5</c:v>
                </c:pt>
                <c:pt idx="230">
                  <c:v>1.67841492097291E-5</c:v>
                </c:pt>
                <c:pt idx="231">
                  <c:v>1.5105968981626469E-5</c:v>
                </c:pt>
                <c:pt idx="232">
                  <c:v>1.359556219591166E-5</c:v>
                </c:pt>
                <c:pt idx="233">
                  <c:v>1.2236159975585419E-5</c:v>
                </c:pt>
                <c:pt idx="234">
                  <c:v>1.1012668723396877E-5</c:v>
                </c:pt>
                <c:pt idx="235">
                  <c:v>9.9115028991554046E-6</c:v>
                </c:pt>
                <c:pt idx="236">
                  <c:v>8.9204344613707689E-6</c:v>
                </c:pt>
                <c:pt idx="237">
                  <c:v>8.0284573177715356E-6</c:v>
                </c:pt>
                <c:pt idx="238">
                  <c:v>7.225665292735206E-6</c:v>
                </c:pt>
                <c:pt idx="239">
                  <c:v>6.5031422671501253E-6</c:v>
                </c:pt>
                <c:pt idx="240">
                  <c:v>5.8528632793189119E-6</c:v>
                </c:pt>
                <c:pt idx="241">
                  <c:v>5.267605495535398E-6</c:v>
                </c:pt>
                <c:pt idx="242">
                  <c:v>4.7408680672185744E-6</c:v>
                </c:pt>
                <c:pt idx="243">
                  <c:v>4.2667999890452496E-6</c:v>
                </c:pt>
                <c:pt idx="244">
                  <c:v>3.8401351605186073E-6</c:v>
                </c:pt>
                <c:pt idx="245">
                  <c:v>3.4561339326570262E-6</c:v>
                </c:pt>
                <c:pt idx="246">
                  <c:v>3.1105304929600265E-6</c:v>
                </c:pt>
                <c:pt idx="247">
                  <c:v>2.7994855061522057E-6</c:v>
                </c:pt>
                <c:pt idx="248">
                  <c:v>2.5195434862242352E-6</c:v>
                </c:pt>
                <c:pt idx="249">
                  <c:v>2.2675944275098244E-6</c:v>
                </c:pt>
                <c:pt idx="250">
                  <c:v>2.0408392696230605E-6</c:v>
                </c:pt>
                <c:pt idx="251">
                  <c:v>1.8367588134285586E-6</c:v>
                </c:pt>
                <c:pt idx="252">
                  <c:v>1.6530857434275106E-6</c:v>
                </c:pt>
                <c:pt idx="253">
                  <c:v>1.4877794462860745E-6</c:v>
                </c:pt>
                <c:pt idx="254">
                  <c:v>1.3390033462022188E-6</c:v>
                </c:pt>
                <c:pt idx="255">
                  <c:v>1.2051045056701867E-6</c:v>
                </c:pt>
                <c:pt idx="256">
                  <c:v>1.0845952653205607E-6</c:v>
                </c:pt>
                <c:pt idx="257">
                  <c:v>9.7613671906854462E-7</c:v>
                </c:pt>
                <c:pt idx="258">
                  <c:v>8.7852384119151417E-7</c:v>
                </c:pt>
                <c:pt idx="259">
                  <c:v>7.9067210023935046E-7</c:v>
                </c:pt>
                <c:pt idx="260">
                  <c:v>7.1160541118206024E-7</c:v>
                </c:pt>
                <c:pt idx="261">
                  <c:v>6.4044529204791286E-7</c:v>
                </c:pt>
                <c:pt idx="262">
                  <c:v>5.7640110465073844E-7</c:v>
                </c:pt>
                <c:pt idx="263">
                  <c:v>5.1876127105041712E-7</c:v>
                </c:pt>
                <c:pt idx="264">
                  <c:v>4.6688536820628471E-7</c:v>
                </c:pt>
                <c:pt idx="265">
                  <c:v>4.201970130370348E-7</c:v>
                </c:pt>
                <c:pt idx="266">
                  <c:v>3.7817745887147753E-7</c:v>
                </c:pt>
                <c:pt idx="267">
                  <c:v>3.4035983216615778E-7</c:v>
                </c:pt>
                <c:pt idx="268">
                  <c:v>3.0632394548746828E-7</c:v>
                </c:pt>
                <c:pt idx="269">
                  <c:v>2.7569162913459627E-7</c:v>
                </c:pt>
                <c:pt idx="270">
                  <c:v>2.4812252955907731E-7</c:v>
                </c:pt>
                <c:pt idx="271">
                  <c:v>2.2331032790755544E-7</c:v>
                </c:pt>
                <c:pt idx="272">
                  <c:v>2.0097933667289538E-7</c:v>
                </c:pt>
                <c:pt idx="273">
                  <c:v>1.8088143666639887E-7</c:v>
                </c:pt>
                <c:pt idx="274">
                  <c:v>1.6279332026492691E-7</c:v>
                </c:pt>
                <c:pt idx="275">
                  <c:v>1.4651401032388072E-7</c:v>
                </c:pt>
                <c:pt idx="276">
                  <c:v>1.3186262718015726E-7</c:v>
                </c:pt>
                <c:pt idx="277">
                  <c:v>1.1867637895177759E-7</c:v>
                </c:pt>
                <c:pt idx="278">
                  <c:v>1.0680875279317477E-7</c:v>
                </c:pt>
                <c:pt idx="279">
                  <c:v>9.6127887021035348E-8</c:v>
                </c:pt>
                <c:pt idx="280">
                  <c:v>8.65151060195718E-8</c:v>
                </c:pt>
                <c:pt idx="281">
                  <c:v>7.7863601654815916E-8</c:v>
                </c:pt>
                <c:pt idx="282">
                  <c:v>7.0077246541361446E-8</c:v>
                </c:pt>
                <c:pt idx="283">
                  <c:v>6.3069525980205763E-8</c:v>
                </c:pt>
                <c:pt idx="284">
                  <c:v>5.6762576697306335E-8</c:v>
                </c:pt>
                <c:pt idx="285">
                  <c:v>5.1086321712362098E-8</c:v>
                </c:pt>
                <c:pt idx="286">
                  <c:v>4.5977691716282858E-8</c:v>
                </c:pt>
                <c:pt idx="287">
                  <c:v>4.1379924305655458E-8</c:v>
                </c:pt>
                <c:pt idx="288">
                  <c:v>3.7241933301872112E-8</c:v>
                </c:pt>
                <c:pt idx="289">
                  <c:v>3.3517741127664121E-8</c:v>
                </c:pt>
                <c:pt idx="290">
                  <c:v>3.0165967951054615E-8</c:v>
                </c:pt>
                <c:pt idx="291">
                  <c:v>2.7149371914205674E-8</c:v>
                </c:pt>
                <c:pt idx="292">
                  <c:v>2.4434435337513177E-8</c:v>
                </c:pt>
                <c:pt idx="293">
                  <c:v>2.1990992301784454E-8</c:v>
                </c:pt>
                <c:pt idx="294">
                  <c:v>1.9791893474949547E-8</c:v>
                </c:pt>
                <c:pt idx="295">
                  <c:v>1.7812704453882665E-8</c:v>
                </c:pt>
                <c:pt idx="296">
                  <c:v>1.60314342729281E-8</c:v>
                </c:pt>
                <c:pt idx="297">
                  <c:v>1.4428291059354537E-8</c:v>
                </c:pt>
                <c:pt idx="298">
                  <c:v>1.2985462126815331E-8</c:v>
                </c:pt>
                <c:pt idx="299">
                  <c:v>1.1686916054578984E-8</c:v>
                </c:pt>
                <c:pt idx="300">
                  <c:v>1.0518224563187611E-8</c:v>
                </c:pt>
                <c:pt idx="301">
                  <c:v>7.0000105182247245E-3</c:v>
                </c:pt>
                <c:pt idx="302">
                  <c:v>1.4000010518224575E-2</c:v>
                </c:pt>
                <c:pt idx="303">
                  <c:v>2.1000010518224737E-2</c:v>
                </c:pt>
                <c:pt idx="304">
                  <c:v>2.8000010518224587E-2</c:v>
                </c:pt>
                <c:pt idx="305">
                  <c:v>3.5000010518224746E-2</c:v>
                </c:pt>
                <c:pt idx="306">
                  <c:v>4.2000010518224593E-2</c:v>
                </c:pt>
                <c:pt idx="307">
                  <c:v>4.9000010518224751E-2</c:v>
                </c:pt>
                <c:pt idx="308">
                  <c:v>5.6000010518221184E-2</c:v>
                </c:pt>
                <c:pt idx="309">
                  <c:v>6.300001051822135E-2</c:v>
                </c:pt>
                <c:pt idx="310">
                  <c:v>7.0000010518221203E-2</c:v>
                </c:pt>
                <c:pt idx="311">
                  <c:v>7.7000010518221362E-2</c:v>
                </c:pt>
                <c:pt idx="312">
                  <c:v>8.4000010518221216E-2</c:v>
                </c:pt>
                <c:pt idx="313">
                  <c:v>9.1000010518221069E-2</c:v>
                </c:pt>
                <c:pt idx="314">
                  <c:v>9.8000010518221228E-2</c:v>
                </c:pt>
                <c:pt idx="315">
                  <c:v>0.10500001051822108</c:v>
                </c:pt>
                <c:pt idx="316">
                  <c:v>0.11200001051822124</c:v>
                </c:pt>
                <c:pt idx="317">
                  <c:v>0.11900001051822109</c:v>
                </c:pt>
                <c:pt idx="318">
                  <c:v>0.12600001051822127</c:v>
                </c:pt>
                <c:pt idx="319">
                  <c:v>0.13300001051822111</c:v>
                </c:pt>
                <c:pt idx="320">
                  <c:v>0.14000001051822128</c:v>
                </c:pt>
                <c:pt idx="321">
                  <c:v>0.14700001051822112</c:v>
                </c:pt>
                <c:pt idx="322">
                  <c:v>0.15400001051822129</c:v>
                </c:pt>
                <c:pt idx="323">
                  <c:v>0.16100001051822113</c:v>
                </c:pt>
                <c:pt idx="324">
                  <c:v>0.1680000105182213</c:v>
                </c:pt>
                <c:pt idx="325">
                  <c:v>0.17500001051822114</c:v>
                </c:pt>
                <c:pt idx="326">
                  <c:v>0.18200001051821757</c:v>
                </c:pt>
                <c:pt idx="327">
                  <c:v>0.18900001051821774</c:v>
                </c:pt>
                <c:pt idx="328">
                  <c:v>0.19600001051821758</c:v>
                </c:pt>
                <c:pt idx="329">
                  <c:v>0.20300001051821775</c:v>
                </c:pt>
                <c:pt idx="330">
                  <c:v>0.21000001051821759</c:v>
                </c:pt>
                <c:pt idx="331">
                  <c:v>0.21700001051821777</c:v>
                </c:pt>
                <c:pt idx="332">
                  <c:v>0.22400001051821761</c:v>
                </c:pt>
                <c:pt idx="333">
                  <c:v>0.23100001051821778</c:v>
                </c:pt>
                <c:pt idx="334">
                  <c:v>0.23800001051821762</c:v>
                </c:pt>
                <c:pt idx="335">
                  <c:v>0.24500001051821779</c:v>
                </c:pt>
                <c:pt idx="336">
                  <c:v>0.25200001051821763</c:v>
                </c:pt>
                <c:pt idx="337">
                  <c:v>0.2590000105182178</c:v>
                </c:pt>
                <c:pt idx="338">
                  <c:v>0.26600001051821764</c:v>
                </c:pt>
                <c:pt idx="339">
                  <c:v>0.27300001051821782</c:v>
                </c:pt>
                <c:pt idx="340">
                  <c:v>0.28000001051821766</c:v>
                </c:pt>
                <c:pt idx="341">
                  <c:v>0.28700001051821783</c:v>
                </c:pt>
                <c:pt idx="342">
                  <c:v>0.29400001051821767</c:v>
                </c:pt>
                <c:pt idx="343">
                  <c:v>0.30100001051821784</c:v>
                </c:pt>
                <c:pt idx="344">
                  <c:v>0.30800001051821768</c:v>
                </c:pt>
                <c:pt idx="345">
                  <c:v>0.31500001051821785</c:v>
                </c:pt>
                <c:pt idx="346">
                  <c:v>0.32200001051821769</c:v>
                </c:pt>
                <c:pt idx="347">
                  <c:v>0.32900001051821787</c:v>
                </c:pt>
                <c:pt idx="348">
                  <c:v>0.33600001051821771</c:v>
                </c:pt>
                <c:pt idx="349">
                  <c:v>0.34300001051821755</c:v>
                </c:pt>
                <c:pt idx="350">
                  <c:v>0.35000001051821428</c:v>
                </c:pt>
                <c:pt idx="351">
                  <c:v>0.35700001051821073</c:v>
                </c:pt>
                <c:pt idx="352">
                  <c:v>0.36400001051820718</c:v>
                </c:pt>
                <c:pt idx="353">
                  <c:v>0.37100001051820364</c:v>
                </c:pt>
                <c:pt idx="354">
                  <c:v>0.37800001051820037</c:v>
                </c:pt>
                <c:pt idx="355">
                  <c:v>0.38500001051819682</c:v>
                </c:pt>
                <c:pt idx="356">
                  <c:v>0.39200001051819328</c:v>
                </c:pt>
                <c:pt idx="357">
                  <c:v>0.39900001051819345</c:v>
                </c:pt>
                <c:pt idx="358">
                  <c:v>0.4060000105181899</c:v>
                </c:pt>
                <c:pt idx="359">
                  <c:v>0.41300001051818636</c:v>
                </c:pt>
                <c:pt idx="360">
                  <c:v>0.42000001051818281</c:v>
                </c:pt>
                <c:pt idx="361">
                  <c:v>0.42700001051817926</c:v>
                </c:pt>
                <c:pt idx="362">
                  <c:v>0.43400001051817599</c:v>
                </c:pt>
                <c:pt idx="363">
                  <c:v>0.44100001051817245</c:v>
                </c:pt>
                <c:pt idx="364">
                  <c:v>0.4480000105181689</c:v>
                </c:pt>
                <c:pt idx="365">
                  <c:v>0.45500001051816535</c:v>
                </c:pt>
                <c:pt idx="366">
                  <c:v>0.46200001051816181</c:v>
                </c:pt>
                <c:pt idx="367">
                  <c:v>0.46900001051815854</c:v>
                </c:pt>
                <c:pt idx="368">
                  <c:v>0.47600001051815499</c:v>
                </c:pt>
                <c:pt idx="369">
                  <c:v>0.48300001051815145</c:v>
                </c:pt>
                <c:pt idx="370">
                  <c:v>0.4900000105181479</c:v>
                </c:pt>
                <c:pt idx="371">
                  <c:v>0.49700001051814463</c:v>
                </c:pt>
                <c:pt idx="372">
                  <c:v>0.50400001051814447</c:v>
                </c:pt>
                <c:pt idx="373">
                  <c:v>0.51100001051814092</c:v>
                </c:pt>
                <c:pt idx="374">
                  <c:v>0.51800001051813771</c:v>
                </c:pt>
                <c:pt idx="375">
                  <c:v>0.52500001051813416</c:v>
                </c:pt>
                <c:pt idx="376">
                  <c:v>0.53200001051813062</c:v>
                </c:pt>
                <c:pt idx="377">
                  <c:v>0.53900001051812707</c:v>
                </c:pt>
                <c:pt idx="378">
                  <c:v>0.54600001051812352</c:v>
                </c:pt>
                <c:pt idx="379">
                  <c:v>0.55300001051812031</c:v>
                </c:pt>
                <c:pt idx="380">
                  <c:v>0.56000001051811676</c:v>
                </c:pt>
                <c:pt idx="381">
                  <c:v>0.56700001051811322</c:v>
                </c:pt>
                <c:pt idx="382">
                  <c:v>0.57400001051810967</c:v>
                </c:pt>
                <c:pt idx="383">
                  <c:v>0.58100001051810646</c:v>
                </c:pt>
                <c:pt idx="384">
                  <c:v>0.58800001051810291</c:v>
                </c:pt>
                <c:pt idx="385">
                  <c:v>0.59500001051809936</c:v>
                </c:pt>
                <c:pt idx="386">
                  <c:v>0.60200001051809926</c:v>
                </c:pt>
                <c:pt idx="387">
                  <c:v>0.60900001051809605</c:v>
                </c:pt>
                <c:pt idx="388">
                  <c:v>0.6160000105180925</c:v>
                </c:pt>
                <c:pt idx="389">
                  <c:v>0.62300001051808895</c:v>
                </c:pt>
                <c:pt idx="390">
                  <c:v>0.63000001051808541</c:v>
                </c:pt>
                <c:pt idx="391">
                  <c:v>0.63700001051808219</c:v>
                </c:pt>
                <c:pt idx="392">
                  <c:v>0.64400001051807865</c:v>
                </c:pt>
                <c:pt idx="393">
                  <c:v>0.6510000105180751</c:v>
                </c:pt>
                <c:pt idx="394">
                  <c:v>0.65800001051807155</c:v>
                </c:pt>
                <c:pt idx="395">
                  <c:v>0.66500001051806801</c:v>
                </c:pt>
                <c:pt idx="396">
                  <c:v>0.67200001051806479</c:v>
                </c:pt>
                <c:pt idx="397">
                  <c:v>0.67900001051806125</c:v>
                </c:pt>
                <c:pt idx="398">
                  <c:v>0.6860000105180577</c:v>
                </c:pt>
                <c:pt idx="399">
                  <c:v>0.69300001051805415</c:v>
                </c:pt>
                <c:pt idx="400">
                  <c:v>0.70000001051805427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602-4D19-BF87-2C8194030BED}"/>
            </c:ext>
          </c:extLst>
        </c:ser>
        <c:ser>
          <c:idx val="3"/>
          <c:order val="3"/>
          <c:tx>
            <c:v>V Control</c:v>
          </c:tx>
          <c:spPr>
            <a:ln w="19050" cap="rnd">
              <a:solidFill>
                <a:srgbClr val="C0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'DATA 1'!$A$17:$A$417</c:f>
              <c:numCache>
                <c:formatCode>General</c:formatCode>
                <c:ptCount val="4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5.2399999999999904</c:v>
                </c:pt>
                <c:pt idx="263">
                  <c:v>5.25999999999999</c:v>
                </c:pt>
                <c:pt idx="264">
                  <c:v>5.2799999999999896</c:v>
                </c:pt>
                <c:pt idx="265">
                  <c:v>5.2999999999999901</c:v>
                </c:pt>
                <c:pt idx="266">
                  <c:v>5.3199999999999896</c:v>
                </c:pt>
                <c:pt idx="267">
                  <c:v>5.3399999999999901</c:v>
                </c:pt>
                <c:pt idx="268">
                  <c:v>5.3599999999999897</c:v>
                </c:pt>
                <c:pt idx="269">
                  <c:v>5.3799999999999901</c:v>
                </c:pt>
                <c:pt idx="270">
                  <c:v>5.3999999999999897</c:v>
                </c:pt>
                <c:pt idx="271">
                  <c:v>5.4199999999999902</c:v>
                </c:pt>
                <c:pt idx="272">
                  <c:v>5.4399999999999897</c:v>
                </c:pt>
                <c:pt idx="273">
                  <c:v>5.4599999999999902</c:v>
                </c:pt>
                <c:pt idx="274">
                  <c:v>5.4799999999999898</c:v>
                </c:pt>
                <c:pt idx="275">
                  <c:v>5.4999999999999902</c:v>
                </c:pt>
                <c:pt idx="276">
                  <c:v>5.5199999999999898</c:v>
                </c:pt>
                <c:pt idx="277">
                  <c:v>5.5399999999999903</c:v>
                </c:pt>
                <c:pt idx="278">
                  <c:v>5.5599999999999898</c:v>
                </c:pt>
                <c:pt idx="279">
                  <c:v>5.5799999999999903</c:v>
                </c:pt>
                <c:pt idx="280">
                  <c:v>5.5999999999999899</c:v>
                </c:pt>
                <c:pt idx="281">
                  <c:v>5.6199999999999903</c:v>
                </c:pt>
                <c:pt idx="282">
                  <c:v>5.6399999999999899</c:v>
                </c:pt>
                <c:pt idx="283">
                  <c:v>5.6599999999999904</c:v>
                </c:pt>
                <c:pt idx="284">
                  <c:v>5.6799999999999899</c:v>
                </c:pt>
                <c:pt idx="285">
                  <c:v>5.6999999999999904</c:v>
                </c:pt>
                <c:pt idx="286">
                  <c:v>5.7199999999999802</c:v>
                </c:pt>
                <c:pt idx="287">
                  <c:v>5.7399999999999798</c:v>
                </c:pt>
                <c:pt idx="288">
                  <c:v>5.7599999999999802</c:v>
                </c:pt>
                <c:pt idx="289">
                  <c:v>5.7799999999999798</c:v>
                </c:pt>
                <c:pt idx="290">
                  <c:v>5.7999999999999803</c:v>
                </c:pt>
                <c:pt idx="291">
                  <c:v>5.8199999999999799</c:v>
                </c:pt>
                <c:pt idx="292">
                  <c:v>5.8399999999999803</c:v>
                </c:pt>
                <c:pt idx="293">
                  <c:v>5.8599999999999799</c:v>
                </c:pt>
                <c:pt idx="294">
                  <c:v>5.8799999999999804</c:v>
                </c:pt>
                <c:pt idx="295">
                  <c:v>5.8999999999999799</c:v>
                </c:pt>
                <c:pt idx="296">
                  <c:v>5.9199999999999804</c:v>
                </c:pt>
                <c:pt idx="297">
                  <c:v>5.93999999999998</c:v>
                </c:pt>
                <c:pt idx="298">
                  <c:v>5.9599999999999804</c:v>
                </c:pt>
                <c:pt idx="299">
                  <c:v>5.97999999999998</c:v>
                </c:pt>
                <c:pt idx="300">
                  <c:v>5.9999999999999796</c:v>
                </c:pt>
                <c:pt idx="301">
                  <c:v>6.01999999999998</c:v>
                </c:pt>
                <c:pt idx="302">
                  <c:v>6.0399999999999796</c:v>
                </c:pt>
                <c:pt idx="303">
                  <c:v>6.0599999999999801</c:v>
                </c:pt>
                <c:pt idx="304">
                  <c:v>6.0799999999999796</c:v>
                </c:pt>
                <c:pt idx="305">
                  <c:v>6.0999999999999801</c:v>
                </c:pt>
                <c:pt idx="306">
                  <c:v>6.1199999999999797</c:v>
                </c:pt>
                <c:pt idx="307">
                  <c:v>6.1399999999999801</c:v>
                </c:pt>
                <c:pt idx="308">
                  <c:v>6.1599999999999699</c:v>
                </c:pt>
                <c:pt idx="309">
                  <c:v>6.1799999999999704</c:v>
                </c:pt>
                <c:pt idx="310">
                  <c:v>6.19999999999997</c:v>
                </c:pt>
                <c:pt idx="311">
                  <c:v>6.2199999999999704</c:v>
                </c:pt>
                <c:pt idx="312">
                  <c:v>6.23999999999997</c:v>
                </c:pt>
                <c:pt idx="313">
                  <c:v>6.2599999999999696</c:v>
                </c:pt>
                <c:pt idx="314">
                  <c:v>6.2799999999999701</c:v>
                </c:pt>
                <c:pt idx="315">
                  <c:v>6.2999999999999696</c:v>
                </c:pt>
                <c:pt idx="316">
                  <c:v>6.3199999999999701</c:v>
                </c:pt>
                <c:pt idx="317">
                  <c:v>6.3399999999999697</c:v>
                </c:pt>
                <c:pt idx="318">
                  <c:v>6.3599999999999701</c:v>
                </c:pt>
                <c:pt idx="319">
                  <c:v>6.3799999999999697</c:v>
                </c:pt>
                <c:pt idx="320">
                  <c:v>6.3999999999999702</c:v>
                </c:pt>
                <c:pt idx="321">
                  <c:v>6.4199999999999697</c:v>
                </c:pt>
                <c:pt idx="322">
                  <c:v>6.4399999999999702</c:v>
                </c:pt>
                <c:pt idx="323">
                  <c:v>6.4599999999999698</c:v>
                </c:pt>
                <c:pt idx="324">
                  <c:v>6.4799999999999702</c:v>
                </c:pt>
                <c:pt idx="325">
                  <c:v>6.4999999999999698</c:v>
                </c:pt>
                <c:pt idx="326">
                  <c:v>6.5199999999999596</c:v>
                </c:pt>
                <c:pt idx="327">
                  <c:v>6.5399999999999601</c:v>
                </c:pt>
                <c:pt idx="328">
                  <c:v>6.5599999999999596</c:v>
                </c:pt>
                <c:pt idx="329">
                  <c:v>6.5799999999999601</c:v>
                </c:pt>
                <c:pt idx="330">
                  <c:v>6.5999999999999597</c:v>
                </c:pt>
                <c:pt idx="331">
                  <c:v>6.6199999999999601</c:v>
                </c:pt>
                <c:pt idx="332">
                  <c:v>6.6399999999999597</c:v>
                </c:pt>
                <c:pt idx="333">
                  <c:v>6.6599999999999602</c:v>
                </c:pt>
                <c:pt idx="334">
                  <c:v>6.6799999999999597</c:v>
                </c:pt>
                <c:pt idx="335">
                  <c:v>6.6999999999999602</c:v>
                </c:pt>
                <c:pt idx="336">
                  <c:v>6.7199999999999598</c:v>
                </c:pt>
                <c:pt idx="337">
                  <c:v>6.7399999999999602</c:v>
                </c:pt>
                <c:pt idx="338">
                  <c:v>6.7599999999999598</c:v>
                </c:pt>
                <c:pt idx="339">
                  <c:v>6.7799999999999603</c:v>
                </c:pt>
                <c:pt idx="340">
                  <c:v>6.7999999999999599</c:v>
                </c:pt>
                <c:pt idx="341">
                  <c:v>6.8199999999999603</c:v>
                </c:pt>
                <c:pt idx="342">
                  <c:v>6.8399999999999599</c:v>
                </c:pt>
                <c:pt idx="343">
                  <c:v>6.8599999999999604</c:v>
                </c:pt>
                <c:pt idx="344">
                  <c:v>6.8799999999999599</c:v>
                </c:pt>
                <c:pt idx="345">
                  <c:v>6.8999999999999604</c:v>
                </c:pt>
                <c:pt idx="346">
                  <c:v>6.91999999999996</c:v>
                </c:pt>
                <c:pt idx="347">
                  <c:v>6.9399999999999604</c:v>
                </c:pt>
                <c:pt idx="348">
                  <c:v>6.95999999999996</c:v>
                </c:pt>
                <c:pt idx="349">
                  <c:v>6.9799999999999596</c:v>
                </c:pt>
                <c:pt idx="350">
                  <c:v>6.9999999999999503</c:v>
                </c:pt>
                <c:pt idx="351">
                  <c:v>7.0199999999999401</c:v>
                </c:pt>
                <c:pt idx="352">
                  <c:v>7.0399999999999299</c:v>
                </c:pt>
                <c:pt idx="353">
                  <c:v>7.0599999999999197</c:v>
                </c:pt>
                <c:pt idx="354">
                  <c:v>7.0799999999999104</c:v>
                </c:pt>
                <c:pt idx="355">
                  <c:v>7.0999999999999002</c:v>
                </c:pt>
                <c:pt idx="356">
                  <c:v>7.11999999999989</c:v>
                </c:pt>
                <c:pt idx="357">
                  <c:v>7.1399999999998904</c:v>
                </c:pt>
                <c:pt idx="358">
                  <c:v>7.1599999999998802</c:v>
                </c:pt>
                <c:pt idx="359">
                  <c:v>7.17999999999987</c:v>
                </c:pt>
                <c:pt idx="360">
                  <c:v>7.1999999999998598</c:v>
                </c:pt>
                <c:pt idx="361">
                  <c:v>7.2199999999998496</c:v>
                </c:pt>
                <c:pt idx="362">
                  <c:v>7.2399999999998403</c:v>
                </c:pt>
                <c:pt idx="363">
                  <c:v>7.2599999999998301</c:v>
                </c:pt>
                <c:pt idx="364">
                  <c:v>7.2799999999998199</c:v>
                </c:pt>
                <c:pt idx="365">
                  <c:v>7.2999999999998098</c:v>
                </c:pt>
                <c:pt idx="366">
                  <c:v>7.3199999999997996</c:v>
                </c:pt>
                <c:pt idx="367">
                  <c:v>7.3399999999997902</c:v>
                </c:pt>
                <c:pt idx="368">
                  <c:v>7.3599999999997801</c:v>
                </c:pt>
                <c:pt idx="369">
                  <c:v>7.3799999999997699</c:v>
                </c:pt>
                <c:pt idx="370">
                  <c:v>7.3999999999997597</c:v>
                </c:pt>
                <c:pt idx="371">
                  <c:v>7.4199999999997504</c:v>
                </c:pt>
                <c:pt idx="372">
                  <c:v>7.4399999999997499</c:v>
                </c:pt>
                <c:pt idx="373">
                  <c:v>7.4599999999997397</c:v>
                </c:pt>
                <c:pt idx="374">
                  <c:v>7.4799999999997304</c:v>
                </c:pt>
                <c:pt idx="375">
                  <c:v>7.4999999999997202</c:v>
                </c:pt>
                <c:pt idx="376">
                  <c:v>7.51999999999971</c:v>
                </c:pt>
                <c:pt idx="377">
                  <c:v>7.5399999999996998</c:v>
                </c:pt>
                <c:pt idx="378">
                  <c:v>7.5599999999996896</c:v>
                </c:pt>
                <c:pt idx="379">
                  <c:v>7.5799999999996803</c:v>
                </c:pt>
                <c:pt idx="380">
                  <c:v>7.5999999999996701</c:v>
                </c:pt>
                <c:pt idx="381">
                  <c:v>7.6199999999996599</c:v>
                </c:pt>
                <c:pt idx="382">
                  <c:v>7.6399999999996497</c:v>
                </c:pt>
                <c:pt idx="383">
                  <c:v>7.6599999999996404</c:v>
                </c:pt>
                <c:pt idx="384">
                  <c:v>7.6799999999996302</c:v>
                </c:pt>
                <c:pt idx="385">
                  <c:v>7.69999999999962</c:v>
                </c:pt>
                <c:pt idx="386">
                  <c:v>7.7199999999996196</c:v>
                </c:pt>
                <c:pt idx="387">
                  <c:v>7.7399999999996103</c:v>
                </c:pt>
                <c:pt idx="388">
                  <c:v>7.7599999999996001</c:v>
                </c:pt>
                <c:pt idx="389">
                  <c:v>7.7799999999995899</c:v>
                </c:pt>
                <c:pt idx="390">
                  <c:v>7.7999999999995797</c:v>
                </c:pt>
                <c:pt idx="391">
                  <c:v>7.8199999999995704</c:v>
                </c:pt>
                <c:pt idx="392">
                  <c:v>7.8399999999995602</c:v>
                </c:pt>
                <c:pt idx="393">
                  <c:v>7.85999999999955</c:v>
                </c:pt>
                <c:pt idx="394">
                  <c:v>7.8799999999995398</c:v>
                </c:pt>
                <c:pt idx="395">
                  <c:v>7.8999999999995296</c:v>
                </c:pt>
                <c:pt idx="396">
                  <c:v>7.9199999999995203</c:v>
                </c:pt>
                <c:pt idx="397">
                  <c:v>7.9399999999995101</c:v>
                </c:pt>
                <c:pt idx="398">
                  <c:v>7.9599999999994999</c:v>
                </c:pt>
                <c:pt idx="399">
                  <c:v>7.9799999999994897</c:v>
                </c:pt>
                <c:pt idx="400">
                  <c:v>7.9999999999994902</c:v>
                </c:pt>
              </c:numCache>
            </c:numRef>
          </c:xVal>
          <c:yVal>
            <c:numRef>
              <c:f>'DATA 1'!$C$17:$C$417</c:f>
              <c:numCache>
                <c:formatCode>0.00</c:formatCode>
                <c:ptCount val="401"/>
                <c:pt idx="0">
                  <c:v>0</c:v>
                </c:pt>
                <c:pt idx="1">
                  <c:v>6.9999999999999993E-3</c:v>
                </c:pt>
                <c:pt idx="2">
                  <c:v>1.3999999999999999E-2</c:v>
                </c:pt>
                <c:pt idx="3">
                  <c:v>2.0999999999999998E-2</c:v>
                </c:pt>
                <c:pt idx="4">
                  <c:v>2.7999999999999997E-2</c:v>
                </c:pt>
                <c:pt idx="5">
                  <c:v>3.4999999999999996E-2</c:v>
                </c:pt>
                <c:pt idx="6">
                  <c:v>4.1999999999999996E-2</c:v>
                </c:pt>
                <c:pt idx="7">
                  <c:v>4.9000000000000002E-2</c:v>
                </c:pt>
                <c:pt idx="8">
                  <c:v>5.5999999999999994E-2</c:v>
                </c:pt>
                <c:pt idx="9">
                  <c:v>6.2999999999999987E-2</c:v>
                </c:pt>
                <c:pt idx="10">
                  <c:v>6.9999999999999993E-2</c:v>
                </c:pt>
                <c:pt idx="11">
                  <c:v>7.6999999999999985E-2</c:v>
                </c:pt>
                <c:pt idx="12">
                  <c:v>8.3999999999999977E-2</c:v>
                </c:pt>
                <c:pt idx="13">
                  <c:v>9.0999999999999984E-2</c:v>
                </c:pt>
                <c:pt idx="14">
                  <c:v>9.799999999999999E-2</c:v>
                </c:pt>
                <c:pt idx="15">
                  <c:v>0.10499999999999998</c:v>
                </c:pt>
                <c:pt idx="16">
                  <c:v>0.11199999999999999</c:v>
                </c:pt>
                <c:pt idx="17">
                  <c:v>0.11899999999999999</c:v>
                </c:pt>
                <c:pt idx="18">
                  <c:v>0.12599999999999997</c:v>
                </c:pt>
                <c:pt idx="19">
                  <c:v>0.13299999999999998</c:v>
                </c:pt>
                <c:pt idx="20">
                  <c:v>0.13999999999999999</c:v>
                </c:pt>
                <c:pt idx="21">
                  <c:v>0.14699999999999996</c:v>
                </c:pt>
                <c:pt idx="22">
                  <c:v>0.15399999999999997</c:v>
                </c:pt>
                <c:pt idx="23">
                  <c:v>0.16099999999999998</c:v>
                </c:pt>
                <c:pt idx="24">
                  <c:v>0.16799999999999995</c:v>
                </c:pt>
                <c:pt idx="25">
                  <c:v>0.17499999999999996</c:v>
                </c:pt>
                <c:pt idx="26">
                  <c:v>0.18199999999999997</c:v>
                </c:pt>
                <c:pt idx="27">
                  <c:v>0.18899999999999997</c:v>
                </c:pt>
                <c:pt idx="28">
                  <c:v>0.19599999999999998</c:v>
                </c:pt>
                <c:pt idx="29">
                  <c:v>0.20299999999999996</c:v>
                </c:pt>
                <c:pt idx="30">
                  <c:v>0.20999999999999996</c:v>
                </c:pt>
                <c:pt idx="31">
                  <c:v>0.21699999999999997</c:v>
                </c:pt>
                <c:pt idx="32">
                  <c:v>0.22399999999999998</c:v>
                </c:pt>
                <c:pt idx="33">
                  <c:v>0.23099999999999998</c:v>
                </c:pt>
                <c:pt idx="34">
                  <c:v>0.23799999999999999</c:v>
                </c:pt>
                <c:pt idx="35">
                  <c:v>0.24499999999999997</c:v>
                </c:pt>
                <c:pt idx="36">
                  <c:v>0.25199999999999995</c:v>
                </c:pt>
                <c:pt idx="37">
                  <c:v>0.25899999999999995</c:v>
                </c:pt>
                <c:pt idx="38">
                  <c:v>0.26599999999999996</c:v>
                </c:pt>
                <c:pt idx="39">
                  <c:v>0.27299999999999996</c:v>
                </c:pt>
                <c:pt idx="40">
                  <c:v>0.27999999999999997</c:v>
                </c:pt>
                <c:pt idx="41">
                  <c:v>0.28699999999999992</c:v>
                </c:pt>
                <c:pt idx="42">
                  <c:v>0.29399999999999993</c:v>
                </c:pt>
                <c:pt idx="43">
                  <c:v>0.30099999999999993</c:v>
                </c:pt>
                <c:pt idx="44">
                  <c:v>0.30799999999999994</c:v>
                </c:pt>
                <c:pt idx="45">
                  <c:v>0.31499999999999995</c:v>
                </c:pt>
                <c:pt idx="46">
                  <c:v>0.32199999999999995</c:v>
                </c:pt>
                <c:pt idx="47">
                  <c:v>0.3289999999999999</c:v>
                </c:pt>
                <c:pt idx="48">
                  <c:v>0.33599999999999991</c:v>
                </c:pt>
                <c:pt idx="49">
                  <c:v>0.34299999999999992</c:v>
                </c:pt>
                <c:pt idx="50">
                  <c:v>0.34999999999999992</c:v>
                </c:pt>
                <c:pt idx="51">
                  <c:v>0.35699999999999993</c:v>
                </c:pt>
                <c:pt idx="52">
                  <c:v>0.36399999999999993</c:v>
                </c:pt>
                <c:pt idx="53">
                  <c:v>0.37099999999999994</c:v>
                </c:pt>
                <c:pt idx="54">
                  <c:v>0.37799999999999995</c:v>
                </c:pt>
                <c:pt idx="55">
                  <c:v>0.38499999999999995</c:v>
                </c:pt>
                <c:pt idx="56">
                  <c:v>0.39199999999999996</c:v>
                </c:pt>
                <c:pt idx="57">
                  <c:v>0.39899999999999991</c:v>
                </c:pt>
                <c:pt idx="58">
                  <c:v>0.40599999999999992</c:v>
                </c:pt>
                <c:pt idx="59">
                  <c:v>0.41299999999999992</c:v>
                </c:pt>
                <c:pt idx="60">
                  <c:v>0.41999999999999993</c:v>
                </c:pt>
                <c:pt idx="61">
                  <c:v>0.42699999999999994</c:v>
                </c:pt>
                <c:pt idx="62">
                  <c:v>0.43399999999999994</c:v>
                </c:pt>
                <c:pt idx="63">
                  <c:v>0.44099999999999995</c:v>
                </c:pt>
                <c:pt idx="64">
                  <c:v>0.44799999999999995</c:v>
                </c:pt>
                <c:pt idx="65">
                  <c:v>0.45499999999999996</c:v>
                </c:pt>
                <c:pt idx="66">
                  <c:v>0.46199999999999997</c:v>
                </c:pt>
                <c:pt idx="67">
                  <c:v>0.46899999999999997</c:v>
                </c:pt>
                <c:pt idx="68">
                  <c:v>0.47599999999999998</c:v>
                </c:pt>
                <c:pt idx="69">
                  <c:v>0.48299999999999993</c:v>
                </c:pt>
                <c:pt idx="70">
                  <c:v>0.48999999999999994</c:v>
                </c:pt>
                <c:pt idx="71">
                  <c:v>0.49699999999999994</c:v>
                </c:pt>
                <c:pt idx="72">
                  <c:v>0.50399999999999989</c:v>
                </c:pt>
                <c:pt idx="73">
                  <c:v>0.5109999999999999</c:v>
                </c:pt>
                <c:pt idx="74">
                  <c:v>0.5179999999999999</c:v>
                </c:pt>
                <c:pt idx="75">
                  <c:v>0.52499999999999991</c:v>
                </c:pt>
                <c:pt idx="76">
                  <c:v>0.53199999999999992</c:v>
                </c:pt>
                <c:pt idx="77">
                  <c:v>0.53899999999999992</c:v>
                </c:pt>
                <c:pt idx="78">
                  <c:v>0.54599999999999993</c:v>
                </c:pt>
                <c:pt idx="79">
                  <c:v>0.55299999999999994</c:v>
                </c:pt>
                <c:pt idx="80">
                  <c:v>0.55999999999999994</c:v>
                </c:pt>
                <c:pt idx="81">
                  <c:v>0.56699999999999995</c:v>
                </c:pt>
                <c:pt idx="82">
                  <c:v>0.57399999999999984</c:v>
                </c:pt>
                <c:pt idx="83">
                  <c:v>0.58099999999999985</c:v>
                </c:pt>
                <c:pt idx="84">
                  <c:v>0.58799999999999986</c:v>
                </c:pt>
                <c:pt idx="85">
                  <c:v>0.59499999999999986</c:v>
                </c:pt>
                <c:pt idx="86">
                  <c:v>0.60199999999999987</c:v>
                </c:pt>
                <c:pt idx="87">
                  <c:v>0.60899999999999987</c:v>
                </c:pt>
                <c:pt idx="88">
                  <c:v>0.61599999999999988</c:v>
                </c:pt>
                <c:pt idx="89">
                  <c:v>0.62299999999999989</c:v>
                </c:pt>
                <c:pt idx="90">
                  <c:v>0.62999999999999989</c:v>
                </c:pt>
                <c:pt idx="91">
                  <c:v>0.6369999999999999</c:v>
                </c:pt>
                <c:pt idx="92">
                  <c:v>0.64399999999999991</c:v>
                </c:pt>
                <c:pt idx="93">
                  <c:v>0.65099999999999991</c:v>
                </c:pt>
                <c:pt idx="94">
                  <c:v>0.65799999999999981</c:v>
                </c:pt>
                <c:pt idx="95">
                  <c:v>0.66499999999999981</c:v>
                </c:pt>
                <c:pt idx="96">
                  <c:v>0.67199999999999982</c:v>
                </c:pt>
                <c:pt idx="97">
                  <c:v>0.67899999999999983</c:v>
                </c:pt>
                <c:pt idx="98">
                  <c:v>0.68599999999999983</c:v>
                </c:pt>
                <c:pt idx="99">
                  <c:v>0.69299999999999984</c:v>
                </c:pt>
                <c:pt idx="100">
                  <c:v>0.69999999999999984</c:v>
                </c:pt>
                <c:pt idx="101">
                  <c:v>0.68158695181837281</c:v>
                </c:pt>
                <c:pt idx="102">
                  <c:v>0.66347748098953319</c:v>
                </c:pt>
                <c:pt idx="103">
                  <c:v>0.64567035798850836</c:v>
                </c:pt>
                <c:pt idx="104">
                  <c:v>0.62816432676824363</c:v>
                </c:pt>
                <c:pt idx="105">
                  <c:v>0.6109581040414076</c:v>
                </c:pt>
                <c:pt idx="106">
                  <c:v>0.59405037854264164</c:v>
                </c:pt>
                <c:pt idx="107">
                  <c:v>0.57743981027100577</c:v>
                </c:pt>
                <c:pt idx="108">
                  <c:v>0.56112502971241196</c:v>
                </c:pt>
                <c:pt idx="109">
                  <c:v>0.54510463704187895</c:v>
                </c:pt>
                <c:pt idx="110">
                  <c:v>0.52937720130549515</c:v>
                </c:pt>
                <c:pt idx="111">
                  <c:v>0.51394125958203429</c:v>
                </c:pt>
                <c:pt idx="112">
                  <c:v>0.49879531612423478</c:v>
                </c:pt>
                <c:pt idx="113">
                  <c:v>0.48393784147983127</c:v>
                </c:pt>
                <c:pt idx="114">
                  <c:v>0.46936727159251007</c:v>
                </c:pt>
                <c:pt idx="115">
                  <c:v>0.45508200688306438</c:v>
                </c:pt>
                <c:pt idx="116">
                  <c:v>0.44108041131112252</c:v>
                </c:pt>
                <c:pt idx="117">
                  <c:v>0.4273608114179564</c:v>
                </c:pt>
                <c:pt idx="118">
                  <c:v>0.41392149535100747</c:v>
                </c:pt>
                <c:pt idx="119">
                  <c:v>0.40076071187092122</c:v>
                </c:pt>
                <c:pt idx="120">
                  <c:v>0.38787666934204995</c:v>
                </c:pt>
                <c:pt idx="121">
                  <c:v>0.37526753470757096</c:v>
                </c:pt>
                <c:pt idx="122">
                  <c:v>0.36293143245057341</c:v>
                </c:pt>
                <c:pt idx="123">
                  <c:v>0.35086644354269497</c:v>
                </c:pt>
                <c:pt idx="124">
                  <c:v>0.33907060438213915</c:v>
                </c:pt>
                <c:pt idx="125">
                  <c:v>0.32754190572317782</c:v>
                </c:pt>
                <c:pt idx="126">
                  <c:v>0.31627829159954263</c:v>
                </c:pt>
                <c:pt idx="127">
                  <c:v>0.30527765824443459</c:v>
                </c:pt>
                <c:pt idx="128">
                  <c:v>0.29453785301023466</c:v>
                </c:pt>
                <c:pt idx="129">
                  <c:v>0.28405667329138062</c:v>
                </c:pt>
                <c:pt idx="130">
                  <c:v>0.27383186545428806</c:v>
                </c:pt>
                <c:pt idx="131">
                  <c:v>0.26386112377863735</c:v>
                </c:pt>
                <c:pt idx="132">
                  <c:v>0.25414208941482208</c:v>
                </c:pt>
                <c:pt idx="133">
                  <c:v>0.24467234936286097</c:v>
                </c:pt>
                <c:pt idx="134">
                  <c:v>0.23544943547861241</c:v>
                </c:pt>
                <c:pt idx="135">
                  <c:v>0.22647082351369627</c:v>
                </c:pt>
                <c:pt idx="136">
                  <c:v>0.21773393219612394</c:v>
                </c:pt>
                <c:pt idx="137">
                  <c:v>0.20923612235925743</c:v>
                </c:pt>
                <c:pt idx="138">
                  <c:v>0.20097469612736196</c:v>
                </c:pt>
                <c:pt idx="139">
                  <c:v>0.19294689616667676</c:v>
                </c:pt>
                <c:pt idx="140">
                  <c:v>0.18514990501160566</c:v>
                </c:pt>
                <c:pt idx="141">
                  <c:v>0.17758084447630187</c:v>
                </c:pt>
                <c:pt idx="142">
                  <c:v>0.17023677516260358</c:v>
                </c:pt>
                <c:pt idx="143">
                  <c:v>0.16311469607593518</c:v>
                </c:pt>
                <c:pt idx="144">
                  <c:v>0.1562115443614274</c:v>
                </c:pt>
                <c:pt idx="145">
                  <c:v>0.1495241951731073</c:v>
                </c:pt>
                <c:pt idx="146">
                  <c:v>0.14304946168955193</c:v>
                </c:pt>
                <c:pt idx="147">
                  <c:v>0.13678409528986935</c:v>
                </c:pt>
                <c:pt idx="148">
                  <c:v>0.1307247859042486</c:v>
                </c:pt>
                <c:pt idx="149">
                  <c:v>0.1248681625535832</c:v>
                </c:pt>
                <c:pt idx="150">
                  <c:v>0.11921079409279885</c:v>
                </c:pt>
                <c:pt idx="151">
                  <c:v>0.11374919017247982</c:v>
                </c:pt>
                <c:pt idx="152">
                  <c:v>0.10847980243316435</c:v>
                </c:pt>
                <c:pt idx="153">
                  <c:v>0.10339902594624144</c:v>
                </c:pt>
                <c:pt idx="154">
                  <c:v>9.8503200914704034E-2</c:v>
                </c:pt>
                <c:pt idx="155">
                  <c:v>9.3788614646071147E-2</c:v>
                </c:pt>
                <c:pt idx="156">
                  <c:v>8.9251503808562449E-2</c:v>
                </c:pt>
                <c:pt idx="157">
                  <c:v>8.4888056980072901E-2</c:v>
                </c:pt>
                <c:pt idx="158">
                  <c:v>8.0694417497637422E-2</c:v>
                </c:pt>
                <c:pt idx="159">
                  <c:v>7.6666686612886684E-2</c:v>
                </c:pt>
                <c:pt idx="160">
                  <c:v>7.2800926956473389E-2</c:v>
                </c:pt>
                <c:pt idx="161">
                  <c:v>6.9093166311599008E-2</c:v>
                </c:pt>
                <c:pt idx="162">
                  <c:v>6.5539401693610416E-2</c:v>
                </c:pt>
                <c:pt idx="163">
                  <c:v>6.213560372919108E-2</c:v>
                </c:pt>
                <c:pt idx="164">
                  <c:v>5.8877721324979072E-2</c:v>
                </c:pt>
                <c:pt idx="165">
                  <c:v>5.576168661155817E-2</c:v>
                </c:pt>
                <c:pt idx="166">
                  <c:v>5.2783420144743701E-2</c:v>
                </c:pt>
                <c:pt idx="167">
                  <c:v>4.9938836342005272E-2</c:v>
                </c:pt>
                <c:pt idx="168">
                  <c:v>4.7223849127808387E-2</c:v>
                </c:pt>
                <c:pt idx="169">
                  <c:v>4.4634377757714991E-2</c:v>
                </c:pt>
                <c:pt idx="170">
                  <c:v>4.2166352787354984E-2</c:v>
                </c:pt>
                <c:pt idx="171">
                  <c:v>3.9815722148969349E-2</c:v>
                </c:pt>
                <c:pt idx="172">
                  <c:v>3.7578457295231113E-2</c:v>
                </c:pt>
                <c:pt idx="173">
                  <c:v>3.545055936757071E-2</c:v>
                </c:pt>
                <c:pt idx="174">
                  <c:v>3.3428065344354684E-2</c:v>
                </c:pt>
                <c:pt idx="175">
                  <c:v>3.1507054123067604E-2</c:v>
                </c:pt>
                <c:pt idx="176">
                  <c:v>2.9683652490185928E-2</c:v>
                </c:pt>
                <c:pt idx="177">
                  <c:v>2.7954040932749096E-2</c:v>
                </c:pt>
                <c:pt idx="178">
                  <c:v>2.6314459246745216E-2</c:v>
                </c:pt>
                <c:pt idx="179">
                  <c:v>2.4761211899330463E-2</c:v>
                </c:pt>
                <c:pt idx="180">
                  <c:v>2.3290673104562249E-2</c:v>
                </c:pt>
                <c:pt idx="181">
                  <c:v>2.1899291575692387E-2</c:v>
                </c:pt>
                <c:pt idx="182">
                  <c:v>2.0583594921061713E-2</c:v>
                </c:pt>
                <c:pt idx="183">
                  <c:v>1.9340193655166871E-2</c:v>
                </c:pt>
                <c:pt idx="184">
                  <c:v>1.8165784801422294E-2</c:v>
                </c:pt>
                <c:pt idx="185">
                  <c:v>1.705715506839418E-2</c:v>
                </c:pt>
                <c:pt idx="186">
                  <c:v>1.601118358671054E-2</c:v>
                </c:pt>
                <c:pt idx="187">
                  <c:v>1.5024844199322865E-2</c:v>
                </c:pt>
                <c:pt idx="188">
                  <c:v>1.4095207303185423E-2</c:v>
                </c:pt>
                <c:pt idx="189">
                  <c:v>1.321944124561001E-2</c:v>
                </c:pt>
                <c:pt idx="190">
                  <c:v>1.2394813283442755E-2</c:v>
                </c:pt>
                <c:pt idx="191">
                  <c:v>1.1618690117703456E-2</c:v>
                </c:pt>
                <c:pt idx="192">
                  <c:v>1.0888538020356641E-2</c:v>
                </c:pt>
                <c:pt idx="193">
                  <c:v>1.0201922573390237E-2</c:v>
                </c:pt>
                <c:pt idx="194">
                  <c:v>9.5565080433286237E-3</c:v>
                </c:pt>
                <c:pt idx="195">
                  <c:v>8.950056416684166E-3</c:v>
                </c:pt>
                <c:pt idx="196">
                  <c:v>8.3804261236550704E-3</c:v>
                </c:pt>
                <c:pt idx="197">
                  <c:v>7.8455704786230089E-3</c:v>
                </c:pt>
                <c:pt idx="198">
                  <c:v>7.3435358667195867E-3</c:v>
                </c:pt>
                <c:pt idx="199">
                  <c:v>6.8724597059553645E-3</c:v>
                </c:pt>
                <c:pt idx="200">
                  <c:v>6.4305682141858247E-3</c:v>
                </c:pt>
                <c:pt idx="201">
                  <c:v>6.0161740095777119E-3</c:v>
                </c:pt>
                <c:pt idx="202">
                  <c:v>5.6276735722922541E-3</c:v>
                </c:pt>
                <c:pt idx="203">
                  <c:v>5.2635445938758706E-3</c:v>
                </c:pt>
                <c:pt idx="204">
                  <c:v>4.9223432393986546E-3</c:v>
                </c:pt>
                <c:pt idx="205">
                  <c:v>4.6027013457619476E-3</c:v>
                </c:pt>
                <c:pt idx="206">
                  <c:v>4.303323577855238E-3</c:v>
                </c:pt>
                <c:pt idx="207">
                  <c:v>4.0229845624287332E-3</c:v>
                </c:pt>
                <c:pt idx="208">
                  <c:v>3.7605260176978472E-3</c:v>
                </c:pt>
                <c:pt idx="209">
                  <c:v>3.5148538948484936E-3</c:v>
                </c:pt>
                <c:pt idx="210">
                  <c:v>3.2849355457937822E-3</c:v>
                </c:pt>
                <c:pt idx="211">
                  <c:v>3.0697969297715112E-3</c:v>
                </c:pt>
                <c:pt idx="212">
                  <c:v>2.8685198696842299E-3</c:v>
                </c:pt>
                <c:pt idx="213">
                  <c:v>2.6802393674876831E-3</c:v>
                </c:pt>
                <c:pt idx="214">
                  <c:v>2.5041409864372307E-3</c:v>
                </c:pt>
                <c:pt idx="215">
                  <c:v>2.339458306615257E-3</c:v>
                </c:pt>
                <c:pt idx="216">
                  <c:v>2.1854704588871441E-3</c:v>
                </c:pt>
                <c:pt idx="217">
                  <c:v>2.0414997412727073E-3</c:v>
                </c:pt>
                <c:pt idx="218">
                  <c:v>1.9069093206710143E-3</c:v>
                </c:pt>
                <c:pt idx="219">
                  <c:v>1.7811010219384109E-3</c:v>
                </c:pt>
                <c:pt idx="220">
                  <c:v>1.6635132054863451E-3</c:v>
                </c:pt>
                <c:pt idx="221">
                  <c:v>1.5536187338336704E-3</c:v>
                </c:pt>
                <c:pt idx="222">
                  <c:v>1.4509230269099073E-3</c:v>
                </c:pt>
                <c:pt idx="223">
                  <c:v>1.3549622053564221E-3</c:v>
                </c:pt>
                <c:pt idx="224">
                  <c:v>1.2653013206034391E-3</c:v>
                </c:pt>
                <c:pt idx="225">
                  <c:v>1.181532670106712E-3</c:v>
                </c:pt>
                <c:pt idx="226">
                  <c:v>1.1032741958004416E-3</c:v>
                </c:pt>
                <c:pt idx="227">
                  <c:v>1.0301679635571596E-3</c:v>
                </c:pt>
                <c:pt idx="228">
                  <c:v>9.6187872123342855E-4</c:v>
                </c:pt>
                <c:pt idx="229">
                  <c:v>8.9809253271694843E-4</c:v>
                </c:pt>
                <c:pt idx="230">
                  <c:v>8.3851548527008699E-4</c:v>
                </c:pt>
                <c:pt idx="231">
                  <c:v>7.8287246738147195E-4</c:v>
                </c:pt>
                <c:pt idx="232">
                  <c:v>7.3090601428669728E-4</c:v>
                </c:pt>
                <c:pt idx="233">
                  <c:v>6.8237521829633157E-4</c:v>
                </c:pt>
                <c:pt idx="234">
                  <c:v>6.3705470107086148E-4</c:v>
                </c:pt>
                <c:pt idx="235">
                  <c:v>5.9473364500359943E-4</c:v>
                </c:pt>
                <c:pt idx="236">
                  <c:v>5.5521488091135119E-4</c:v>
                </c:pt>
                <c:pt idx="237">
                  <c:v>5.183140292851524E-4</c:v>
                </c:pt>
                <c:pt idx="238">
                  <c:v>4.8385869241765537E-4</c:v>
                </c:pt>
                <c:pt idx="239">
                  <c:v>4.5168769479693194E-4</c:v>
                </c:pt>
                <c:pt idx="240">
                  <c:v>4.2165036923706467E-4</c:v>
                </c:pt>
                <c:pt idx="241">
                  <c:v>3.9360588630163191E-4</c:v>
                </c:pt>
                <c:pt idx="242">
                  <c:v>3.6742262466608845E-4</c:v>
                </c:pt>
                <c:pt idx="243">
                  <c:v>3.4297758015725498E-4</c:v>
                </c:pt>
                <c:pt idx="244">
                  <c:v>3.2015581130200808E-4</c:v>
                </c:pt>
                <c:pt idx="245">
                  <c:v>2.9884991931148128E-4</c:v>
                </c:pt>
                <c:pt idx="246">
                  <c:v>2.7895956052114063E-4</c:v>
                </c:pt>
                <c:pt idx="247">
                  <c:v>2.6039098940007938E-4</c:v>
                </c:pt>
                <c:pt idx="248">
                  <c:v>2.4305663033445581E-4</c:v>
                </c:pt>
                <c:pt idx="249">
                  <c:v>2.2687467647950968E-4</c:v>
                </c:pt>
                <c:pt idx="250">
                  <c:v>2.1176871406192009E-4</c:v>
                </c:pt>
                <c:pt idx="251">
                  <c:v>1.9766737059887532E-4</c:v>
                </c:pt>
                <c:pt idx="252">
                  <c:v>1.8450398558215187E-4</c:v>
                </c:pt>
                <c:pt idx="253">
                  <c:v>1.7221630225438595E-4</c:v>
                </c:pt>
                <c:pt idx="254">
                  <c:v>1.6074617918058727E-4</c:v>
                </c:pt>
                <c:pt idx="255">
                  <c:v>1.5003932039071871E-4</c:v>
                </c:pt>
                <c:pt idx="256">
                  <c:v>1.4004502293871369E-4</c:v>
                </c:pt>
                <c:pt idx="257">
                  <c:v>1.3071594078979939E-4</c:v>
                </c:pt>
                <c:pt idx="258">
                  <c:v>1.2200786401128957E-4</c:v>
                </c:pt>
                <c:pt idx="259">
                  <c:v>1.1387951230232202E-4</c:v>
                </c:pt>
                <c:pt idx="260">
                  <c:v>1.0629234195521479E-4</c:v>
                </c:pt>
                <c:pt idx="261">
                  <c:v>9.9210365395483273E-5</c:v>
                </c:pt>
                <c:pt idx="262">
                  <c:v>9.2599982499021538E-5</c:v>
                </c:pt>
                <c:pt idx="263">
                  <c:v>8.6429822933648914E-5</c:v>
                </c:pt>
                <c:pt idx="264">
                  <c:v>8.0670598818370187E-5</c:v>
                </c:pt>
                <c:pt idx="265">
                  <c:v>7.5294967037099067E-5</c:v>
                </c:pt>
                <c:pt idx="266">
                  <c:v>7.0277400584767646E-5</c:v>
                </c:pt>
                <c:pt idx="267">
                  <c:v>6.5594068362438617E-5</c:v>
                </c:pt>
                <c:pt idx="268">
                  <c:v>6.1222722874516055E-5</c:v>
                </c:pt>
                <c:pt idx="269">
                  <c:v>5.7142595315552337E-5</c:v>
                </c:pt>
                <c:pt idx="270">
                  <c:v>5.3334297566468517E-5</c:v>
                </c:pt>
                <c:pt idx="271">
                  <c:v>4.977973065042759E-5</c:v>
                </c:pt>
                <c:pt idx="272">
                  <c:v>4.6461999227211174E-5</c:v>
                </c:pt>
                <c:pt idx="273">
                  <c:v>4.3365331731784704E-5</c:v>
                </c:pt>
                <c:pt idx="274">
                  <c:v>4.0475005787992171E-5</c:v>
                </c:pt>
                <c:pt idx="275">
                  <c:v>3.7777278551985718E-5</c:v>
                </c:pt>
                <c:pt idx="276">
                  <c:v>3.5259321662225727E-5</c:v>
                </c:pt>
                <c:pt idx="277">
                  <c:v>3.2909160493715898E-5</c:v>
                </c:pt>
                <c:pt idx="278">
                  <c:v>3.0715617433705935E-5</c:v>
                </c:pt>
                <c:pt idx="279">
                  <c:v>2.8668258914372581E-5</c:v>
                </c:pt>
                <c:pt idx="280">
                  <c:v>2.6757345955205186E-5</c:v>
                </c:pt>
                <c:pt idx="281">
                  <c:v>2.4973787983851217E-5</c:v>
                </c:pt>
                <c:pt idx="282">
                  <c:v>2.3309099719276005E-5</c:v>
                </c:pt>
                <c:pt idx="283">
                  <c:v>2.1755360915173403E-5</c:v>
                </c:pt>
                <c:pt idx="284">
                  <c:v>2.0305178774772976E-5</c:v>
                </c:pt>
                <c:pt idx="285">
                  <c:v>1.8951652860540557E-5</c:v>
                </c:pt>
                <c:pt idx="286">
                  <c:v>1.7688342333836396E-5</c:v>
                </c:pt>
                <c:pt idx="287">
                  <c:v>1.6509235370401955E-5</c:v>
                </c:pt>
                <c:pt idx="288">
                  <c:v>1.5408720607686151E-5</c:v>
                </c:pt>
                <c:pt idx="289">
                  <c:v>1.4381560489464221E-5</c:v>
                </c:pt>
                <c:pt idx="290">
                  <c:v>1.3422866382061546E-5</c:v>
                </c:pt>
                <c:pt idx="291">
                  <c:v>1.2528075344779733E-5</c:v>
                </c:pt>
                <c:pt idx="292">
                  <c:v>1.1692928444850229E-5</c:v>
                </c:pt>
                <c:pt idx="293">
                  <c:v>1.0913450514473522E-5</c:v>
                </c:pt>
                <c:pt idx="294">
                  <c:v>1.0185931254265337E-5</c:v>
                </c:pt>
                <c:pt idx="295">
                  <c:v>9.5069075937575764E-6</c:v>
                </c:pt>
                <c:pt idx="296">
                  <c:v>8.8731472254941636E-6</c:v>
                </c:pt>
                <c:pt idx="297">
                  <c:v>8.2816332347929767E-6</c:v>
                </c:pt>
                <c:pt idx="298">
                  <c:v>7.7295497523847151E-6</c:v>
                </c:pt>
                <c:pt idx="299">
                  <c:v>7.2142685619854088E-6</c:v>
                </c:pt>
                <c:pt idx="300">
                  <c:v>6.733336599324261E-6</c:v>
                </c:pt>
                <c:pt idx="301">
                  <c:v>7.0067333365994855E-3</c:v>
                </c:pt>
                <c:pt idx="302">
                  <c:v>1.4006733336599336E-2</c:v>
                </c:pt>
                <c:pt idx="303">
                  <c:v>2.1006733336599498E-2</c:v>
                </c:pt>
                <c:pt idx="304">
                  <c:v>2.8006733336599348E-2</c:v>
                </c:pt>
                <c:pt idx="305">
                  <c:v>3.500673333659951E-2</c:v>
                </c:pt>
                <c:pt idx="306">
                  <c:v>4.2006733336599364E-2</c:v>
                </c:pt>
                <c:pt idx="307">
                  <c:v>4.9006733336599523E-2</c:v>
                </c:pt>
                <c:pt idx="308">
                  <c:v>5.6006733336595955E-2</c:v>
                </c:pt>
                <c:pt idx="309">
                  <c:v>6.3006733336596121E-2</c:v>
                </c:pt>
                <c:pt idx="310">
                  <c:v>7.0006733336595975E-2</c:v>
                </c:pt>
                <c:pt idx="311">
                  <c:v>7.7006733336596134E-2</c:v>
                </c:pt>
                <c:pt idx="312">
                  <c:v>8.4006733336595987E-2</c:v>
                </c:pt>
                <c:pt idx="313">
                  <c:v>9.1006733336595841E-2</c:v>
                </c:pt>
                <c:pt idx="314">
                  <c:v>9.8006733336596E-2</c:v>
                </c:pt>
                <c:pt idx="315">
                  <c:v>0.10500673333659585</c:v>
                </c:pt>
                <c:pt idx="316">
                  <c:v>0.11200673333659601</c:v>
                </c:pt>
                <c:pt idx="317">
                  <c:v>0.11900673333659587</c:v>
                </c:pt>
                <c:pt idx="318">
                  <c:v>0.12600673333659604</c:v>
                </c:pt>
                <c:pt idx="319">
                  <c:v>0.13300673333659588</c:v>
                </c:pt>
                <c:pt idx="320">
                  <c:v>0.14000673333659605</c:v>
                </c:pt>
                <c:pt idx="321">
                  <c:v>0.14700673333659589</c:v>
                </c:pt>
                <c:pt idx="322">
                  <c:v>0.15400673333659606</c:v>
                </c:pt>
                <c:pt idx="323">
                  <c:v>0.1610067333365959</c:v>
                </c:pt>
                <c:pt idx="324">
                  <c:v>0.16800673333659608</c:v>
                </c:pt>
                <c:pt idx="325">
                  <c:v>0.17500673333659592</c:v>
                </c:pt>
                <c:pt idx="326">
                  <c:v>0.18200673333659234</c:v>
                </c:pt>
                <c:pt idx="327">
                  <c:v>0.18900673333659251</c:v>
                </c:pt>
                <c:pt idx="328">
                  <c:v>0.19600673333659235</c:v>
                </c:pt>
                <c:pt idx="329">
                  <c:v>0.20300673333659253</c:v>
                </c:pt>
                <c:pt idx="330">
                  <c:v>0.21000673333659237</c:v>
                </c:pt>
                <c:pt idx="331">
                  <c:v>0.21700673333659254</c:v>
                </c:pt>
                <c:pt idx="332">
                  <c:v>0.22400673333659238</c:v>
                </c:pt>
                <c:pt idx="333">
                  <c:v>0.23100673333659255</c:v>
                </c:pt>
                <c:pt idx="334">
                  <c:v>0.23800673333659239</c:v>
                </c:pt>
                <c:pt idx="335">
                  <c:v>0.24500673333659256</c:v>
                </c:pt>
                <c:pt idx="336">
                  <c:v>0.2520067333365924</c:v>
                </c:pt>
                <c:pt idx="337">
                  <c:v>0.25900673333659258</c:v>
                </c:pt>
                <c:pt idx="338">
                  <c:v>0.26600673333659242</c:v>
                </c:pt>
                <c:pt idx="339">
                  <c:v>0.27300673333659259</c:v>
                </c:pt>
                <c:pt idx="340">
                  <c:v>0.28000673333659243</c:v>
                </c:pt>
                <c:pt idx="341">
                  <c:v>0.2870067333365926</c:v>
                </c:pt>
                <c:pt idx="342">
                  <c:v>0.29400673333659244</c:v>
                </c:pt>
                <c:pt idx="343">
                  <c:v>0.30100673333659261</c:v>
                </c:pt>
                <c:pt idx="344">
                  <c:v>0.30800673333659245</c:v>
                </c:pt>
                <c:pt idx="345">
                  <c:v>0.31500673333659263</c:v>
                </c:pt>
                <c:pt idx="346">
                  <c:v>0.32200673333659247</c:v>
                </c:pt>
                <c:pt idx="347">
                  <c:v>0.32900673333659264</c:v>
                </c:pt>
                <c:pt idx="348">
                  <c:v>0.33600673333659248</c:v>
                </c:pt>
                <c:pt idx="349">
                  <c:v>0.34300673333659232</c:v>
                </c:pt>
                <c:pt idx="350">
                  <c:v>0.35000673333658905</c:v>
                </c:pt>
                <c:pt idx="351">
                  <c:v>0.3570067333365855</c:v>
                </c:pt>
                <c:pt idx="352">
                  <c:v>0.36400673333658196</c:v>
                </c:pt>
                <c:pt idx="353">
                  <c:v>0.37100673333657841</c:v>
                </c:pt>
                <c:pt idx="354">
                  <c:v>0.37800673333657514</c:v>
                </c:pt>
                <c:pt idx="355">
                  <c:v>0.38500673333657159</c:v>
                </c:pt>
                <c:pt idx="356">
                  <c:v>0.39200673333656805</c:v>
                </c:pt>
                <c:pt idx="357">
                  <c:v>0.39900673333656822</c:v>
                </c:pt>
                <c:pt idx="358">
                  <c:v>0.40600673333656467</c:v>
                </c:pt>
                <c:pt idx="359">
                  <c:v>0.41300673333656113</c:v>
                </c:pt>
                <c:pt idx="360">
                  <c:v>0.42000673333655758</c:v>
                </c:pt>
                <c:pt idx="361">
                  <c:v>0.42700673333655403</c:v>
                </c:pt>
                <c:pt idx="362">
                  <c:v>0.43400673333655077</c:v>
                </c:pt>
                <c:pt idx="363">
                  <c:v>0.44100673333654722</c:v>
                </c:pt>
                <c:pt idx="364">
                  <c:v>0.44800673333654367</c:v>
                </c:pt>
                <c:pt idx="365">
                  <c:v>0.45500673333654013</c:v>
                </c:pt>
                <c:pt idx="366">
                  <c:v>0.46200673333653658</c:v>
                </c:pt>
                <c:pt idx="367">
                  <c:v>0.46900673333653331</c:v>
                </c:pt>
                <c:pt idx="368">
                  <c:v>0.47600673333652976</c:v>
                </c:pt>
                <c:pt idx="369">
                  <c:v>0.48300673333652622</c:v>
                </c:pt>
                <c:pt idx="370">
                  <c:v>0.49000673333652267</c:v>
                </c:pt>
                <c:pt idx="371">
                  <c:v>0.4970067333365194</c:v>
                </c:pt>
                <c:pt idx="372">
                  <c:v>0.50400673333651924</c:v>
                </c:pt>
                <c:pt idx="373">
                  <c:v>0.51100673333651569</c:v>
                </c:pt>
                <c:pt idx="374">
                  <c:v>0.51800673333651248</c:v>
                </c:pt>
                <c:pt idx="375">
                  <c:v>0.52500673333650894</c:v>
                </c:pt>
                <c:pt idx="376">
                  <c:v>0.53200673333650539</c:v>
                </c:pt>
                <c:pt idx="377">
                  <c:v>0.53900673333650184</c:v>
                </c:pt>
                <c:pt idx="378">
                  <c:v>0.5460067333364983</c:v>
                </c:pt>
                <c:pt idx="379">
                  <c:v>0.55300673333649508</c:v>
                </c:pt>
                <c:pt idx="380">
                  <c:v>0.56000673333649154</c:v>
                </c:pt>
                <c:pt idx="381">
                  <c:v>0.56700673333648799</c:v>
                </c:pt>
                <c:pt idx="382">
                  <c:v>0.57400673333648444</c:v>
                </c:pt>
                <c:pt idx="383">
                  <c:v>0.58100673333648123</c:v>
                </c:pt>
                <c:pt idx="384">
                  <c:v>0.58800673333647768</c:v>
                </c:pt>
                <c:pt idx="385">
                  <c:v>0.59500673333647414</c:v>
                </c:pt>
                <c:pt idx="386">
                  <c:v>0.60200673333647403</c:v>
                </c:pt>
                <c:pt idx="387">
                  <c:v>0.60900673333647082</c:v>
                </c:pt>
                <c:pt idx="388">
                  <c:v>0.61600673333646727</c:v>
                </c:pt>
                <c:pt idx="389">
                  <c:v>0.62300673333646372</c:v>
                </c:pt>
                <c:pt idx="390">
                  <c:v>0.63000673333646018</c:v>
                </c:pt>
                <c:pt idx="391">
                  <c:v>0.63700673333645697</c:v>
                </c:pt>
                <c:pt idx="392">
                  <c:v>0.64400673333645342</c:v>
                </c:pt>
                <c:pt idx="393">
                  <c:v>0.65100673333644987</c:v>
                </c:pt>
                <c:pt idx="394">
                  <c:v>0.65800673333644633</c:v>
                </c:pt>
                <c:pt idx="395">
                  <c:v>0.66500673333644278</c:v>
                </c:pt>
                <c:pt idx="396">
                  <c:v>0.67200673333643957</c:v>
                </c:pt>
                <c:pt idx="397">
                  <c:v>0.67900673333643602</c:v>
                </c:pt>
                <c:pt idx="398">
                  <c:v>0.68600673333643247</c:v>
                </c:pt>
                <c:pt idx="399">
                  <c:v>0.69300673333642893</c:v>
                </c:pt>
                <c:pt idx="400">
                  <c:v>0.70000673333642904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602-4D19-BF87-2C8194030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197887"/>
        <c:axId val="532403999"/>
      </c:scatterChart>
      <c:valAx>
        <c:axId val="408534671"/>
        <c:scaling>
          <c:orientation val="minMax"/>
          <c:max val="8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 sz="1200" b="1" i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Time </a:t>
                </a:r>
                <a:r>
                  <a:rPr lang="es-ES" sz="1200" b="1" baseline="0">
                    <a:latin typeface="Arial" panose="020B0604020202020204" pitchFamily="34" charset="0"/>
                    <a:cs typeface="Arial" panose="020B0604020202020204" pitchFamily="34" charset="0"/>
                  </a:rPr>
                  <a:t>(s)</a:t>
                </a:r>
                <a:endParaRPr lang="es-ES" sz="1200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08530511"/>
        <c:crossesAt val="0"/>
        <c:crossBetween val="midCat"/>
        <c:majorUnit val="1"/>
      </c:valAx>
      <c:valAx>
        <c:axId val="40853051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 sz="1200" b="1" i="0" baseline="0">
                    <a:solidFill>
                      <a:schemeClr val="accent1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Flow </a:t>
                </a:r>
                <a:r>
                  <a:rPr lang="es-ES" sz="1200" b="1" baseline="0">
                    <a:solidFill>
                      <a:schemeClr val="accent1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(l/s)</a:t>
                </a:r>
                <a:endParaRPr lang="es-ES" sz="1200" b="1">
                  <a:solidFill>
                    <a:schemeClr val="accent1">
                      <a:lumMod val="7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accent1">
                      <a:lumMod val="7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08534671"/>
        <c:crossesAt val="0"/>
        <c:crossBetween val="midCat"/>
        <c:majorUnit val="1"/>
      </c:valAx>
      <c:valAx>
        <c:axId val="532403999"/>
        <c:scaling>
          <c:orientation val="minMax"/>
          <c:max val="1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 sz="1200" b="1" i="0">
                    <a:solidFill>
                      <a:schemeClr val="accent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Volume </a:t>
                </a:r>
                <a:r>
                  <a:rPr lang="es-ES" sz="1200" b="1" baseline="0">
                    <a:solidFill>
                      <a:schemeClr val="accent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(l)</a:t>
                </a:r>
                <a:endParaRPr lang="es-ES" sz="1200" b="1">
                  <a:solidFill>
                    <a:schemeClr val="accent2">
                      <a:lumMod val="7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accent2">
                      <a:lumMod val="7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27197887"/>
        <c:crosses val="max"/>
        <c:crossBetween val="midCat"/>
        <c:majorUnit val="0.2"/>
      </c:valAx>
      <c:valAx>
        <c:axId val="427197887"/>
        <c:scaling>
          <c:orientation val="minMax"/>
          <c:max val="8"/>
        </c:scaling>
        <c:delete val="0"/>
        <c:axPos val="t"/>
        <c:numFmt formatCode="General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2403999"/>
        <c:crosses val="max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604150921989969"/>
          <c:y val="4.224278759760839E-2"/>
          <c:w val="0.75305436053586505"/>
          <c:h val="0.77912146062387366"/>
        </c:manualLayout>
      </c:layout>
      <c:scatterChart>
        <c:scatterStyle val="lineMarker"/>
        <c:varyColors val="0"/>
        <c:ser>
          <c:idx val="0"/>
          <c:order val="0"/>
          <c:tx>
            <c:v>Pal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'DATA 3'!$A$17:$A$417</c:f>
              <c:numCache>
                <c:formatCode>General</c:formatCode>
                <c:ptCount val="4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5.2399999999999904</c:v>
                </c:pt>
                <c:pt idx="263">
                  <c:v>5.25999999999999</c:v>
                </c:pt>
                <c:pt idx="264">
                  <c:v>5.2799999999999896</c:v>
                </c:pt>
                <c:pt idx="265">
                  <c:v>5.2999999999999901</c:v>
                </c:pt>
                <c:pt idx="266">
                  <c:v>5.3199999999999896</c:v>
                </c:pt>
                <c:pt idx="267">
                  <c:v>5.3399999999999901</c:v>
                </c:pt>
                <c:pt idx="268">
                  <c:v>5.3599999999999897</c:v>
                </c:pt>
                <c:pt idx="269">
                  <c:v>5.3799999999999901</c:v>
                </c:pt>
                <c:pt idx="270">
                  <c:v>5.3999999999999897</c:v>
                </c:pt>
                <c:pt idx="271">
                  <c:v>5.4199999999999902</c:v>
                </c:pt>
                <c:pt idx="272">
                  <c:v>5.4399999999999897</c:v>
                </c:pt>
                <c:pt idx="273">
                  <c:v>5.4599999999999902</c:v>
                </c:pt>
                <c:pt idx="274">
                  <c:v>5.4799999999999898</c:v>
                </c:pt>
                <c:pt idx="275">
                  <c:v>5.4999999999999902</c:v>
                </c:pt>
                <c:pt idx="276">
                  <c:v>5.5199999999999898</c:v>
                </c:pt>
                <c:pt idx="277">
                  <c:v>5.5399999999999903</c:v>
                </c:pt>
                <c:pt idx="278">
                  <c:v>5.5599999999999898</c:v>
                </c:pt>
                <c:pt idx="279">
                  <c:v>5.5799999999999903</c:v>
                </c:pt>
                <c:pt idx="280">
                  <c:v>5.5999999999999899</c:v>
                </c:pt>
                <c:pt idx="281">
                  <c:v>5.6199999999999903</c:v>
                </c:pt>
                <c:pt idx="282">
                  <c:v>5.6399999999999899</c:v>
                </c:pt>
                <c:pt idx="283">
                  <c:v>5.6599999999999904</c:v>
                </c:pt>
                <c:pt idx="284">
                  <c:v>5.6799999999999899</c:v>
                </c:pt>
                <c:pt idx="285">
                  <c:v>5.6999999999999904</c:v>
                </c:pt>
                <c:pt idx="286">
                  <c:v>5.7199999999999802</c:v>
                </c:pt>
                <c:pt idx="287">
                  <c:v>5.7399999999999798</c:v>
                </c:pt>
                <c:pt idx="288">
                  <c:v>5.7599999999999802</c:v>
                </c:pt>
                <c:pt idx="289">
                  <c:v>5.7799999999999798</c:v>
                </c:pt>
                <c:pt idx="290">
                  <c:v>5.7999999999999803</c:v>
                </c:pt>
                <c:pt idx="291">
                  <c:v>5.8199999999999799</c:v>
                </c:pt>
                <c:pt idx="292">
                  <c:v>5.8399999999999803</c:v>
                </c:pt>
                <c:pt idx="293">
                  <c:v>5.8599999999999799</c:v>
                </c:pt>
                <c:pt idx="294">
                  <c:v>5.8799999999999804</c:v>
                </c:pt>
                <c:pt idx="295">
                  <c:v>5.8999999999999799</c:v>
                </c:pt>
                <c:pt idx="296">
                  <c:v>5.9199999999999804</c:v>
                </c:pt>
                <c:pt idx="297">
                  <c:v>5.93999999999998</c:v>
                </c:pt>
                <c:pt idx="298">
                  <c:v>5.9599999999999804</c:v>
                </c:pt>
                <c:pt idx="299">
                  <c:v>5.97999999999998</c:v>
                </c:pt>
                <c:pt idx="300">
                  <c:v>5.9999999999999796</c:v>
                </c:pt>
                <c:pt idx="301">
                  <c:v>6.01999999999998</c:v>
                </c:pt>
                <c:pt idx="302">
                  <c:v>6.0399999999999796</c:v>
                </c:pt>
                <c:pt idx="303">
                  <c:v>6.0599999999999801</c:v>
                </c:pt>
                <c:pt idx="304">
                  <c:v>6.0799999999999796</c:v>
                </c:pt>
                <c:pt idx="305">
                  <c:v>6.0999999999999801</c:v>
                </c:pt>
                <c:pt idx="306">
                  <c:v>6.1199999999999797</c:v>
                </c:pt>
                <c:pt idx="307">
                  <c:v>6.1399999999999801</c:v>
                </c:pt>
                <c:pt idx="308">
                  <c:v>6.1599999999999699</c:v>
                </c:pt>
                <c:pt idx="309">
                  <c:v>6.1799999999999704</c:v>
                </c:pt>
                <c:pt idx="310">
                  <c:v>6.19999999999997</c:v>
                </c:pt>
                <c:pt idx="311">
                  <c:v>6.2199999999999704</c:v>
                </c:pt>
                <c:pt idx="312">
                  <c:v>6.23999999999997</c:v>
                </c:pt>
                <c:pt idx="313">
                  <c:v>6.2599999999999696</c:v>
                </c:pt>
                <c:pt idx="314">
                  <c:v>6.2799999999999701</c:v>
                </c:pt>
                <c:pt idx="315">
                  <c:v>6.2999999999999696</c:v>
                </c:pt>
                <c:pt idx="316">
                  <c:v>6.3199999999999701</c:v>
                </c:pt>
                <c:pt idx="317">
                  <c:v>6.3399999999999697</c:v>
                </c:pt>
                <c:pt idx="318">
                  <c:v>6.3599999999999701</c:v>
                </c:pt>
                <c:pt idx="319">
                  <c:v>6.3799999999999697</c:v>
                </c:pt>
                <c:pt idx="320">
                  <c:v>6.3999999999999702</c:v>
                </c:pt>
                <c:pt idx="321">
                  <c:v>6.4199999999999697</c:v>
                </c:pt>
                <c:pt idx="322">
                  <c:v>6.4399999999999702</c:v>
                </c:pt>
                <c:pt idx="323">
                  <c:v>6.4599999999999698</c:v>
                </c:pt>
                <c:pt idx="324">
                  <c:v>6.4799999999999702</c:v>
                </c:pt>
                <c:pt idx="325">
                  <c:v>6.4999999999999698</c:v>
                </c:pt>
                <c:pt idx="326">
                  <c:v>6.5199999999999596</c:v>
                </c:pt>
                <c:pt idx="327">
                  <c:v>6.5399999999999601</c:v>
                </c:pt>
                <c:pt idx="328">
                  <c:v>6.5599999999999596</c:v>
                </c:pt>
                <c:pt idx="329">
                  <c:v>6.5799999999999601</c:v>
                </c:pt>
                <c:pt idx="330">
                  <c:v>6.5999999999999597</c:v>
                </c:pt>
                <c:pt idx="331">
                  <c:v>6.6199999999999601</c:v>
                </c:pt>
                <c:pt idx="332">
                  <c:v>6.6399999999999597</c:v>
                </c:pt>
                <c:pt idx="333">
                  <c:v>6.6599999999999602</c:v>
                </c:pt>
                <c:pt idx="334">
                  <c:v>6.6799999999999597</c:v>
                </c:pt>
                <c:pt idx="335">
                  <c:v>6.6999999999999602</c:v>
                </c:pt>
                <c:pt idx="336">
                  <c:v>6.7199999999999598</c:v>
                </c:pt>
                <c:pt idx="337">
                  <c:v>6.7399999999999602</c:v>
                </c:pt>
                <c:pt idx="338">
                  <c:v>6.7599999999999598</c:v>
                </c:pt>
                <c:pt idx="339">
                  <c:v>6.7799999999999603</c:v>
                </c:pt>
                <c:pt idx="340">
                  <c:v>6.7999999999999599</c:v>
                </c:pt>
                <c:pt idx="341">
                  <c:v>6.8199999999999603</c:v>
                </c:pt>
                <c:pt idx="342">
                  <c:v>6.8399999999999599</c:v>
                </c:pt>
                <c:pt idx="343">
                  <c:v>6.8599999999999604</c:v>
                </c:pt>
                <c:pt idx="344">
                  <c:v>6.8799999999999599</c:v>
                </c:pt>
                <c:pt idx="345">
                  <c:v>6.8999999999999604</c:v>
                </c:pt>
                <c:pt idx="346">
                  <c:v>6.91999999999996</c:v>
                </c:pt>
                <c:pt idx="347">
                  <c:v>6.9399999999999604</c:v>
                </c:pt>
                <c:pt idx="348">
                  <c:v>6.95999999999996</c:v>
                </c:pt>
                <c:pt idx="349">
                  <c:v>6.9799999999999596</c:v>
                </c:pt>
                <c:pt idx="350">
                  <c:v>6.9999999999999503</c:v>
                </c:pt>
                <c:pt idx="351">
                  <c:v>7.0199999999999401</c:v>
                </c:pt>
                <c:pt idx="352">
                  <c:v>7.0399999999999299</c:v>
                </c:pt>
                <c:pt idx="353">
                  <c:v>7.0599999999999197</c:v>
                </c:pt>
                <c:pt idx="354">
                  <c:v>7.0799999999999104</c:v>
                </c:pt>
                <c:pt idx="355">
                  <c:v>7.0999999999999002</c:v>
                </c:pt>
                <c:pt idx="356">
                  <c:v>7.11999999999989</c:v>
                </c:pt>
                <c:pt idx="357">
                  <c:v>7.1399999999998904</c:v>
                </c:pt>
                <c:pt idx="358">
                  <c:v>7.1599999999998802</c:v>
                </c:pt>
                <c:pt idx="359">
                  <c:v>7.17999999999987</c:v>
                </c:pt>
                <c:pt idx="360">
                  <c:v>7.1999999999998598</c:v>
                </c:pt>
                <c:pt idx="361">
                  <c:v>7.2199999999998496</c:v>
                </c:pt>
                <c:pt idx="362">
                  <c:v>7.2399999999998403</c:v>
                </c:pt>
                <c:pt idx="363">
                  <c:v>7.2599999999998301</c:v>
                </c:pt>
                <c:pt idx="364">
                  <c:v>7.2799999999998199</c:v>
                </c:pt>
                <c:pt idx="365">
                  <c:v>7.2999999999998098</c:v>
                </c:pt>
                <c:pt idx="366">
                  <c:v>7.3199999999997996</c:v>
                </c:pt>
                <c:pt idx="367">
                  <c:v>7.3399999999997902</c:v>
                </c:pt>
                <c:pt idx="368">
                  <c:v>7.3599999999997801</c:v>
                </c:pt>
                <c:pt idx="369">
                  <c:v>7.3799999999997699</c:v>
                </c:pt>
                <c:pt idx="370">
                  <c:v>7.3999999999997597</c:v>
                </c:pt>
                <c:pt idx="371">
                  <c:v>7.4199999999997504</c:v>
                </c:pt>
                <c:pt idx="372">
                  <c:v>7.4399999999997499</c:v>
                </c:pt>
                <c:pt idx="373">
                  <c:v>7.4599999999997397</c:v>
                </c:pt>
                <c:pt idx="374">
                  <c:v>7.4799999999997304</c:v>
                </c:pt>
                <c:pt idx="375">
                  <c:v>7.4999999999997202</c:v>
                </c:pt>
                <c:pt idx="376">
                  <c:v>7.51999999999971</c:v>
                </c:pt>
                <c:pt idx="377">
                  <c:v>7.5399999999996998</c:v>
                </c:pt>
                <c:pt idx="378">
                  <c:v>7.5599999999996896</c:v>
                </c:pt>
                <c:pt idx="379">
                  <c:v>7.5799999999996803</c:v>
                </c:pt>
                <c:pt idx="380">
                  <c:v>7.5999999999996701</c:v>
                </c:pt>
                <c:pt idx="381">
                  <c:v>7.6199999999996599</c:v>
                </c:pt>
                <c:pt idx="382">
                  <c:v>7.6399999999996497</c:v>
                </c:pt>
                <c:pt idx="383">
                  <c:v>7.6599999999996404</c:v>
                </c:pt>
                <c:pt idx="384">
                  <c:v>7.6799999999996302</c:v>
                </c:pt>
                <c:pt idx="385">
                  <c:v>7.69999999999962</c:v>
                </c:pt>
                <c:pt idx="386">
                  <c:v>7.7199999999996196</c:v>
                </c:pt>
                <c:pt idx="387">
                  <c:v>7.7399999999996103</c:v>
                </c:pt>
                <c:pt idx="388">
                  <c:v>7.7599999999996001</c:v>
                </c:pt>
                <c:pt idx="389">
                  <c:v>7.7799999999995899</c:v>
                </c:pt>
                <c:pt idx="390">
                  <c:v>7.7999999999995797</c:v>
                </c:pt>
                <c:pt idx="391">
                  <c:v>7.8199999999995704</c:v>
                </c:pt>
                <c:pt idx="392">
                  <c:v>7.8399999999995602</c:v>
                </c:pt>
                <c:pt idx="393">
                  <c:v>7.85999999999955</c:v>
                </c:pt>
                <c:pt idx="394">
                  <c:v>7.8799999999995398</c:v>
                </c:pt>
                <c:pt idx="395">
                  <c:v>7.8999999999995296</c:v>
                </c:pt>
                <c:pt idx="396">
                  <c:v>7.9199999999995203</c:v>
                </c:pt>
                <c:pt idx="397">
                  <c:v>7.9399999999995101</c:v>
                </c:pt>
                <c:pt idx="398">
                  <c:v>7.9599999999994999</c:v>
                </c:pt>
                <c:pt idx="399">
                  <c:v>7.9799999999994897</c:v>
                </c:pt>
                <c:pt idx="400">
                  <c:v>7.9999999999994902</c:v>
                </c:pt>
              </c:numCache>
            </c:numRef>
          </c:xVal>
          <c:yVal>
            <c:numRef>
              <c:f>'DATA 3'!$D$17:$D$417</c:f>
              <c:numCache>
                <c:formatCode>0.00</c:formatCode>
                <c:ptCount val="401"/>
                <c:pt idx="0">
                  <c:v>0</c:v>
                </c:pt>
                <c:pt idx="1">
                  <c:v>0.10499999999999998</c:v>
                </c:pt>
                <c:pt idx="2">
                  <c:v>0.20999999999999996</c:v>
                </c:pt>
                <c:pt idx="3">
                  <c:v>0.31499999999999995</c:v>
                </c:pt>
                <c:pt idx="4">
                  <c:v>0.41999999999999993</c:v>
                </c:pt>
                <c:pt idx="5">
                  <c:v>0.52499999999999991</c:v>
                </c:pt>
                <c:pt idx="6">
                  <c:v>0.62999999999999989</c:v>
                </c:pt>
                <c:pt idx="7">
                  <c:v>0.73499999999999999</c:v>
                </c:pt>
                <c:pt idx="8">
                  <c:v>0.83999999999999986</c:v>
                </c:pt>
                <c:pt idx="9">
                  <c:v>0.94499999999999984</c:v>
                </c:pt>
                <c:pt idx="10">
                  <c:v>1.0499999999999998</c:v>
                </c:pt>
                <c:pt idx="11">
                  <c:v>1.1549999999999998</c:v>
                </c:pt>
                <c:pt idx="12">
                  <c:v>1.2599999999999996</c:v>
                </c:pt>
                <c:pt idx="13">
                  <c:v>1.3649999999999998</c:v>
                </c:pt>
                <c:pt idx="14">
                  <c:v>1.4699999999999998</c:v>
                </c:pt>
                <c:pt idx="15">
                  <c:v>1.5749999999999997</c:v>
                </c:pt>
                <c:pt idx="16">
                  <c:v>1.6799999999999997</c:v>
                </c:pt>
                <c:pt idx="17">
                  <c:v>1.7849999999999999</c:v>
                </c:pt>
                <c:pt idx="18">
                  <c:v>1.8899999999999997</c:v>
                </c:pt>
                <c:pt idx="19">
                  <c:v>1.9949999999999997</c:v>
                </c:pt>
                <c:pt idx="20">
                  <c:v>2.0999999999999996</c:v>
                </c:pt>
                <c:pt idx="21">
                  <c:v>2.2049999999999996</c:v>
                </c:pt>
                <c:pt idx="22">
                  <c:v>2.3099999999999996</c:v>
                </c:pt>
                <c:pt idx="23">
                  <c:v>2.4149999999999996</c:v>
                </c:pt>
                <c:pt idx="24">
                  <c:v>2.5199999999999991</c:v>
                </c:pt>
                <c:pt idx="25">
                  <c:v>2.6249999999999996</c:v>
                </c:pt>
                <c:pt idx="26">
                  <c:v>2.7299999999999995</c:v>
                </c:pt>
                <c:pt idx="27">
                  <c:v>2.8349999999999995</c:v>
                </c:pt>
                <c:pt idx="28">
                  <c:v>2.9399999999999995</c:v>
                </c:pt>
                <c:pt idx="29">
                  <c:v>3.0449999999999995</c:v>
                </c:pt>
                <c:pt idx="30">
                  <c:v>3.1499999999999995</c:v>
                </c:pt>
                <c:pt idx="31">
                  <c:v>3.2549999999999994</c:v>
                </c:pt>
                <c:pt idx="32">
                  <c:v>3.3599999999999994</c:v>
                </c:pt>
                <c:pt idx="33">
                  <c:v>3.4649999999999999</c:v>
                </c:pt>
                <c:pt idx="34">
                  <c:v>3.57</c:v>
                </c:pt>
                <c:pt idx="35">
                  <c:v>3.6749999999999994</c:v>
                </c:pt>
                <c:pt idx="36">
                  <c:v>3.7799999999999994</c:v>
                </c:pt>
                <c:pt idx="37">
                  <c:v>3.8849999999999993</c:v>
                </c:pt>
                <c:pt idx="38">
                  <c:v>3.9899999999999993</c:v>
                </c:pt>
                <c:pt idx="39">
                  <c:v>4.0949999999999998</c:v>
                </c:pt>
                <c:pt idx="40">
                  <c:v>4.1999999999999993</c:v>
                </c:pt>
                <c:pt idx="41">
                  <c:v>4.3049999999999988</c:v>
                </c:pt>
                <c:pt idx="42">
                  <c:v>4.4099999999999993</c:v>
                </c:pt>
                <c:pt idx="43">
                  <c:v>4.5149999999999988</c:v>
                </c:pt>
                <c:pt idx="44">
                  <c:v>4.6199999999999992</c:v>
                </c:pt>
                <c:pt idx="45">
                  <c:v>4.7249999999999996</c:v>
                </c:pt>
                <c:pt idx="46">
                  <c:v>4.8299999999999992</c:v>
                </c:pt>
                <c:pt idx="47">
                  <c:v>4.9349999999999987</c:v>
                </c:pt>
                <c:pt idx="48">
                  <c:v>5.0399999999999983</c:v>
                </c:pt>
                <c:pt idx="49">
                  <c:v>5.1449999999999987</c:v>
                </c:pt>
                <c:pt idx="50">
                  <c:v>5.2499999999999991</c:v>
                </c:pt>
                <c:pt idx="51">
                  <c:v>5.3549999999999986</c:v>
                </c:pt>
                <c:pt idx="52">
                  <c:v>5.4599999999999991</c:v>
                </c:pt>
                <c:pt idx="53">
                  <c:v>5.5649999999999995</c:v>
                </c:pt>
                <c:pt idx="54">
                  <c:v>5.669999999999999</c:v>
                </c:pt>
                <c:pt idx="55">
                  <c:v>5.7749999999999995</c:v>
                </c:pt>
                <c:pt idx="56">
                  <c:v>5.879999999999999</c:v>
                </c:pt>
                <c:pt idx="57">
                  <c:v>5.9849999999999985</c:v>
                </c:pt>
                <c:pt idx="58">
                  <c:v>6.089999999999999</c:v>
                </c:pt>
                <c:pt idx="59">
                  <c:v>6.1949999999999985</c:v>
                </c:pt>
                <c:pt idx="60">
                  <c:v>6.2999999999999989</c:v>
                </c:pt>
                <c:pt idx="61">
                  <c:v>6.4049999999999994</c:v>
                </c:pt>
                <c:pt idx="62">
                  <c:v>6.5099999999999989</c:v>
                </c:pt>
                <c:pt idx="63">
                  <c:v>6.6149999999999993</c:v>
                </c:pt>
                <c:pt idx="64">
                  <c:v>6.7199999999999989</c:v>
                </c:pt>
                <c:pt idx="65">
                  <c:v>6.8249999999999993</c:v>
                </c:pt>
                <c:pt idx="66">
                  <c:v>6.93</c:v>
                </c:pt>
                <c:pt idx="67">
                  <c:v>7.0349999999999993</c:v>
                </c:pt>
                <c:pt idx="68">
                  <c:v>7.14</c:v>
                </c:pt>
                <c:pt idx="69">
                  <c:v>7.2449999999999992</c:v>
                </c:pt>
                <c:pt idx="70">
                  <c:v>7.3499999999999988</c:v>
                </c:pt>
                <c:pt idx="71">
                  <c:v>7.4549999999999992</c:v>
                </c:pt>
                <c:pt idx="72">
                  <c:v>7.5599999999999987</c:v>
                </c:pt>
                <c:pt idx="73">
                  <c:v>7.6649999999999983</c:v>
                </c:pt>
                <c:pt idx="74">
                  <c:v>7.7699999999999987</c:v>
                </c:pt>
                <c:pt idx="75">
                  <c:v>7.8749999999999982</c:v>
                </c:pt>
                <c:pt idx="76">
                  <c:v>7.9799999999999986</c:v>
                </c:pt>
                <c:pt idx="77">
                  <c:v>8.0849999999999991</c:v>
                </c:pt>
                <c:pt idx="78">
                  <c:v>8.19</c:v>
                </c:pt>
                <c:pt idx="79">
                  <c:v>8.2949999999999982</c:v>
                </c:pt>
                <c:pt idx="80">
                  <c:v>8.3999999999999986</c:v>
                </c:pt>
                <c:pt idx="81">
                  <c:v>8.504999999999999</c:v>
                </c:pt>
                <c:pt idx="82">
                  <c:v>8.6099999999999977</c:v>
                </c:pt>
                <c:pt idx="83">
                  <c:v>8.7149999999999981</c:v>
                </c:pt>
                <c:pt idx="84">
                  <c:v>8.8199999999999985</c:v>
                </c:pt>
                <c:pt idx="85">
                  <c:v>8.9249999999999972</c:v>
                </c:pt>
                <c:pt idx="86">
                  <c:v>9.0299999999999976</c:v>
                </c:pt>
                <c:pt idx="87">
                  <c:v>9.134999999999998</c:v>
                </c:pt>
                <c:pt idx="88">
                  <c:v>9.2399999999999984</c:v>
                </c:pt>
                <c:pt idx="89">
                  <c:v>9.3449999999999989</c:v>
                </c:pt>
                <c:pt idx="90">
                  <c:v>9.4499999999999993</c:v>
                </c:pt>
                <c:pt idx="91">
                  <c:v>9.5549999999999979</c:v>
                </c:pt>
                <c:pt idx="92">
                  <c:v>9.6599999999999984</c:v>
                </c:pt>
                <c:pt idx="93">
                  <c:v>9.7649999999999988</c:v>
                </c:pt>
                <c:pt idx="94">
                  <c:v>9.8699999999999974</c:v>
                </c:pt>
                <c:pt idx="95">
                  <c:v>9.9749999999999979</c:v>
                </c:pt>
                <c:pt idx="96">
                  <c:v>10.079999999999997</c:v>
                </c:pt>
                <c:pt idx="97">
                  <c:v>10.184999999999997</c:v>
                </c:pt>
                <c:pt idx="98">
                  <c:v>10.289999999999997</c:v>
                </c:pt>
                <c:pt idx="99">
                  <c:v>10.394999999999998</c:v>
                </c:pt>
                <c:pt idx="100">
                  <c:v>10.499999999999998</c:v>
                </c:pt>
                <c:pt idx="101">
                  <c:v>10.146041823589954</c:v>
                </c:pt>
                <c:pt idx="102">
                  <c:v>9.7993180421760115</c:v>
                </c:pt>
                <c:pt idx="103">
                  <c:v>9.4597989179454292</c:v>
                </c:pt>
                <c:pt idx="104">
                  <c:v>9.1274538249125392</c:v>
                </c:pt>
                <c:pt idx="105">
                  <c:v>8.8022512134338466</c:v>
                </c:pt>
                <c:pt idx="106">
                  <c:v>8.4841585730906939</c:v>
                </c:pt>
                <c:pt idx="107">
                  <c:v>8.1731423938672947</c:v>
                </c:pt>
                <c:pt idx="108">
                  <c:v>7.8691681255505959</c:v>
                </c:pt>
                <c:pt idx="109">
                  <c:v>7.5722001352774146</c:v>
                </c:pt>
                <c:pt idx="110">
                  <c:v>7.2822016631538782</c:v>
                </c:pt>
                <c:pt idx="111">
                  <c:v>6.9991347758722782</c:v>
                </c:pt>
                <c:pt idx="112">
                  <c:v>6.7229603182513147</c:v>
                </c:pt>
                <c:pt idx="113">
                  <c:v>6.4536378626275308</c:v>
                </c:pt>
                <c:pt idx="114">
                  <c:v>6.1911256560284915</c:v>
                </c:pt>
                <c:pt idx="115">
                  <c:v>5.9353805650625837</c:v>
                </c:pt>
                <c:pt idx="116">
                  <c:v>5.6863580184658113</c:v>
                </c:pt>
                <c:pt idx="117">
                  <c:v>5.4440119472537134</c:v>
                </c:pt>
                <c:pt idx="118">
                  <c:v>5.2082947224361611</c:v>
                </c:pt>
                <c:pt idx="119">
                  <c:v>4.9791570902650646</c:v>
                </c:pt>
                <c:pt idx="120">
                  <c:v>4.756548105000336</c:v>
                </c:pt>
                <c:pt idx="121">
                  <c:v>4.5404150591981196</c:v>
                </c:pt>
                <c:pt idx="122">
                  <c:v>4.3307034115480993</c:v>
                </c:pt>
                <c:pt idx="123">
                  <c:v>4.1273567123140094</c:v>
                </c:pt>
                <c:pt idx="124">
                  <c:v>3.9303165264641926</c:v>
                </c:pt>
                <c:pt idx="125">
                  <c:v>3.7395223546177503</c:v>
                </c:pt>
                <c:pt idx="126">
                  <c:v>3.5549115519774124</c:v>
                </c:pt>
                <c:pt idx="127">
                  <c:v>3.3764192454735773</c:v>
                </c:pt>
                <c:pt idx="128">
                  <c:v>3.203978249405897</c:v>
                </c:pt>
                <c:pt idx="129">
                  <c:v>3.0375189799403444</c:v>
                </c:pt>
                <c:pt idx="130">
                  <c:v>2.8769693689017406</c:v>
                </c:pt>
                <c:pt idx="131">
                  <c:v>2.7222547773952352</c:v>
                </c:pt>
                <c:pt idx="132">
                  <c:v>2.5732979098960174</c:v>
                </c:pt>
                <c:pt idx="133">
                  <c:v>2.4300187295652571</c:v>
                </c:pt>
                <c:pt idx="134">
                  <c:v>2.2923343756824073</c:v>
                </c:pt>
                <c:pt idx="135">
                  <c:v>2.1601590842296106</c:v>
                </c:pt>
                <c:pt idx="136">
                  <c:v>2.0334041128227063</c:v>
                </c:pt>
                <c:pt idx="137">
                  <c:v>1.9119776713541921</c:v>
                </c:pt>
                <c:pt idx="138">
                  <c:v>1.7957848598946804</c:v>
                </c:pt>
                <c:pt idx="139">
                  <c:v>1.6847276155880477</c:v>
                </c:pt>
                <c:pt idx="140">
                  <c:v>1.5787046704676115</c:v>
                </c:pt>
                <c:pt idx="141">
                  <c:v>1.4776115223106114</c:v>
                </c:pt>
                <c:pt idx="142">
                  <c:v>1.3813404208290707</c:v>
                </c:pt>
                <c:pt idx="143">
                  <c:v>1.2897803716574585</c:v>
                </c:pt>
                <c:pt idx="144">
                  <c:v>1.2028171607306335</c:v>
                </c:pt>
                <c:pt idx="145">
                  <c:v>1.1203334017362665</c:v>
                </c:pt>
                <c:pt idx="146">
                  <c:v>1.0422086093595582</c:v>
                </c:pt>
                <c:pt idx="147">
                  <c:v>0.96831930099836772</c:v>
                </c:pt>
                <c:pt idx="148">
                  <c:v>0.89853912949687564</c:v>
                </c:pt>
                <c:pt idx="149">
                  <c:v>0.83273904920877861</c:v>
                </c:pt>
                <c:pt idx="150">
                  <c:v>0.77078751734140372</c:v>
                </c:pt>
                <c:pt idx="151">
                  <c:v>0.71255073203774644</c:v>
                </c:pt>
                <c:pt idx="152">
                  <c:v>0.65789290801697775</c:v>
                </c:pt>
                <c:pt idx="153">
                  <c:v>0.60667658981510597</c:v>
                </c:pt>
                <c:pt idx="154">
                  <c:v>0.5587630017549009</c:v>
                </c:pt>
                <c:pt idx="155">
                  <c:v>0.51401243274724717</c:v>
                </c:pt>
                <c:pt idx="156">
                  <c:v>0.47228465291584704</c:v>
                </c:pt>
                <c:pt idx="157">
                  <c:v>0.43343935788658577</c:v>
                </c:pt>
                <c:pt idx="158">
                  <c:v>0.39733663544553283</c:v>
                </c:pt>
                <c:pt idx="159">
                  <c:v>0.36383744820731734</c:v>
                </c:pt>
                <c:pt idx="160">
                  <c:v>0.3328041250145059</c:v>
                </c:pt>
                <c:pt idx="161">
                  <c:v>0.30410085307366141</c:v>
                </c:pt>
                <c:pt idx="162">
                  <c:v>0.27759416238301676</c:v>
                </c:pt>
                <c:pt idx="163">
                  <c:v>0.2531533938651761</c:v>
                </c:pt>
                <c:pt idx="164">
                  <c:v>0.23065114281253957</c:v>
                </c:pt>
                <c:pt idx="165">
                  <c:v>0.20996366978758454</c:v>
                </c:pt>
                <c:pt idx="166">
                  <c:v>0.19097127197505762</c:v>
                </c:pt>
                <c:pt idx="167">
                  <c:v>0.17355860911591525</c:v>
                </c:pt>
                <c:pt idx="168">
                  <c:v>0.15761497950110465</c:v>
                </c:pt>
                <c:pt idx="169">
                  <c:v>0.14303454299066745</c:v>
                </c:pt>
                <c:pt idx="170">
                  <c:v>0.12971648956673801</c:v>
                </c:pt>
                <c:pt idx="171">
                  <c:v>0.11756515344480449</c:v>
                </c:pt>
                <c:pt idx="172">
                  <c:v>0.1064900741805309</c:v>
                </c:pt>
                <c:pt idx="173">
                  <c:v>9.6406007456999426E-2</c:v>
                </c:pt>
                <c:pt idx="174">
                  <c:v>8.7232889273791067E-2</c:v>
                </c:pt>
                <c:pt idx="175">
                  <c:v>7.8895758057760654E-2</c:v>
                </c:pt>
                <c:pt idx="176">
                  <c:v>7.1324639766750672E-2</c:v>
                </c:pt>
                <c:pt idx="177">
                  <c:v>6.4454401369064343E-2</c:v>
                </c:pt>
                <c:pt idx="178">
                  <c:v>5.8224578173536365E-2</c:v>
                </c:pt>
                <c:pt idx="179">
                  <c:v>5.2579180387025928E-2</c:v>
                </c:pt>
                <c:pt idx="180">
                  <c:v>4.746648402308782E-2</c:v>
                </c:pt>
                <c:pt idx="181">
                  <c:v>4.283881091440133E-2</c:v>
                </c:pt>
                <c:pt idx="182">
                  <c:v>3.8652302128293223E-2</c:v>
                </c:pt>
                <c:pt idx="183">
                  <c:v>3.4866688582370416E-2</c:v>
                </c:pt>
                <c:pt idx="184">
                  <c:v>3.1445062134430206E-2</c:v>
                </c:pt>
                <c:pt idx="185">
                  <c:v>2.8353649900841944E-2</c:v>
                </c:pt>
                <c:pt idx="186">
                  <c:v>2.5561594058590893E-2</c:v>
                </c:pt>
                <c:pt idx="187">
                  <c:v>2.3040738921200635E-2</c:v>
                </c:pt>
                <c:pt idx="188">
                  <c:v>2.0765426656358651E-2</c:v>
                </c:pt>
                <c:pt idx="189">
                  <c:v>1.8712302637999417E-2</c:v>
                </c:pt>
                <c:pt idx="190">
                  <c:v>1.6860131099517325E-2</c:v>
                </c:pt>
                <c:pt idx="191">
                  <c:v>1.5189621476996512E-2</c:v>
                </c:pt>
                <c:pt idx="192">
                  <c:v>1.3683265599481274E-2</c:v>
                </c:pt>
                <c:pt idx="193">
                  <c:v>1.2325185693849992E-2</c:v>
                </c:pt>
                <c:pt idx="194">
                  <c:v>1.1100993020625415E-2</c:v>
                </c:pt>
                <c:pt idx="195">
                  <c:v>9.997656839573682E-3</c:v>
                </c:pt>
                <c:pt idx="196">
                  <c:v>9.003383315708267E-3</c:v>
                </c:pt>
                <c:pt idx="197">
                  <c:v>8.1075039129809238E-3</c:v>
                </c:pt>
                <c:pt idx="198">
                  <c:v>7.3003727804624649E-3</c:v>
                </c:pt>
                <c:pt idx="199">
                  <c:v>6.5732726105134321E-3</c:v>
                </c:pt>
                <c:pt idx="200">
                  <c:v>5.9183284370467231E-3</c:v>
                </c:pt>
                <c:pt idx="201">
                  <c:v>5.3284288416328256E-3</c:v>
                </c:pt>
                <c:pt idx="202">
                  <c:v>4.7971540434364806E-3</c:v>
                </c:pt>
                <c:pt idx="203">
                  <c:v>4.3187103637214227E-3</c:v>
                </c:pt>
                <c:pt idx="204">
                  <c:v>3.887870575176209E-3</c:v>
                </c:pt>
                <c:pt idx="205">
                  <c:v>3.4999196691700594E-3</c:v>
                </c:pt>
                <c:pt idx="206">
                  <c:v>3.1506055990725545E-3</c:v>
                </c:pt>
                <c:pt idx="207">
                  <c:v>2.8360945840361163E-3</c:v>
                </c:pt>
                <c:pt idx="208">
                  <c:v>2.5529305844032729E-3</c:v>
                </c:pt>
                <c:pt idx="209">
                  <c:v>2.2979985865941551E-3</c:v>
                </c:pt>
                <c:pt idx="210">
                  <c:v>2.0684913615160545E-3</c:v>
                </c:pt>
                <c:pt idx="211">
                  <c:v>1.8618793858982347E-3</c:v>
                </c:pt>
                <c:pt idx="212">
                  <c:v>1.675883640261255E-3</c:v>
                </c:pt>
                <c:pt idx="213">
                  <c:v>1.508451020328266E-3</c:v>
                </c:pt>
                <c:pt idx="214">
                  <c:v>1.3577321204789627E-3</c:v>
                </c:pt>
                <c:pt idx="215">
                  <c:v>1.2220611682888501E-3</c:v>
                </c:pt>
                <c:pt idx="216">
                  <c:v>1.0999379082713902E-3</c:v>
                </c:pt>
                <c:pt idx="217">
                  <c:v>9.9001125066522648E-4</c:v>
                </c:pt>
                <c:pt idx="218">
                  <c:v>8.9106451751480684E-4</c:v>
                </c:pt>
                <c:pt idx="219">
                  <c:v>8.0200213343156355E-4</c:v>
                </c:pt>
                <c:pt idx="220">
                  <c:v>7.2183762235055436E-4</c:v>
                </c:pt>
                <c:pt idx="221">
                  <c:v>6.4968278438169681E-4</c:v>
                </c:pt>
                <c:pt idx="222">
                  <c:v>5.8473793856183632E-4</c:v>
                </c:pt>
                <c:pt idx="223">
                  <c:v>5.2628312801622219E-4</c:v>
                </c:pt>
                <c:pt idx="224">
                  <c:v>4.7367019380337914E-4</c:v>
                </c:pt>
                <c:pt idx="225">
                  <c:v>4.2631563261651926E-4</c:v>
                </c:pt>
                <c:pt idx="226">
                  <c:v>3.836941616120077E-4</c:v>
                </c:pt>
                <c:pt idx="227">
                  <c:v>3.4533292099604999E-4</c:v>
                </c:pt>
                <c:pt idx="228">
                  <c:v>3.1080625168376699E-4</c:v>
                </c:pt>
                <c:pt idx="229">
                  <c:v>2.7973099140745245E-4</c:v>
                </c:pt>
                <c:pt idx="230">
                  <c:v>2.517622381459365E-4</c:v>
                </c:pt>
                <c:pt idx="231">
                  <c:v>2.2658953472439703E-4</c:v>
                </c:pt>
                <c:pt idx="232">
                  <c:v>2.039334329386749E-4</c:v>
                </c:pt>
                <c:pt idx="233">
                  <c:v>1.8354239963378128E-4</c:v>
                </c:pt>
                <c:pt idx="234">
                  <c:v>1.6519003085095315E-4</c:v>
                </c:pt>
                <c:pt idx="235">
                  <c:v>1.4867254348733107E-4</c:v>
                </c:pt>
                <c:pt idx="236">
                  <c:v>1.3380651692056154E-4</c:v>
                </c:pt>
                <c:pt idx="237">
                  <c:v>1.2042685976657303E-4</c:v>
                </c:pt>
                <c:pt idx="238">
                  <c:v>1.0838497939102809E-4</c:v>
                </c:pt>
                <c:pt idx="239">
                  <c:v>9.7547134007251876E-5</c:v>
                </c:pt>
                <c:pt idx="240">
                  <c:v>8.7792949189783673E-5</c:v>
                </c:pt>
                <c:pt idx="241">
                  <c:v>7.9014082433030968E-5</c:v>
                </c:pt>
                <c:pt idx="242">
                  <c:v>7.1113021008278621E-5</c:v>
                </c:pt>
                <c:pt idx="243">
                  <c:v>6.400199983567874E-5</c:v>
                </c:pt>
                <c:pt idx="244">
                  <c:v>5.7602027407779112E-5</c:v>
                </c:pt>
                <c:pt idx="245">
                  <c:v>5.1842008989855392E-5</c:v>
                </c:pt>
                <c:pt idx="246">
                  <c:v>4.6657957394400396E-5</c:v>
                </c:pt>
                <c:pt idx="247">
                  <c:v>4.1992282592283084E-5</c:v>
                </c:pt>
                <c:pt idx="248">
                  <c:v>3.779315229336353E-5</c:v>
                </c:pt>
                <c:pt idx="249">
                  <c:v>3.4013916412647367E-5</c:v>
                </c:pt>
                <c:pt idx="250">
                  <c:v>3.0612589044345911E-5</c:v>
                </c:pt>
                <c:pt idx="251">
                  <c:v>2.7551382201428378E-5</c:v>
                </c:pt>
                <c:pt idx="252">
                  <c:v>2.4796286151412659E-5</c:v>
                </c:pt>
                <c:pt idx="253">
                  <c:v>2.2316691694291119E-5</c:v>
                </c:pt>
                <c:pt idx="254">
                  <c:v>2.0085050193033281E-5</c:v>
                </c:pt>
                <c:pt idx="255">
                  <c:v>1.8076567585052801E-5</c:v>
                </c:pt>
                <c:pt idx="256">
                  <c:v>1.626892897980841E-5</c:v>
                </c:pt>
                <c:pt idx="257">
                  <c:v>1.4642050786028169E-5</c:v>
                </c:pt>
                <c:pt idx="258">
                  <c:v>1.3177857617872712E-5</c:v>
                </c:pt>
                <c:pt idx="259">
                  <c:v>1.1860081503590257E-5</c:v>
                </c:pt>
                <c:pt idx="260">
                  <c:v>1.0674081167730904E-5</c:v>
                </c:pt>
                <c:pt idx="261">
                  <c:v>9.6066793807186922E-6</c:v>
                </c:pt>
                <c:pt idx="262">
                  <c:v>8.6460165697610762E-6</c:v>
                </c:pt>
                <c:pt idx="263">
                  <c:v>7.781419065756257E-6</c:v>
                </c:pt>
                <c:pt idx="264">
                  <c:v>7.0032805230942706E-6</c:v>
                </c:pt>
                <c:pt idx="265">
                  <c:v>6.3029551955555222E-6</c:v>
                </c:pt>
                <c:pt idx="266">
                  <c:v>5.6726618830721628E-6</c:v>
                </c:pt>
                <c:pt idx="267">
                  <c:v>5.105397482492367E-6</c:v>
                </c:pt>
                <c:pt idx="268">
                  <c:v>4.5948591823120243E-6</c:v>
                </c:pt>
                <c:pt idx="269">
                  <c:v>4.1353744370189445E-6</c:v>
                </c:pt>
                <c:pt idx="270">
                  <c:v>3.7218379433861596E-6</c:v>
                </c:pt>
                <c:pt idx="271">
                  <c:v>3.3496549186133315E-6</c:v>
                </c:pt>
                <c:pt idx="272">
                  <c:v>3.0146900500934305E-6</c:v>
                </c:pt>
                <c:pt idx="273">
                  <c:v>2.7132215499959831E-6</c:v>
                </c:pt>
                <c:pt idx="274">
                  <c:v>2.4418998039739038E-6</c:v>
                </c:pt>
                <c:pt idx="275">
                  <c:v>2.1977101548582107E-6</c:v>
                </c:pt>
                <c:pt idx="276">
                  <c:v>1.9779394077023589E-6</c:v>
                </c:pt>
                <c:pt idx="277">
                  <c:v>1.7801456842766639E-6</c:v>
                </c:pt>
                <c:pt idx="278">
                  <c:v>1.6021312918976216E-6</c:v>
                </c:pt>
                <c:pt idx="279">
                  <c:v>1.4419183053155303E-6</c:v>
                </c:pt>
                <c:pt idx="280">
                  <c:v>1.2977265902935769E-6</c:v>
                </c:pt>
                <c:pt idx="281">
                  <c:v>1.1679540248222388E-6</c:v>
                </c:pt>
                <c:pt idx="282">
                  <c:v>1.0511586981204217E-6</c:v>
                </c:pt>
                <c:pt idx="283">
                  <c:v>9.4604288970308644E-7</c:v>
                </c:pt>
                <c:pt idx="284">
                  <c:v>8.5143865045959503E-7</c:v>
                </c:pt>
                <c:pt idx="285">
                  <c:v>7.662948256854315E-7</c:v>
                </c:pt>
                <c:pt idx="286">
                  <c:v>6.8966537574424286E-7</c:v>
                </c:pt>
                <c:pt idx="287">
                  <c:v>6.2069886458483184E-7</c:v>
                </c:pt>
                <c:pt idx="288">
                  <c:v>5.5862899952808173E-7</c:v>
                </c:pt>
                <c:pt idx="289">
                  <c:v>5.027661169149618E-7</c:v>
                </c:pt>
                <c:pt idx="290">
                  <c:v>4.5248951926581921E-7</c:v>
                </c:pt>
                <c:pt idx="291">
                  <c:v>4.0724057871308508E-7</c:v>
                </c:pt>
                <c:pt idx="292">
                  <c:v>3.6651653006269763E-7</c:v>
                </c:pt>
                <c:pt idx="293">
                  <c:v>3.2986488452676682E-7</c:v>
                </c:pt>
                <c:pt idx="294">
                  <c:v>2.9687840212424319E-7</c:v>
                </c:pt>
                <c:pt idx="295">
                  <c:v>2.6719056680823999E-7</c:v>
                </c:pt>
                <c:pt idx="296">
                  <c:v>2.4047151409392152E-7</c:v>
                </c:pt>
                <c:pt idx="297">
                  <c:v>2.1642436589031806E-7</c:v>
                </c:pt>
                <c:pt idx="298">
                  <c:v>1.9478193190222997E-7</c:v>
                </c:pt>
                <c:pt idx="299">
                  <c:v>1.7530374081868474E-7</c:v>
                </c:pt>
                <c:pt idx="300">
                  <c:v>1.5777336844781417E-7</c:v>
                </c:pt>
                <c:pt idx="301">
                  <c:v>0.10500015777337086</c:v>
                </c:pt>
                <c:pt idx="302">
                  <c:v>0.21000015777336861</c:v>
                </c:pt>
                <c:pt idx="303">
                  <c:v>0.31500015777337104</c:v>
                </c:pt>
                <c:pt idx="304">
                  <c:v>0.4200001577733688</c:v>
                </c:pt>
                <c:pt idx="305">
                  <c:v>0.52500015777337117</c:v>
                </c:pt>
                <c:pt idx="306">
                  <c:v>0.63000015777336893</c:v>
                </c:pt>
                <c:pt idx="307">
                  <c:v>0.73500015777337124</c:v>
                </c:pt>
                <c:pt idx="308">
                  <c:v>0.84000015777331771</c:v>
                </c:pt>
                <c:pt idx="309">
                  <c:v>0.94500015777332025</c:v>
                </c:pt>
                <c:pt idx="310">
                  <c:v>1.050000157773318</c:v>
                </c:pt>
                <c:pt idx="311">
                  <c:v>1.1550001577733204</c:v>
                </c:pt>
                <c:pt idx="312">
                  <c:v>1.2600001577733182</c:v>
                </c:pt>
                <c:pt idx="313">
                  <c:v>1.365000157773316</c:v>
                </c:pt>
                <c:pt idx="314">
                  <c:v>1.4700001577733184</c:v>
                </c:pt>
                <c:pt idx="315">
                  <c:v>1.5750001577733161</c:v>
                </c:pt>
                <c:pt idx="316">
                  <c:v>1.6800001577733186</c:v>
                </c:pt>
                <c:pt idx="317">
                  <c:v>1.7850001577733163</c:v>
                </c:pt>
                <c:pt idx="318">
                  <c:v>1.890000157773319</c:v>
                </c:pt>
                <c:pt idx="319">
                  <c:v>1.9950001577733165</c:v>
                </c:pt>
                <c:pt idx="320">
                  <c:v>2.1000001577733194</c:v>
                </c:pt>
                <c:pt idx="321">
                  <c:v>2.2050001577733167</c:v>
                </c:pt>
                <c:pt idx="322">
                  <c:v>2.3100001577733194</c:v>
                </c:pt>
                <c:pt idx="323">
                  <c:v>2.4150001577733171</c:v>
                </c:pt>
                <c:pt idx="324">
                  <c:v>2.5200001577733198</c:v>
                </c:pt>
                <c:pt idx="325">
                  <c:v>2.6250001577733171</c:v>
                </c:pt>
                <c:pt idx="326">
                  <c:v>2.7300001577732633</c:v>
                </c:pt>
                <c:pt idx="327">
                  <c:v>2.835000157773266</c:v>
                </c:pt>
                <c:pt idx="328">
                  <c:v>2.9400001577732637</c:v>
                </c:pt>
                <c:pt idx="329">
                  <c:v>3.0450001577732664</c:v>
                </c:pt>
                <c:pt idx="330">
                  <c:v>3.1500001577732641</c:v>
                </c:pt>
                <c:pt idx="331">
                  <c:v>3.2550001577732663</c:v>
                </c:pt>
                <c:pt idx="332">
                  <c:v>3.3600001577732641</c:v>
                </c:pt>
                <c:pt idx="333">
                  <c:v>3.4650001577732668</c:v>
                </c:pt>
                <c:pt idx="334">
                  <c:v>3.5700001577732641</c:v>
                </c:pt>
                <c:pt idx="335">
                  <c:v>3.6750001577732667</c:v>
                </c:pt>
                <c:pt idx="336">
                  <c:v>3.7800001577732645</c:v>
                </c:pt>
                <c:pt idx="337">
                  <c:v>3.8850001577732671</c:v>
                </c:pt>
                <c:pt idx="338">
                  <c:v>3.9900001577732649</c:v>
                </c:pt>
                <c:pt idx="339">
                  <c:v>4.0950001577732671</c:v>
                </c:pt>
                <c:pt idx="340">
                  <c:v>4.2000001577732649</c:v>
                </c:pt>
                <c:pt idx="341">
                  <c:v>4.3050001577732671</c:v>
                </c:pt>
                <c:pt idx="342">
                  <c:v>4.4100001577732648</c:v>
                </c:pt>
                <c:pt idx="343">
                  <c:v>4.5150001577732679</c:v>
                </c:pt>
                <c:pt idx="344">
                  <c:v>4.6200001577732657</c:v>
                </c:pt>
                <c:pt idx="345">
                  <c:v>4.7250001577732679</c:v>
                </c:pt>
                <c:pt idx="346">
                  <c:v>4.8300001577732656</c:v>
                </c:pt>
                <c:pt idx="347">
                  <c:v>4.9350001577732678</c:v>
                </c:pt>
                <c:pt idx="348">
                  <c:v>5.0400001577732656</c:v>
                </c:pt>
                <c:pt idx="349">
                  <c:v>5.1450001577732634</c:v>
                </c:pt>
                <c:pt idx="350">
                  <c:v>5.250000157773214</c:v>
                </c:pt>
                <c:pt idx="351">
                  <c:v>5.3550001577731612</c:v>
                </c:pt>
                <c:pt idx="352">
                  <c:v>5.4600001577731074</c:v>
                </c:pt>
                <c:pt idx="353">
                  <c:v>5.5650001577730546</c:v>
                </c:pt>
                <c:pt idx="354">
                  <c:v>5.6700001577730053</c:v>
                </c:pt>
                <c:pt idx="355">
                  <c:v>5.7750001577729524</c:v>
                </c:pt>
                <c:pt idx="356">
                  <c:v>5.8800001577728995</c:v>
                </c:pt>
                <c:pt idx="357">
                  <c:v>5.9850001577729017</c:v>
                </c:pt>
                <c:pt idx="358">
                  <c:v>6.0900001577728489</c:v>
                </c:pt>
                <c:pt idx="359">
                  <c:v>6.1950001577727951</c:v>
                </c:pt>
                <c:pt idx="360">
                  <c:v>6.3000001577727422</c:v>
                </c:pt>
                <c:pt idx="361">
                  <c:v>6.4050001577726885</c:v>
                </c:pt>
                <c:pt idx="362">
                  <c:v>6.5100001577726401</c:v>
                </c:pt>
                <c:pt idx="363">
                  <c:v>6.6150001577725863</c:v>
                </c:pt>
                <c:pt idx="364">
                  <c:v>6.7200001577725335</c:v>
                </c:pt>
                <c:pt idx="365">
                  <c:v>6.8250001577724806</c:v>
                </c:pt>
                <c:pt idx="366">
                  <c:v>6.9300001577724268</c:v>
                </c:pt>
                <c:pt idx="367">
                  <c:v>7.0350001577723784</c:v>
                </c:pt>
                <c:pt idx="368">
                  <c:v>7.1400001577723247</c:v>
                </c:pt>
                <c:pt idx="369">
                  <c:v>7.2450001577722718</c:v>
                </c:pt>
                <c:pt idx="370">
                  <c:v>7.350000157772218</c:v>
                </c:pt>
                <c:pt idx="371">
                  <c:v>7.4550001577721696</c:v>
                </c:pt>
                <c:pt idx="372">
                  <c:v>7.5600001577721674</c:v>
                </c:pt>
                <c:pt idx="373">
                  <c:v>7.6650001577721136</c:v>
                </c:pt>
                <c:pt idx="374">
                  <c:v>7.7700001577720652</c:v>
                </c:pt>
                <c:pt idx="375">
                  <c:v>7.8750001577720123</c:v>
                </c:pt>
                <c:pt idx="376">
                  <c:v>7.9800001577719595</c:v>
                </c:pt>
                <c:pt idx="377">
                  <c:v>8.0850001577719066</c:v>
                </c:pt>
                <c:pt idx="378">
                  <c:v>8.190000157771852</c:v>
                </c:pt>
                <c:pt idx="379">
                  <c:v>8.2950001577718044</c:v>
                </c:pt>
                <c:pt idx="380">
                  <c:v>8.4000001577717516</c:v>
                </c:pt>
                <c:pt idx="381">
                  <c:v>8.5050001577716987</c:v>
                </c:pt>
                <c:pt idx="382">
                  <c:v>8.6100001577716458</c:v>
                </c:pt>
                <c:pt idx="383">
                  <c:v>8.7150001577715965</c:v>
                </c:pt>
                <c:pt idx="384">
                  <c:v>8.8200001577715437</c:v>
                </c:pt>
                <c:pt idx="385">
                  <c:v>8.9250001577714908</c:v>
                </c:pt>
                <c:pt idx="386">
                  <c:v>9.0300001577714895</c:v>
                </c:pt>
                <c:pt idx="387">
                  <c:v>9.1350001577714401</c:v>
                </c:pt>
                <c:pt idx="388">
                  <c:v>9.2400001577713873</c:v>
                </c:pt>
                <c:pt idx="389">
                  <c:v>9.3450001577713344</c:v>
                </c:pt>
                <c:pt idx="390">
                  <c:v>9.4500001577712816</c:v>
                </c:pt>
                <c:pt idx="391">
                  <c:v>9.5550001577712322</c:v>
                </c:pt>
                <c:pt idx="392">
                  <c:v>9.6600001577711794</c:v>
                </c:pt>
                <c:pt idx="393">
                  <c:v>9.7650001577711265</c:v>
                </c:pt>
                <c:pt idx="394">
                  <c:v>9.8700001577710736</c:v>
                </c:pt>
                <c:pt idx="395">
                  <c:v>9.9750001577710208</c:v>
                </c:pt>
                <c:pt idx="396">
                  <c:v>10.080000157770971</c:v>
                </c:pt>
                <c:pt idx="397">
                  <c:v>10.185000157770919</c:v>
                </c:pt>
                <c:pt idx="398">
                  <c:v>10.290000157770866</c:v>
                </c:pt>
                <c:pt idx="399">
                  <c:v>10.395000157770813</c:v>
                </c:pt>
                <c:pt idx="400">
                  <c:v>10.500000157770813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AC-4451-B63C-541E4CD0F331}"/>
            </c:ext>
          </c:extLst>
        </c:ser>
        <c:ser>
          <c:idx val="1"/>
          <c:order val="1"/>
          <c:tx>
            <c:v>Poa</c:v>
          </c:tx>
          <c:spPr>
            <a:ln w="19050" cap="rnd" cmpd="sng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'DATA 3'!$A$17:$A$417</c:f>
              <c:numCache>
                <c:formatCode>General</c:formatCode>
                <c:ptCount val="4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5.2399999999999904</c:v>
                </c:pt>
                <c:pt idx="263">
                  <c:v>5.25999999999999</c:v>
                </c:pt>
                <c:pt idx="264">
                  <c:v>5.2799999999999896</c:v>
                </c:pt>
                <c:pt idx="265">
                  <c:v>5.2999999999999901</c:v>
                </c:pt>
                <c:pt idx="266">
                  <c:v>5.3199999999999896</c:v>
                </c:pt>
                <c:pt idx="267">
                  <c:v>5.3399999999999901</c:v>
                </c:pt>
                <c:pt idx="268">
                  <c:v>5.3599999999999897</c:v>
                </c:pt>
                <c:pt idx="269">
                  <c:v>5.3799999999999901</c:v>
                </c:pt>
                <c:pt idx="270">
                  <c:v>5.3999999999999897</c:v>
                </c:pt>
                <c:pt idx="271">
                  <c:v>5.4199999999999902</c:v>
                </c:pt>
                <c:pt idx="272">
                  <c:v>5.4399999999999897</c:v>
                </c:pt>
                <c:pt idx="273">
                  <c:v>5.4599999999999902</c:v>
                </c:pt>
                <c:pt idx="274">
                  <c:v>5.4799999999999898</c:v>
                </c:pt>
                <c:pt idx="275">
                  <c:v>5.4999999999999902</c:v>
                </c:pt>
                <c:pt idx="276">
                  <c:v>5.5199999999999898</c:v>
                </c:pt>
                <c:pt idx="277">
                  <c:v>5.5399999999999903</c:v>
                </c:pt>
                <c:pt idx="278">
                  <c:v>5.5599999999999898</c:v>
                </c:pt>
                <c:pt idx="279">
                  <c:v>5.5799999999999903</c:v>
                </c:pt>
                <c:pt idx="280">
                  <c:v>5.5999999999999899</c:v>
                </c:pt>
                <c:pt idx="281">
                  <c:v>5.6199999999999903</c:v>
                </c:pt>
                <c:pt idx="282">
                  <c:v>5.6399999999999899</c:v>
                </c:pt>
                <c:pt idx="283">
                  <c:v>5.6599999999999904</c:v>
                </c:pt>
                <c:pt idx="284">
                  <c:v>5.6799999999999899</c:v>
                </c:pt>
                <c:pt idx="285">
                  <c:v>5.6999999999999904</c:v>
                </c:pt>
                <c:pt idx="286">
                  <c:v>5.7199999999999802</c:v>
                </c:pt>
                <c:pt idx="287">
                  <c:v>5.7399999999999798</c:v>
                </c:pt>
                <c:pt idx="288">
                  <c:v>5.7599999999999802</c:v>
                </c:pt>
                <c:pt idx="289">
                  <c:v>5.7799999999999798</c:v>
                </c:pt>
                <c:pt idx="290">
                  <c:v>5.7999999999999803</c:v>
                </c:pt>
                <c:pt idx="291">
                  <c:v>5.8199999999999799</c:v>
                </c:pt>
                <c:pt idx="292">
                  <c:v>5.8399999999999803</c:v>
                </c:pt>
                <c:pt idx="293">
                  <c:v>5.8599999999999799</c:v>
                </c:pt>
                <c:pt idx="294">
                  <c:v>5.8799999999999804</c:v>
                </c:pt>
                <c:pt idx="295">
                  <c:v>5.8999999999999799</c:v>
                </c:pt>
                <c:pt idx="296">
                  <c:v>5.9199999999999804</c:v>
                </c:pt>
                <c:pt idx="297">
                  <c:v>5.93999999999998</c:v>
                </c:pt>
                <c:pt idx="298">
                  <c:v>5.9599999999999804</c:v>
                </c:pt>
                <c:pt idx="299">
                  <c:v>5.97999999999998</c:v>
                </c:pt>
                <c:pt idx="300">
                  <c:v>5.9999999999999796</c:v>
                </c:pt>
                <c:pt idx="301">
                  <c:v>6.01999999999998</c:v>
                </c:pt>
                <c:pt idx="302">
                  <c:v>6.0399999999999796</c:v>
                </c:pt>
                <c:pt idx="303">
                  <c:v>6.0599999999999801</c:v>
                </c:pt>
                <c:pt idx="304">
                  <c:v>6.0799999999999796</c:v>
                </c:pt>
                <c:pt idx="305">
                  <c:v>6.0999999999999801</c:v>
                </c:pt>
                <c:pt idx="306">
                  <c:v>6.1199999999999797</c:v>
                </c:pt>
                <c:pt idx="307">
                  <c:v>6.1399999999999801</c:v>
                </c:pt>
                <c:pt idx="308">
                  <c:v>6.1599999999999699</c:v>
                </c:pt>
                <c:pt idx="309">
                  <c:v>6.1799999999999704</c:v>
                </c:pt>
                <c:pt idx="310">
                  <c:v>6.19999999999997</c:v>
                </c:pt>
                <c:pt idx="311">
                  <c:v>6.2199999999999704</c:v>
                </c:pt>
                <c:pt idx="312">
                  <c:v>6.23999999999997</c:v>
                </c:pt>
                <c:pt idx="313">
                  <c:v>6.2599999999999696</c:v>
                </c:pt>
                <c:pt idx="314">
                  <c:v>6.2799999999999701</c:v>
                </c:pt>
                <c:pt idx="315">
                  <c:v>6.2999999999999696</c:v>
                </c:pt>
                <c:pt idx="316">
                  <c:v>6.3199999999999701</c:v>
                </c:pt>
                <c:pt idx="317">
                  <c:v>6.3399999999999697</c:v>
                </c:pt>
                <c:pt idx="318">
                  <c:v>6.3599999999999701</c:v>
                </c:pt>
                <c:pt idx="319">
                  <c:v>6.3799999999999697</c:v>
                </c:pt>
                <c:pt idx="320">
                  <c:v>6.3999999999999702</c:v>
                </c:pt>
                <c:pt idx="321">
                  <c:v>6.4199999999999697</c:v>
                </c:pt>
                <c:pt idx="322">
                  <c:v>6.4399999999999702</c:v>
                </c:pt>
                <c:pt idx="323">
                  <c:v>6.4599999999999698</c:v>
                </c:pt>
                <c:pt idx="324">
                  <c:v>6.4799999999999702</c:v>
                </c:pt>
                <c:pt idx="325">
                  <c:v>6.4999999999999698</c:v>
                </c:pt>
                <c:pt idx="326">
                  <c:v>6.5199999999999596</c:v>
                </c:pt>
                <c:pt idx="327">
                  <c:v>6.5399999999999601</c:v>
                </c:pt>
                <c:pt idx="328">
                  <c:v>6.5599999999999596</c:v>
                </c:pt>
                <c:pt idx="329">
                  <c:v>6.5799999999999601</c:v>
                </c:pt>
                <c:pt idx="330">
                  <c:v>6.5999999999999597</c:v>
                </c:pt>
                <c:pt idx="331">
                  <c:v>6.6199999999999601</c:v>
                </c:pt>
                <c:pt idx="332">
                  <c:v>6.6399999999999597</c:v>
                </c:pt>
                <c:pt idx="333">
                  <c:v>6.6599999999999602</c:v>
                </c:pt>
                <c:pt idx="334">
                  <c:v>6.6799999999999597</c:v>
                </c:pt>
                <c:pt idx="335">
                  <c:v>6.6999999999999602</c:v>
                </c:pt>
                <c:pt idx="336">
                  <c:v>6.7199999999999598</c:v>
                </c:pt>
                <c:pt idx="337">
                  <c:v>6.7399999999999602</c:v>
                </c:pt>
                <c:pt idx="338">
                  <c:v>6.7599999999999598</c:v>
                </c:pt>
                <c:pt idx="339">
                  <c:v>6.7799999999999603</c:v>
                </c:pt>
                <c:pt idx="340">
                  <c:v>6.7999999999999599</c:v>
                </c:pt>
                <c:pt idx="341">
                  <c:v>6.8199999999999603</c:v>
                </c:pt>
                <c:pt idx="342">
                  <c:v>6.8399999999999599</c:v>
                </c:pt>
                <c:pt idx="343">
                  <c:v>6.8599999999999604</c:v>
                </c:pt>
                <c:pt idx="344">
                  <c:v>6.8799999999999599</c:v>
                </c:pt>
                <c:pt idx="345">
                  <c:v>6.8999999999999604</c:v>
                </c:pt>
                <c:pt idx="346">
                  <c:v>6.91999999999996</c:v>
                </c:pt>
                <c:pt idx="347">
                  <c:v>6.9399999999999604</c:v>
                </c:pt>
                <c:pt idx="348">
                  <c:v>6.95999999999996</c:v>
                </c:pt>
                <c:pt idx="349">
                  <c:v>6.9799999999999596</c:v>
                </c:pt>
                <c:pt idx="350">
                  <c:v>6.9999999999999503</c:v>
                </c:pt>
                <c:pt idx="351">
                  <c:v>7.0199999999999401</c:v>
                </c:pt>
                <c:pt idx="352">
                  <c:v>7.0399999999999299</c:v>
                </c:pt>
                <c:pt idx="353">
                  <c:v>7.0599999999999197</c:v>
                </c:pt>
                <c:pt idx="354">
                  <c:v>7.0799999999999104</c:v>
                </c:pt>
                <c:pt idx="355">
                  <c:v>7.0999999999999002</c:v>
                </c:pt>
                <c:pt idx="356">
                  <c:v>7.11999999999989</c:v>
                </c:pt>
                <c:pt idx="357">
                  <c:v>7.1399999999998904</c:v>
                </c:pt>
                <c:pt idx="358">
                  <c:v>7.1599999999998802</c:v>
                </c:pt>
                <c:pt idx="359">
                  <c:v>7.17999999999987</c:v>
                </c:pt>
                <c:pt idx="360">
                  <c:v>7.1999999999998598</c:v>
                </c:pt>
                <c:pt idx="361">
                  <c:v>7.2199999999998496</c:v>
                </c:pt>
                <c:pt idx="362">
                  <c:v>7.2399999999998403</c:v>
                </c:pt>
                <c:pt idx="363">
                  <c:v>7.2599999999998301</c:v>
                </c:pt>
                <c:pt idx="364">
                  <c:v>7.2799999999998199</c:v>
                </c:pt>
                <c:pt idx="365">
                  <c:v>7.2999999999998098</c:v>
                </c:pt>
                <c:pt idx="366">
                  <c:v>7.3199999999997996</c:v>
                </c:pt>
                <c:pt idx="367">
                  <c:v>7.3399999999997902</c:v>
                </c:pt>
                <c:pt idx="368">
                  <c:v>7.3599999999997801</c:v>
                </c:pt>
                <c:pt idx="369">
                  <c:v>7.3799999999997699</c:v>
                </c:pt>
                <c:pt idx="370">
                  <c:v>7.3999999999997597</c:v>
                </c:pt>
                <c:pt idx="371">
                  <c:v>7.4199999999997504</c:v>
                </c:pt>
                <c:pt idx="372">
                  <c:v>7.4399999999997499</c:v>
                </c:pt>
                <c:pt idx="373">
                  <c:v>7.4599999999997397</c:v>
                </c:pt>
                <c:pt idx="374">
                  <c:v>7.4799999999997304</c:v>
                </c:pt>
                <c:pt idx="375">
                  <c:v>7.4999999999997202</c:v>
                </c:pt>
                <c:pt idx="376">
                  <c:v>7.51999999999971</c:v>
                </c:pt>
                <c:pt idx="377">
                  <c:v>7.5399999999996998</c:v>
                </c:pt>
                <c:pt idx="378">
                  <c:v>7.5599999999996896</c:v>
                </c:pt>
                <c:pt idx="379">
                  <c:v>7.5799999999996803</c:v>
                </c:pt>
                <c:pt idx="380">
                  <c:v>7.5999999999996701</c:v>
                </c:pt>
                <c:pt idx="381">
                  <c:v>7.6199999999996599</c:v>
                </c:pt>
                <c:pt idx="382">
                  <c:v>7.6399999999996497</c:v>
                </c:pt>
                <c:pt idx="383">
                  <c:v>7.6599999999996404</c:v>
                </c:pt>
                <c:pt idx="384">
                  <c:v>7.6799999999996302</c:v>
                </c:pt>
                <c:pt idx="385">
                  <c:v>7.69999999999962</c:v>
                </c:pt>
                <c:pt idx="386">
                  <c:v>7.7199999999996196</c:v>
                </c:pt>
                <c:pt idx="387">
                  <c:v>7.7399999999996103</c:v>
                </c:pt>
                <c:pt idx="388">
                  <c:v>7.7599999999996001</c:v>
                </c:pt>
                <c:pt idx="389">
                  <c:v>7.7799999999995899</c:v>
                </c:pt>
                <c:pt idx="390">
                  <c:v>7.7999999999995797</c:v>
                </c:pt>
                <c:pt idx="391">
                  <c:v>7.8199999999995704</c:v>
                </c:pt>
                <c:pt idx="392">
                  <c:v>7.8399999999995602</c:v>
                </c:pt>
                <c:pt idx="393">
                  <c:v>7.85999999999955</c:v>
                </c:pt>
                <c:pt idx="394">
                  <c:v>7.8799999999995398</c:v>
                </c:pt>
                <c:pt idx="395">
                  <c:v>7.8999999999995296</c:v>
                </c:pt>
                <c:pt idx="396">
                  <c:v>7.9199999999995203</c:v>
                </c:pt>
                <c:pt idx="397">
                  <c:v>7.9399999999995101</c:v>
                </c:pt>
                <c:pt idx="398">
                  <c:v>7.9599999999994999</c:v>
                </c:pt>
                <c:pt idx="399">
                  <c:v>7.9799999999994897</c:v>
                </c:pt>
                <c:pt idx="400">
                  <c:v>7.9999999999994902</c:v>
                </c:pt>
              </c:numCache>
            </c:numRef>
          </c:xVal>
          <c:yVal>
            <c:numRef>
              <c:f>'DATA 3'!$E$17:$E$417</c:f>
              <c:numCache>
                <c:formatCode>0.00</c:formatCode>
                <c:ptCount val="401"/>
                <c:pt idx="0">
                  <c:v>1.6624999999999996</c:v>
                </c:pt>
                <c:pt idx="1">
                  <c:v>1.7674999999999996</c:v>
                </c:pt>
                <c:pt idx="2">
                  <c:v>1.8724999999999996</c:v>
                </c:pt>
                <c:pt idx="3">
                  <c:v>1.9774999999999996</c:v>
                </c:pt>
                <c:pt idx="4">
                  <c:v>2.0824999999999996</c:v>
                </c:pt>
                <c:pt idx="5">
                  <c:v>2.1874999999999996</c:v>
                </c:pt>
                <c:pt idx="6">
                  <c:v>2.2924999999999995</c:v>
                </c:pt>
                <c:pt idx="7">
                  <c:v>2.3974999999999995</c:v>
                </c:pt>
                <c:pt idx="8">
                  <c:v>2.5024999999999995</c:v>
                </c:pt>
                <c:pt idx="9">
                  <c:v>2.6074999999999995</c:v>
                </c:pt>
                <c:pt idx="10">
                  <c:v>2.7124999999999995</c:v>
                </c:pt>
                <c:pt idx="11">
                  <c:v>2.8174999999999994</c:v>
                </c:pt>
                <c:pt idx="12">
                  <c:v>2.9224999999999994</c:v>
                </c:pt>
                <c:pt idx="13">
                  <c:v>3.0274999999999994</c:v>
                </c:pt>
                <c:pt idx="14">
                  <c:v>3.1324999999999994</c:v>
                </c:pt>
                <c:pt idx="15">
                  <c:v>3.2374999999999994</c:v>
                </c:pt>
                <c:pt idx="16">
                  <c:v>3.3424999999999994</c:v>
                </c:pt>
                <c:pt idx="17">
                  <c:v>3.4474999999999998</c:v>
                </c:pt>
                <c:pt idx="18">
                  <c:v>3.5524999999999993</c:v>
                </c:pt>
                <c:pt idx="19">
                  <c:v>3.6574999999999993</c:v>
                </c:pt>
                <c:pt idx="20">
                  <c:v>3.7624999999999993</c:v>
                </c:pt>
                <c:pt idx="21">
                  <c:v>3.8674999999999993</c:v>
                </c:pt>
                <c:pt idx="22">
                  <c:v>3.9724999999999993</c:v>
                </c:pt>
                <c:pt idx="23">
                  <c:v>4.0774999999999988</c:v>
                </c:pt>
                <c:pt idx="24">
                  <c:v>4.1824999999999992</c:v>
                </c:pt>
                <c:pt idx="25">
                  <c:v>4.2874999999999996</c:v>
                </c:pt>
                <c:pt idx="26">
                  <c:v>4.3924999999999992</c:v>
                </c:pt>
                <c:pt idx="27">
                  <c:v>4.4974999999999987</c:v>
                </c:pt>
                <c:pt idx="28">
                  <c:v>4.6024999999999991</c:v>
                </c:pt>
                <c:pt idx="29">
                  <c:v>4.7074999999999996</c:v>
                </c:pt>
                <c:pt idx="30">
                  <c:v>4.8124999999999991</c:v>
                </c:pt>
                <c:pt idx="31">
                  <c:v>4.9174999999999986</c:v>
                </c:pt>
                <c:pt idx="32">
                  <c:v>5.0224999999999991</c:v>
                </c:pt>
                <c:pt idx="33">
                  <c:v>5.1274999999999995</c:v>
                </c:pt>
                <c:pt idx="34">
                  <c:v>5.2324999999999999</c:v>
                </c:pt>
                <c:pt idx="35">
                  <c:v>5.3374999999999986</c:v>
                </c:pt>
                <c:pt idx="36">
                  <c:v>5.442499999999999</c:v>
                </c:pt>
                <c:pt idx="37">
                  <c:v>5.5474999999999994</c:v>
                </c:pt>
                <c:pt idx="38">
                  <c:v>5.652499999999999</c:v>
                </c:pt>
                <c:pt idx="39">
                  <c:v>5.7574999999999994</c:v>
                </c:pt>
                <c:pt idx="40">
                  <c:v>5.8624999999999989</c:v>
                </c:pt>
                <c:pt idx="41">
                  <c:v>5.9674999999999985</c:v>
                </c:pt>
                <c:pt idx="42">
                  <c:v>6.0724999999999989</c:v>
                </c:pt>
                <c:pt idx="43">
                  <c:v>6.1774999999999984</c:v>
                </c:pt>
                <c:pt idx="44">
                  <c:v>6.2824999999999989</c:v>
                </c:pt>
                <c:pt idx="45">
                  <c:v>6.3874999999999993</c:v>
                </c:pt>
                <c:pt idx="46">
                  <c:v>6.4924999999999988</c:v>
                </c:pt>
                <c:pt idx="47">
                  <c:v>6.5974999999999984</c:v>
                </c:pt>
                <c:pt idx="48">
                  <c:v>6.7024999999999979</c:v>
                </c:pt>
                <c:pt idx="49">
                  <c:v>6.8074999999999983</c:v>
                </c:pt>
                <c:pt idx="50">
                  <c:v>6.9124999999999988</c:v>
                </c:pt>
                <c:pt idx="51">
                  <c:v>7.0174999999999983</c:v>
                </c:pt>
                <c:pt idx="52">
                  <c:v>7.1224999999999987</c:v>
                </c:pt>
                <c:pt idx="53">
                  <c:v>7.2274999999999991</c:v>
                </c:pt>
                <c:pt idx="54">
                  <c:v>7.3324999999999987</c:v>
                </c:pt>
                <c:pt idx="55">
                  <c:v>7.4374999999999991</c:v>
                </c:pt>
                <c:pt idx="56">
                  <c:v>7.5424999999999986</c:v>
                </c:pt>
                <c:pt idx="57">
                  <c:v>7.6474999999999982</c:v>
                </c:pt>
                <c:pt idx="58">
                  <c:v>7.7524999999999986</c:v>
                </c:pt>
                <c:pt idx="59">
                  <c:v>7.8574999999999982</c:v>
                </c:pt>
                <c:pt idx="60">
                  <c:v>7.9624999999999986</c:v>
                </c:pt>
                <c:pt idx="61">
                  <c:v>8.067499999999999</c:v>
                </c:pt>
                <c:pt idx="62">
                  <c:v>8.1724999999999994</c:v>
                </c:pt>
                <c:pt idx="63">
                  <c:v>8.2774999999999999</c:v>
                </c:pt>
                <c:pt idx="64">
                  <c:v>8.3824999999999985</c:v>
                </c:pt>
                <c:pt idx="65">
                  <c:v>8.4874999999999989</c:v>
                </c:pt>
                <c:pt idx="66">
                  <c:v>8.5924999999999994</c:v>
                </c:pt>
                <c:pt idx="67">
                  <c:v>8.697499999999998</c:v>
                </c:pt>
                <c:pt idx="68">
                  <c:v>8.8024999999999984</c:v>
                </c:pt>
                <c:pt idx="69">
                  <c:v>8.9074999999999989</c:v>
                </c:pt>
                <c:pt idx="70">
                  <c:v>9.0124999999999993</c:v>
                </c:pt>
                <c:pt idx="71">
                  <c:v>9.1174999999999997</c:v>
                </c:pt>
                <c:pt idx="72">
                  <c:v>9.2224999999999984</c:v>
                </c:pt>
                <c:pt idx="73">
                  <c:v>9.327499999999997</c:v>
                </c:pt>
                <c:pt idx="74">
                  <c:v>9.4324999999999974</c:v>
                </c:pt>
                <c:pt idx="75">
                  <c:v>9.5374999999999979</c:v>
                </c:pt>
                <c:pt idx="76">
                  <c:v>9.6424999999999983</c:v>
                </c:pt>
                <c:pt idx="77">
                  <c:v>9.7474999999999987</c:v>
                </c:pt>
                <c:pt idx="78">
                  <c:v>9.8524999999999991</c:v>
                </c:pt>
                <c:pt idx="79">
                  <c:v>9.9574999999999978</c:v>
                </c:pt>
                <c:pt idx="80">
                  <c:v>10.062499999999998</c:v>
                </c:pt>
                <c:pt idx="81">
                  <c:v>10.167499999999999</c:v>
                </c:pt>
                <c:pt idx="82">
                  <c:v>10.272499999999997</c:v>
                </c:pt>
                <c:pt idx="83">
                  <c:v>10.377499999999998</c:v>
                </c:pt>
                <c:pt idx="84">
                  <c:v>10.482499999999998</c:v>
                </c:pt>
                <c:pt idx="85">
                  <c:v>10.587499999999997</c:v>
                </c:pt>
                <c:pt idx="86">
                  <c:v>10.692499999999997</c:v>
                </c:pt>
                <c:pt idx="87">
                  <c:v>10.797499999999998</c:v>
                </c:pt>
                <c:pt idx="88">
                  <c:v>10.902499999999998</c:v>
                </c:pt>
                <c:pt idx="89">
                  <c:v>11.007499999999999</c:v>
                </c:pt>
                <c:pt idx="90">
                  <c:v>11.112499999999999</c:v>
                </c:pt>
                <c:pt idx="91">
                  <c:v>11.217499999999998</c:v>
                </c:pt>
                <c:pt idx="92">
                  <c:v>11.322499999999998</c:v>
                </c:pt>
                <c:pt idx="93">
                  <c:v>11.427499999999998</c:v>
                </c:pt>
                <c:pt idx="94">
                  <c:v>11.532499999999997</c:v>
                </c:pt>
                <c:pt idx="95">
                  <c:v>11.637499999999998</c:v>
                </c:pt>
                <c:pt idx="96">
                  <c:v>11.742499999999996</c:v>
                </c:pt>
                <c:pt idx="97">
                  <c:v>11.847499999999997</c:v>
                </c:pt>
                <c:pt idx="98">
                  <c:v>11.952499999999997</c:v>
                </c:pt>
                <c:pt idx="99">
                  <c:v>12.057499999999997</c:v>
                </c:pt>
                <c:pt idx="100">
                  <c:v>12.162499999999998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1.7675001577733704</c:v>
                </c:pt>
                <c:pt idx="302">
                  <c:v>1.8725001577733682</c:v>
                </c:pt>
                <c:pt idx="303">
                  <c:v>1.9775001577733706</c:v>
                </c:pt>
                <c:pt idx="304">
                  <c:v>2.0825001577733686</c:v>
                </c:pt>
                <c:pt idx="305">
                  <c:v>2.1875001577733708</c:v>
                </c:pt>
                <c:pt idx="306">
                  <c:v>2.2925001577733686</c:v>
                </c:pt>
                <c:pt idx="307">
                  <c:v>2.3975001577733708</c:v>
                </c:pt>
                <c:pt idx="308">
                  <c:v>2.5025001577733175</c:v>
                </c:pt>
                <c:pt idx="309">
                  <c:v>2.6075001577733197</c:v>
                </c:pt>
                <c:pt idx="310">
                  <c:v>2.7125001577733174</c:v>
                </c:pt>
                <c:pt idx="311">
                  <c:v>2.8175001577733201</c:v>
                </c:pt>
                <c:pt idx="312">
                  <c:v>2.9225001577733178</c:v>
                </c:pt>
                <c:pt idx="313">
                  <c:v>3.0275001577733156</c:v>
                </c:pt>
                <c:pt idx="314">
                  <c:v>3.1325001577733183</c:v>
                </c:pt>
                <c:pt idx="315">
                  <c:v>3.237500157773316</c:v>
                </c:pt>
                <c:pt idx="316">
                  <c:v>3.3425001577733182</c:v>
                </c:pt>
                <c:pt idx="317">
                  <c:v>3.447500157773316</c:v>
                </c:pt>
                <c:pt idx="318">
                  <c:v>3.5525001577733186</c:v>
                </c:pt>
                <c:pt idx="319">
                  <c:v>3.6575001577733159</c:v>
                </c:pt>
                <c:pt idx="320">
                  <c:v>3.762500157773319</c:v>
                </c:pt>
                <c:pt idx="321">
                  <c:v>3.8675001577733163</c:v>
                </c:pt>
                <c:pt idx="322">
                  <c:v>3.972500157773319</c:v>
                </c:pt>
                <c:pt idx="323">
                  <c:v>4.0775001577733168</c:v>
                </c:pt>
                <c:pt idx="324">
                  <c:v>4.182500157773319</c:v>
                </c:pt>
                <c:pt idx="325">
                  <c:v>4.2875001577733167</c:v>
                </c:pt>
                <c:pt idx="326">
                  <c:v>4.392500157773263</c:v>
                </c:pt>
                <c:pt idx="327">
                  <c:v>4.4975001577732652</c:v>
                </c:pt>
                <c:pt idx="328">
                  <c:v>4.6025001577732638</c:v>
                </c:pt>
                <c:pt idx="329">
                  <c:v>4.707500157773266</c:v>
                </c:pt>
                <c:pt idx="330">
                  <c:v>4.8125001577732638</c:v>
                </c:pt>
                <c:pt idx="331">
                  <c:v>4.917500157773266</c:v>
                </c:pt>
                <c:pt idx="332">
                  <c:v>5.0225001577732638</c:v>
                </c:pt>
                <c:pt idx="333">
                  <c:v>5.127500157773266</c:v>
                </c:pt>
                <c:pt idx="334">
                  <c:v>5.2325001577732637</c:v>
                </c:pt>
                <c:pt idx="335">
                  <c:v>5.3375001577732668</c:v>
                </c:pt>
                <c:pt idx="336">
                  <c:v>5.4425001577732637</c:v>
                </c:pt>
                <c:pt idx="337">
                  <c:v>5.5475001577732668</c:v>
                </c:pt>
                <c:pt idx="338">
                  <c:v>5.6525001577732645</c:v>
                </c:pt>
                <c:pt idx="339">
                  <c:v>5.7575001577732667</c:v>
                </c:pt>
                <c:pt idx="340">
                  <c:v>5.8625001577732645</c:v>
                </c:pt>
                <c:pt idx="341">
                  <c:v>5.9675001577732667</c:v>
                </c:pt>
                <c:pt idx="342">
                  <c:v>6.0725001577732645</c:v>
                </c:pt>
                <c:pt idx="343">
                  <c:v>6.1775001577732676</c:v>
                </c:pt>
                <c:pt idx="344">
                  <c:v>6.2825001577732653</c:v>
                </c:pt>
                <c:pt idx="345">
                  <c:v>6.3875001577732675</c:v>
                </c:pt>
                <c:pt idx="346">
                  <c:v>6.4925001577732653</c:v>
                </c:pt>
                <c:pt idx="347">
                  <c:v>6.5975001577732675</c:v>
                </c:pt>
                <c:pt idx="348">
                  <c:v>6.7025001577732652</c:v>
                </c:pt>
                <c:pt idx="349">
                  <c:v>6.807500157773263</c:v>
                </c:pt>
                <c:pt idx="350">
                  <c:v>6.9125001577732137</c:v>
                </c:pt>
                <c:pt idx="351">
                  <c:v>7.0175001577731608</c:v>
                </c:pt>
                <c:pt idx="352">
                  <c:v>7.1225001577731071</c:v>
                </c:pt>
                <c:pt idx="353">
                  <c:v>7.2275001577730542</c:v>
                </c:pt>
                <c:pt idx="354">
                  <c:v>7.3325001577730049</c:v>
                </c:pt>
                <c:pt idx="355">
                  <c:v>7.437500157772952</c:v>
                </c:pt>
                <c:pt idx="356">
                  <c:v>7.5425001577728992</c:v>
                </c:pt>
                <c:pt idx="357">
                  <c:v>7.6475001577729014</c:v>
                </c:pt>
                <c:pt idx="358">
                  <c:v>7.7525001577728485</c:v>
                </c:pt>
                <c:pt idx="359">
                  <c:v>7.8575001577727948</c:v>
                </c:pt>
                <c:pt idx="360">
                  <c:v>7.9625001577727419</c:v>
                </c:pt>
                <c:pt idx="361">
                  <c:v>8.0675001577726881</c:v>
                </c:pt>
                <c:pt idx="362">
                  <c:v>8.1725001577726388</c:v>
                </c:pt>
                <c:pt idx="363">
                  <c:v>8.277500157772586</c:v>
                </c:pt>
                <c:pt idx="364">
                  <c:v>8.3825001577725331</c:v>
                </c:pt>
                <c:pt idx="365">
                  <c:v>8.4875001577724802</c:v>
                </c:pt>
                <c:pt idx="366">
                  <c:v>8.5925001577724274</c:v>
                </c:pt>
                <c:pt idx="367">
                  <c:v>8.6975001577723781</c:v>
                </c:pt>
                <c:pt idx="368">
                  <c:v>8.8025001577723252</c:v>
                </c:pt>
                <c:pt idx="369">
                  <c:v>8.9075001577722723</c:v>
                </c:pt>
                <c:pt idx="370">
                  <c:v>9.0125001577722177</c:v>
                </c:pt>
                <c:pt idx="371">
                  <c:v>9.1175001577721702</c:v>
                </c:pt>
                <c:pt idx="372">
                  <c:v>9.222500157772167</c:v>
                </c:pt>
                <c:pt idx="373">
                  <c:v>9.3275001577721142</c:v>
                </c:pt>
                <c:pt idx="374">
                  <c:v>9.4325001577720649</c:v>
                </c:pt>
                <c:pt idx="375">
                  <c:v>9.537500157772012</c:v>
                </c:pt>
                <c:pt idx="376">
                  <c:v>9.6425001577719591</c:v>
                </c:pt>
                <c:pt idx="377">
                  <c:v>9.7475001577719063</c:v>
                </c:pt>
                <c:pt idx="378">
                  <c:v>9.8525001577718516</c:v>
                </c:pt>
                <c:pt idx="379">
                  <c:v>9.9575001577718041</c:v>
                </c:pt>
                <c:pt idx="380">
                  <c:v>10.062500157771751</c:v>
                </c:pt>
                <c:pt idx="381">
                  <c:v>10.167500157771698</c:v>
                </c:pt>
                <c:pt idx="382">
                  <c:v>10.272500157771645</c:v>
                </c:pt>
                <c:pt idx="383">
                  <c:v>10.377500157771596</c:v>
                </c:pt>
                <c:pt idx="384">
                  <c:v>10.482500157771543</c:v>
                </c:pt>
                <c:pt idx="385">
                  <c:v>10.58750015777149</c:v>
                </c:pt>
                <c:pt idx="386">
                  <c:v>10.692500157771489</c:v>
                </c:pt>
                <c:pt idx="387">
                  <c:v>10.79750015777144</c:v>
                </c:pt>
                <c:pt idx="388">
                  <c:v>10.902500157771387</c:v>
                </c:pt>
                <c:pt idx="389">
                  <c:v>11.007500157771334</c:v>
                </c:pt>
                <c:pt idx="390">
                  <c:v>11.112500157771281</c:v>
                </c:pt>
                <c:pt idx="391">
                  <c:v>11.217500157771232</c:v>
                </c:pt>
                <c:pt idx="392">
                  <c:v>11.322500157771179</c:v>
                </c:pt>
                <c:pt idx="393">
                  <c:v>11.427500157771126</c:v>
                </c:pt>
                <c:pt idx="394">
                  <c:v>11.532500157771073</c:v>
                </c:pt>
                <c:pt idx="395">
                  <c:v>11.63750015777102</c:v>
                </c:pt>
                <c:pt idx="396">
                  <c:v>11.742500157770971</c:v>
                </c:pt>
                <c:pt idx="397">
                  <c:v>11.847500157770918</c:v>
                </c:pt>
                <c:pt idx="398">
                  <c:v>11.952500157770865</c:v>
                </c:pt>
                <c:pt idx="399">
                  <c:v>12.057500157770813</c:v>
                </c:pt>
                <c:pt idx="400">
                  <c:v>12.162500157770813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FAC-4451-B63C-541E4CD0F331}"/>
            </c:ext>
          </c:extLst>
        </c:ser>
        <c:ser>
          <c:idx val="2"/>
          <c:order val="2"/>
          <c:tx>
            <c:v>Pao Control</c:v>
          </c:tx>
          <c:spPr>
            <a:ln w="19050" cap="rnd">
              <a:solidFill>
                <a:srgbClr val="C0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'DATA 1'!$A$17:$A$417</c:f>
              <c:numCache>
                <c:formatCode>General</c:formatCode>
                <c:ptCount val="4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5.2399999999999904</c:v>
                </c:pt>
                <c:pt idx="263">
                  <c:v>5.25999999999999</c:v>
                </c:pt>
                <c:pt idx="264">
                  <c:v>5.2799999999999896</c:v>
                </c:pt>
                <c:pt idx="265">
                  <c:v>5.2999999999999901</c:v>
                </c:pt>
                <c:pt idx="266">
                  <c:v>5.3199999999999896</c:v>
                </c:pt>
                <c:pt idx="267">
                  <c:v>5.3399999999999901</c:v>
                </c:pt>
                <c:pt idx="268">
                  <c:v>5.3599999999999897</c:v>
                </c:pt>
                <c:pt idx="269">
                  <c:v>5.3799999999999901</c:v>
                </c:pt>
                <c:pt idx="270">
                  <c:v>5.3999999999999897</c:v>
                </c:pt>
                <c:pt idx="271">
                  <c:v>5.4199999999999902</c:v>
                </c:pt>
                <c:pt idx="272">
                  <c:v>5.4399999999999897</c:v>
                </c:pt>
                <c:pt idx="273">
                  <c:v>5.4599999999999902</c:v>
                </c:pt>
                <c:pt idx="274">
                  <c:v>5.4799999999999898</c:v>
                </c:pt>
                <c:pt idx="275">
                  <c:v>5.4999999999999902</c:v>
                </c:pt>
                <c:pt idx="276">
                  <c:v>5.5199999999999898</c:v>
                </c:pt>
                <c:pt idx="277">
                  <c:v>5.5399999999999903</c:v>
                </c:pt>
                <c:pt idx="278">
                  <c:v>5.5599999999999898</c:v>
                </c:pt>
                <c:pt idx="279">
                  <c:v>5.5799999999999903</c:v>
                </c:pt>
                <c:pt idx="280">
                  <c:v>5.5999999999999899</c:v>
                </c:pt>
                <c:pt idx="281">
                  <c:v>5.6199999999999903</c:v>
                </c:pt>
                <c:pt idx="282">
                  <c:v>5.6399999999999899</c:v>
                </c:pt>
                <c:pt idx="283">
                  <c:v>5.6599999999999904</c:v>
                </c:pt>
                <c:pt idx="284">
                  <c:v>5.6799999999999899</c:v>
                </c:pt>
                <c:pt idx="285">
                  <c:v>5.6999999999999904</c:v>
                </c:pt>
                <c:pt idx="286">
                  <c:v>5.7199999999999802</c:v>
                </c:pt>
                <c:pt idx="287">
                  <c:v>5.7399999999999798</c:v>
                </c:pt>
                <c:pt idx="288">
                  <c:v>5.7599999999999802</c:v>
                </c:pt>
                <c:pt idx="289">
                  <c:v>5.7799999999999798</c:v>
                </c:pt>
                <c:pt idx="290">
                  <c:v>5.7999999999999803</c:v>
                </c:pt>
                <c:pt idx="291">
                  <c:v>5.8199999999999799</c:v>
                </c:pt>
                <c:pt idx="292">
                  <c:v>5.8399999999999803</c:v>
                </c:pt>
                <c:pt idx="293">
                  <c:v>5.8599999999999799</c:v>
                </c:pt>
                <c:pt idx="294">
                  <c:v>5.8799999999999804</c:v>
                </c:pt>
                <c:pt idx="295">
                  <c:v>5.8999999999999799</c:v>
                </c:pt>
                <c:pt idx="296">
                  <c:v>5.9199999999999804</c:v>
                </c:pt>
                <c:pt idx="297">
                  <c:v>5.93999999999998</c:v>
                </c:pt>
                <c:pt idx="298">
                  <c:v>5.9599999999999804</c:v>
                </c:pt>
                <c:pt idx="299">
                  <c:v>5.97999999999998</c:v>
                </c:pt>
                <c:pt idx="300">
                  <c:v>5.9999999999999796</c:v>
                </c:pt>
                <c:pt idx="301">
                  <c:v>6.01999999999998</c:v>
                </c:pt>
                <c:pt idx="302">
                  <c:v>6.0399999999999796</c:v>
                </c:pt>
                <c:pt idx="303">
                  <c:v>6.0599999999999801</c:v>
                </c:pt>
                <c:pt idx="304">
                  <c:v>6.0799999999999796</c:v>
                </c:pt>
                <c:pt idx="305">
                  <c:v>6.0999999999999801</c:v>
                </c:pt>
                <c:pt idx="306">
                  <c:v>6.1199999999999797</c:v>
                </c:pt>
                <c:pt idx="307">
                  <c:v>6.1399999999999801</c:v>
                </c:pt>
                <c:pt idx="308">
                  <c:v>6.1599999999999699</c:v>
                </c:pt>
                <c:pt idx="309">
                  <c:v>6.1799999999999704</c:v>
                </c:pt>
                <c:pt idx="310">
                  <c:v>6.19999999999997</c:v>
                </c:pt>
                <c:pt idx="311">
                  <c:v>6.2199999999999704</c:v>
                </c:pt>
                <c:pt idx="312">
                  <c:v>6.23999999999997</c:v>
                </c:pt>
                <c:pt idx="313">
                  <c:v>6.2599999999999696</c:v>
                </c:pt>
                <c:pt idx="314">
                  <c:v>6.2799999999999701</c:v>
                </c:pt>
                <c:pt idx="315">
                  <c:v>6.2999999999999696</c:v>
                </c:pt>
                <c:pt idx="316">
                  <c:v>6.3199999999999701</c:v>
                </c:pt>
                <c:pt idx="317">
                  <c:v>6.3399999999999697</c:v>
                </c:pt>
                <c:pt idx="318">
                  <c:v>6.3599999999999701</c:v>
                </c:pt>
                <c:pt idx="319">
                  <c:v>6.3799999999999697</c:v>
                </c:pt>
                <c:pt idx="320">
                  <c:v>6.3999999999999702</c:v>
                </c:pt>
                <c:pt idx="321">
                  <c:v>6.4199999999999697</c:v>
                </c:pt>
                <c:pt idx="322">
                  <c:v>6.4399999999999702</c:v>
                </c:pt>
                <c:pt idx="323">
                  <c:v>6.4599999999999698</c:v>
                </c:pt>
                <c:pt idx="324">
                  <c:v>6.4799999999999702</c:v>
                </c:pt>
                <c:pt idx="325">
                  <c:v>6.4999999999999698</c:v>
                </c:pt>
                <c:pt idx="326">
                  <c:v>6.5199999999999596</c:v>
                </c:pt>
                <c:pt idx="327">
                  <c:v>6.5399999999999601</c:v>
                </c:pt>
                <c:pt idx="328">
                  <c:v>6.5599999999999596</c:v>
                </c:pt>
                <c:pt idx="329">
                  <c:v>6.5799999999999601</c:v>
                </c:pt>
                <c:pt idx="330">
                  <c:v>6.5999999999999597</c:v>
                </c:pt>
                <c:pt idx="331">
                  <c:v>6.6199999999999601</c:v>
                </c:pt>
                <c:pt idx="332">
                  <c:v>6.6399999999999597</c:v>
                </c:pt>
                <c:pt idx="333">
                  <c:v>6.6599999999999602</c:v>
                </c:pt>
                <c:pt idx="334">
                  <c:v>6.6799999999999597</c:v>
                </c:pt>
                <c:pt idx="335">
                  <c:v>6.6999999999999602</c:v>
                </c:pt>
                <c:pt idx="336">
                  <c:v>6.7199999999999598</c:v>
                </c:pt>
                <c:pt idx="337">
                  <c:v>6.7399999999999602</c:v>
                </c:pt>
                <c:pt idx="338">
                  <c:v>6.7599999999999598</c:v>
                </c:pt>
                <c:pt idx="339">
                  <c:v>6.7799999999999603</c:v>
                </c:pt>
                <c:pt idx="340">
                  <c:v>6.7999999999999599</c:v>
                </c:pt>
                <c:pt idx="341">
                  <c:v>6.8199999999999603</c:v>
                </c:pt>
                <c:pt idx="342">
                  <c:v>6.8399999999999599</c:v>
                </c:pt>
                <c:pt idx="343">
                  <c:v>6.8599999999999604</c:v>
                </c:pt>
                <c:pt idx="344">
                  <c:v>6.8799999999999599</c:v>
                </c:pt>
                <c:pt idx="345">
                  <c:v>6.8999999999999604</c:v>
                </c:pt>
                <c:pt idx="346">
                  <c:v>6.91999999999996</c:v>
                </c:pt>
                <c:pt idx="347">
                  <c:v>6.9399999999999604</c:v>
                </c:pt>
                <c:pt idx="348">
                  <c:v>6.95999999999996</c:v>
                </c:pt>
                <c:pt idx="349">
                  <c:v>6.9799999999999596</c:v>
                </c:pt>
                <c:pt idx="350">
                  <c:v>6.9999999999999503</c:v>
                </c:pt>
                <c:pt idx="351">
                  <c:v>7.0199999999999401</c:v>
                </c:pt>
                <c:pt idx="352">
                  <c:v>7.0399999999999299</c:v>
                </c:pt>
                <c:pt idx="353">
                  <c:v>7.0599999999999197</c:v>
                </c:pt>
                <c:pt idx="354">
                  <c:v>7.0799999999999104</c:v>
                </c:pt>
                <c:pt idx="355">
                  <c:v>7.0999999999999002</c:v>
                </c:pt>
                <c:pt idx="356">
                  <c:v>7.11999999999989</c:v>
                </c:pt>
                <c:pt idx="357">
                  <c:v>7.1399999999998904</c:v>
                </c:pt>
                <c:pt idx="358">
                  <c:v>7.1599999999998802</c:v>
                </c:pt>
                <c:pt idx="359">
                  <c:v>7.17999999999987</c:v>
                </c:pt>
                <c:pt idx="360">
                  <c:v>7.1999999999998598</c:v>
                </c:pt>
                <c:pt idx="361">
                  <c:v>7.2199999999998496</c:v>
                </c:pt>
                <c:pt idx="362">
                  <c:v>7.2399999999998403</c:v>
                </c:pt>
                <c:pt idx="363">
                  <c:v>7.2599999999998301</c:v>
                </c:pt>
                <c:pt idx="364">
                  <c:v>7.2799999999998199</c:v>
                </c:pt>
                <c:pt idx="365">
                  <c:v>7.2999999999998098</c:v>
                </c:pt>
                <c:pt idx="366">
                  <c:v>7.3199999999997996</c:v>
                </c:pt>
                <c:pt idx="367">
                  <c:v>7.3399999999997902</c:v>
                </c:pt>
                <c:pt idx="368">
                  <c:v>7.3599999999997801</c:v>
                </c:pt>
                <c:pt idx="369">
                  <c:v>7.3799999999997699</c:v>
                </c:pt>
                <c:pt idx="370">
                  <c:v>7.3999999999997597</c:v>
                </c:pt>
                <c:pt idx="371">
                  <c:v>7.4199999999997504</c:v>
                </c:pt>
                <c:pt idx="372">
                  <c:v>7.4399999999997499</c:v>
                </c:pt>
                <c:pt idx="373">
                  <c:v>7.4599999999997397</c:v>
                </c:pt>
                <c:pt idx="374">
                  <c:v>7.4799999999997304</c:v>
                </c:pt>
                <c:pt idx="375">
                  <c:v>7.4999999999997202</c:v>
                </c:pt>
                <c:pt idx="376">
                  <c:v>7.51999999999971</c:v>
                </c:pt>
                <c:pt idx="377">
                  <c:v>7.5399999999996998</c:v>
                </c:pt>
                <c:pt idx="378">
                  <c:v>7.5599999999996896</c:v>
                </c:pt>
                <c:pt idx="379">
                  <c:v>7.5799999999996803</c:v>
                </c:pt>
                <c:pt idx="380">
                  <c:v>7.5999999999996701</c:v>
                </c:pt>
                <c:pt idx="381">
                  <c:v>7.6199999999996599</c:v>
                </c:pt>
                <c:pt idx="382">
                  <c:v>7.6399999999996497</c:v>
                </c:pt>
                <c:pt idx="383">
                  <c:v>7.6599999999996404</c:v>
                </c:pt>
                <c:pt idx="384">
                  <c:v>7.6799999999996302</c:v>
                </c:pt>
                <c:pt idx="385">
                  <c:v>7.69999999999962</c:v>
                </c:pt>
                <c:pt idx="386">
                  <c:v>7.7199999999996196</c:v>
                </c:pt>
                <c:pt idx="387">
                  <c:v>7.7399999999996103</c:v>
                </c:pt>
                <c:pt idx="388">
                  <c:v>7.7599999999996001</c:v>
                </c:pt>
                <c:pt idx="389">
                  <c:v>7.7799999999995899</c:v>
                </c:pt>
                <c:pt idx="390">
                  <c:v>7.7999999999995797</c:v>
                </c:pt>
                <c:pt idx="391">
                  <c:v>7.8199999999995704</c:v>
                </c:pt>
                <c:pt idx="392">
                  <c:v>7.8399999999995602</c:v>
                </c:pt>
                <c:pt idx="393">
                  <c:v>7.85999999999955</c:v>
                </c:pt>
                <c:pt idx="394">
                  <c:v>7.8799999999995398</c:v>
                </c:pt>
                <c:pt idx="395">
                  <c:v>7.8999999999995296</c:v>
                </c:pt>
                <c:pt idx="396">
                  <c:v>7.9199999999995203</c:v>
                </c:pt>
                <c:pt idx="397">
                  <c:v>7.9399999999995101</c:v>
                </c:pt>
                <c:pt idx="398">
                  <c:v>7.9599999999994999</c:v>
                </c:pt>
                <c:pt idx="399">
                  <c:v>7.9799999999994897</c:v>
                </c:pt>
                <c:pt idx="400">
                  <c:v>7.9999999999994902</c:v>
                </c:pt>
              </c:numCache>
            </c:numRef>
          </c:xVal>
          <c:yVal>
            <c:numRef>
              <c:f>'DATA 1'!$E$17:$E$417</c:f>
              <c:numCache>
                <c:formatCode>0.00</c:formatCode>
                <c:ptCount val="401"/>
                <c:pt idx="0">
                  <c:v>1.6624999999999996</c:v>
                </c:pt>
                <c:pt idx="1">
                  <c:v>1.7324999999999997</c:v>
                </c:pt>
                <c:pt idx="2">
                  <c:v>1.8024999999999995</c:v>
                </c:pt>
                <c:pt idx="3">
                  <c:v>1.8724999999999996</c:v>
                </c:pt>
                <c:pt idx="4">
                  <c:v>1.9424999999999997</c:v>
                </c:pt>
                <c:pt idx="5">
                  <c:v>2.0124999999999997</c:v>
                </c:pt>
                <c:pt idx="6">
                  <c:v>2.0824999999999996</c:v>
                </c:pt>
                <c:pt idx="7">
                  <c:v>2.1524999999999999</c:v>
                </c:pt>
                <c:pt idx="8">
                  <c:v>2.2224999999999997</c:v>
                </c:pt>
                <c:pt idx="9">
                  <c:v>2.2924999999999995</c:v>
                </c:pt>
                <c:pt idx="10">
                  <c:v>2.3624999999999998</c:v>
                </c:pt>
                <c:pt idx="11">
                  <c:v>2.4324999999999992</c:v>
                </c:pt>
                <c:pt idx="12">
                  <c:v>2.5024999999999995</c:v>
                </c:pt>
                <c:pt idx="13">
                  <c:v>2.5724999999999993</c:v>
                </c:pt>
                <c:pt idx="14">
                  <c:v>2.6424999999999996</c:v>
                </c:pt>
                <c:pt idx="15">
                  <c:v>2.7124999999999995</c:v>
                </c:pt>
                <c:pt idx="16">
                  <c:v>2.7824999999999998</c:v>
                </c:pt>
                <c:pt idx="17">
                  <c:v>2.8524999999999996</c:v>
                </c:pt>
                <c:pt idx="18">
                  <c:v>2.9224999999999994</c:v>
                </c:pt>
                <c:pt idx="19">
                  <c:v>2.9924999999999997</c:v>
                </c:pt>
                <c:pt idx="20">
                  <c:v>3.0624999999999996</c:v>
                </c:pt>
                <c:pt idx="21">
                  <c:v>3.1324999999999994</c:v>
                </c:pt>
                <c:pt idx="22">
                  <c:v>3.2024999999999992</c:v>
                </c:pt>
                <c:pt idx="23">
                  <c:v>3.2724999999999995</c:v>
                </c:pt>
                <c:pt idx="24">
                  <c:v>3.3424999999999994</c:v>
                </c:pt>
                <c:pt idx="25">
                  <c:v>3.4124999999999992</c:v>
                </c:pt>
                <c:pt idx="26">
                  <c:v>3.482499999999999</c:v>
                </c:pt>
                <c:pt idx="27">
                  <c:v>3.5524999999999993</c:v>
                </c:pt>
                <c:pt idx="28">
                  <c:v>3.6224999999999996</c:v>
                </c:pt>
                <c:pt idx="29">
                  <c:v>3.692499999999999</c:v>
                </c:pt>
                <c:pt idx="30">
                  <c:v>3.7624999999999993</c:v>
                </c:pt>
                <c:pt idx="31">
                  <c:v>3.8324999999999996</c:v>
                </c:pt>
                <c:pt idx="32">
                  <c:v>3.9024999999999994</c:v>
                </c:pt>
                <c:pt idx="33">
                  <c:v>3.9724999999999993</c:v>
                </c:pt>
                <c:pt idx="34">
                  <c:v>4.0424999999999995</c:v>
                </c:pt>
                <c:pt idx="35">
                  <c:v>4.1124999999999989</c:v>
                </c:pt>
                <c:pt idx="36">
                  <c:v>4.1824999999999992</c:v>
                </c:pt>
                <c:pt idx="37">
                  <c:v>4.2524999999999995</c:v>
                </c:pt>
                <c:pt idx="38">
                  <c:v>4.3224999999999998</c:v>
                </c:pt>
                <c:pt idx="39">
                  <c:v>4.3924999999999992</c:v>
                </c:pt>
                <c:pt idx="40">
                  <c:v>4.4624999999999995</c:v>
                </c:pt>
                <c:pt idx="41">
                  <c:v>4.5324999999999989</c:v>
                </c:pt>
                <c:pt idx="42">
                  <c:v>4.6024999999999991</c:v>
                </c:pt>
                <c:pt idx="43">
                  <c:v>4.6724999999999994</c:v>
                </c:pt>
                <c:pt idx="44">
                  <c:v>4.7424999999999988</c:v>
                </c:pt>
                <c:pt idx="45">
                  <c:v>4.8124999999999991</c:v>
                </c:pt>
                <c:pt idx="46">
                  <c:v>4.8824999999999994</c:v>
                </c:pt>
                <c:pt idx="47">
                  <c:v>4.9524999999999988</c:v>
                </c:pt>
                <c:pt idx="48">
                  <c:v>5.0224999999999991</c:v>
                </c:pt>
                <c:pt idx="49">
                  <c:v>5.0924999999999994</c:v>
                </c:pt>
                <c:pt idx="50">
                  <c:v>5.1624999999999988</c:v>
                </c:pt>
                <c:pt idx="51">
                  <c:v>5.232499999999999</c:v>
                </c:pt>
                <c:pt idx="52">
                  <c:v>5.3024999999999984</c:v>
                </c:pt>
                <c:pt idx="53">
                  <c:v>5.3724999999999987</c:v>
                </c:pt>
                <c:pt idx="54">
                  <c:v>5.442499999999999</c:v>
                </c:pt>
                <c:pt idx="55">
                  <c:v>5.5124999999999993</c:v>
                </c:pt>
                <c:pt idx="56">
                  <c:v>5.5824999999999996</c:v>
                </c:pt>
                <c:pt idx="57">
                  <c:v>5.652499999999999</c:v>
                </c:pt>
                <c:pt idx="58">
                  <c:v>5.7224999999999984</c:v>
                </c:pt>
                <c:pt idx="59">
                  <c:v>5.7924999999999986</c:v>
                </c:pt>
                <c:pt idx="60">
                  <c:v>5.8624999999999989</c:v>
                </c:pt>
                <c:pt idx="61">
                  <c:v>5.9324999999999992</c:v>
                </c:pt>
                <c:pt idx="62">
                  <c:v>6.0024999999999995</c:v>
                </c:pt>
                <c:pt idx="63">
                  <c:v>6.0724999999999989</c:v>
                </c:pt>
                <c:pt idx="64">
                  <c:v>6.1424999999999992</c:v>
                </c:pt>
                <c:pt idx="65">
                  <c:v>6.2124999999999995</c:v>
                </c:pt>
                <c:pt idx="66">
                  <c:v>6.2824999999999989</c:v>
                </c:pt>
                <c:pt idx="67">
                  <c:v>6.3524999999999991</c:v>
                </c:pt>
                <c:pt idx="68">
                  <c:v>6.4224999999999994</c:v>
                </c:pt>
                <c:pt idx="69">
                  <c:v>6.4924999999999988</c:v>
                </c:pt>
                <c:pt idx="70">
                  <c:v>6.5624999999999991</c:v>
                </c:pt>
                <c:pt idx="71">
                  <c:v>6.6324999999999994</c:v>
                </c:pt>
                <c:pt idx="72">
                  <c:v>6.7024999999999988</c:v>
                </c:pt>
                <c:pt idx="73">
                  <c:v>6.7724999999999991</c:v>
                </c:pt>
                <c:pt idx="74">
                  <c:v>6.8424999999999985</c:v>
                </c:pt>
                <c:pt idx="75">
                  <c:v>6.9124999999999988</c:v>
                </c:pt>
                <c:pt idx="76">
                  <c:v>6.982499999999999</c:v>
                </c:pt>
                <c:pt idx="77">
                  <c:v>7.0524999999999984</c:v>
                </c:pt>
                <c:pt idx="78">
                  <c:v>7.1224999999999987</c:v>
                </c:pt>
                <c:pt idx="79">
                  <c:v>7.192499999999999</c:v>
                </c:pt>
                <c:pt idx="80">
                  <c:v>7.2624999999999993</c:v>
                </c:pt>
                <c:pt idx="81">
                  <c:v>7.3324999999999996</c:v>
                </c:pt>
                <c:pt idx="82">
                  <c:v>7.4024999999999981</c:v>
                </c:pt>
                <c:pt idx="83">
                  <c:v>7.4724999999999984</c:v>
                </c:pt>
                <c:pt idx="84">
                  <c:v>7.5424999999999986</c:v>
                </c:pt>
                <c:pt idx="85">
                  <c:v>7.612499999999998</c:v>
                </c:pt>
                <c:pt idx="86">
                  <c:v>7.6824999999999983</c:v>
                </c:pt>
                <c:pt idx="87">
                  <c:v>7.7524999999999986</c:v>
                </c:pt>
                <c:pt idx="88">
                  <c:v>7.822499999999998</c:v>
                </c:pt>
                <c:pt idx="89">
                  <c:v>7.8924999999999983</c:v>
                </c:pt>
                <c:pt idx="90">
                  <c:v>7.9624999999999986</c:v>
                </c:pt>
                <c:pt idx="91">
                  <c:v>8.0324999999999989</c:v>
                </c:pt>
                <c:pt idx="92">
                  <c:v>8.1024999999999991</c:v>
                </c:pt>
                <c:pt idx="93">
                  <c:v>8.1724999999999994</c:v>
                </c:pt>
                <c:pt idx="94">
                  <c:v>8.2424999999999979</c:v>
                </c:pt>
                <c:pt idx="95">
                  <c:v>8.3124999999999982</c:v>
                </c:pt>
                <c:pt idx="96">
                  <c:v>8.3824999999999967</c:v>
                </c:pt>
                <c:pt idx="97">
                  <c:v>8.452499999999997</c:v>
                </c:pt>
                <c:pt idx="98">
                  <c:v>8.5224999999999973</c:v>
                </c:pt>
                <c:pt idx="99">
                  <c:v>8.5924999999999976</c:v>
                </c:pt>
                <c:pt idx="100">
                  <c:v>8.6624999999999979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1.7325673333659946</c:v>
                </c:pt>
                <c:pt idx="302">
                  <c:v>1.8025673333659931</c:v>
                </c:pt>
                <c:pt idx="303">
                  <c:v>1.8725673333659947</c:v>
                </c:pt>
                <c:pt idx="304">
                  <c:v>1.9425673333659932</c:v>
                </c:pt>
                <c:pt idx="305">
                  <c:v>2.0125673333659946</c:v>
                </c:pt>
                <c:pt idx="306">
                  <c:v>2.0825673333659935</c:v>
                </c:pt>
                <c:pt idx="307">
                  <c:v>2.1525673333659947</c:v>
                </c:pt>
                <c:pt idx="308">
                  <c:v>2.2225673333659595</c:v>
                </c:pt>
                <c:pt idx="309">
                  <c:v>2.2925673333659606</c:v>
                </c:pt>
                <c:pt idx="310">
                  <c:v>2.3625673333659591</c:v>
                </c:pt>
                <c:pt idx="311">
                  <c:v>2.4325673333659612</c:v>
                </c:pt>
                <c:pt idx="312">
                  <c:v>2.5025673333659597</c:v>
                </c:pt>
                <c:pt idx="313">
                  <c:v>2.5725673333659582</c:v>
                </c:pt>
                <c:pt idx="314">
                  <c:v>2.6425673333659594</c:v>
                </c:pt>
                <c:pt idx="315">
                  <c:v>2.7125673333659579</c:v>
                </c:pt>
                <c:pt idx="316">
                  <c:v>2.78256733336596</c:v>
                </c:pt>
                <c:pt idx="317">
                  <c:v>2.8525673333659585</c:v>
                </c:pt>
                <c:pt idx="318">
                  <c:v>2.9225673333659601</c:v>
                </c:pt>
                <c:pt idx="319">
                  <c:v>2.9925673333659581</c:v>
                </c:pt>
                <c:pt idx="320">
                  <c:v>3.0625673333659602</c:v>
                </c:pt>
                <c:pt idx="321">
                  <c:v>3.1325673333659587</c:v>
                </c:pt>
                <c:pt idx="322">
                  <c:v>3.2025673333659603</c:v>
                </c:pt>
                <c:pt idx="323">
                  <c:v>3.2725673333659584</c:v>
                </c:pt>
                <c:pt idx="324">
                  <c:v>3.3425673333659605</c:v>
                </c:pt>
                <c:pt idx="325">
                  <c:v>3.412567333365959</c:v>
                </c:pt>
                <c:pt idx="326">
                  <c:v>3.4825673333659228</c:v>
                </c:pt>
                <c:pt idx="327">
                  <c:v>3.5525673333659249</c:v>
                </c:pt>
                <c:pt idx="328">
                  <c:v>3.6225673333659234</c:v>
                </c:pt>
                <c:pt idx="329">
                  <c:v>3.692567333365925</c:v>
                </c:pt>
                <c:pt idx="330">
                  <c:v>3.7625673333659231</c:v>
                </c:pt>
                <c:pt idx="331">
                  <c:v>3.8325673333659251</c:v>
                </c:pt>
                <c:pt idx="332">
                  <c:v>3.9025673333659237</c:v>
                </c:pt>
                <c:pt idx="333">
                  <c:v>3.9725673333659253</c:v>
                </c:pt>
                <c:pt idx="334">
                  <c:v>4.0425673333659233</c:v>
                </c:pt>
                <c:pt idx="335">
                  <c:v>4.1125673333659254</c:v>
                </c:pt>
                <c:pt idx="336">
                  <c:v>4.1825673333659239</c:v>
                </c:pt>
                <c:pt idx="337">
                  <c:v>4.252567333365926</c:v>
                </c:pt>
                <c:pt idx="338">
                  <c:v>4.3225673333659236</c:v>
                </c:pt>
                <c:pt idx="339">
                  <c:v>4.3925673333659256</c:v>
                </c:pt>
                <c:pt idx="340">
                  <c:v>4.4625673333659241</c:v>
                </c:pt>
                <c:pt idx="341">
                  <c:v>4.5325673333659253</c:v>
                </c:pt>
                <c:pt idx="342">
                  <c:v>4.6025673333659238</c:v>
                </c:pt>
                <c:pt idx="343">
                  <c:v>4.6725673333659259</c:v>
                </c:pt>
                <c:pt idx="344">
                  <c:v>4.7425673333659244</c:v>
                </c:pt>
                <c:pt idx="345">
                  <c:v>4.8125673333659265</c:v>
                </c:pt>
                <c:pt idx="346">
                  <c:v>4.8825673333659241</c:v>
                </c:pt>
                <c:pt idx="347">
                  <c:v>4.9525673333659261</c:v>
                </c:pt>
                <c:pt idx="348">
                  <c:v>5.0225673333659246</c:v>
                </c:pt>
                <c:pt idx="349">
                  <c:v>5.0925673333659223</c:v>
                </c:pt>
                <c:pt idx="350">
                  <c:v>5.1625673333658906</c:v>
                </c:pt>
                <c:pt idx="351">
                  <c:v>5.2325673333658544</c:v>
                </c:pt>
                <c:pt idx="352">
                  <c:v>5.3025673333658192</c:v>
                </c:pt>
                <c:pt idx="353">
                  <c:v>5.372567333365784</c:v>
                </c:pt>
                <c:pt idx="354">
                  <c:v>5.4425673333657514</c:v>
                </c:pt>
                <c:pt idx="355">
                  <c:v>5.5125673333657161</c:v>
                </c:pt>
                <c:pt idx="356">
                  <c:v>5.58256733336568</c:v>
                </c:pt>
                <c:pt idx="357">
                  <c:v>5.6525673333656821</c:v>
                </c:pt>
                <c:pt idx="358">
                  <c:v>5.7225673333656459</c:v>
                </c:pt>
                <c:pt idx="359">
                  <c:v>5.7925673333656107</c:v>
                </c:pt>
                <c:pt idx="360">
                  <c:v>5.8625673333655755</c:v>
                </c:pt>
                <c:pt idx="361">
                  <c:v>5.9325673333655402</c:v>
                </c:pt>
                <c:pt idx="362">
                  <c:v>6.0025673333655076</c:v>
                </c:pt>
                <c:pt idx="363">
                  <c:v>6.0725673333654715</c:v>
                </c:pt>
                <c:pt idx="364">
                  <c:v>6.1425673333654363</c:v>
                </c:pt>
                <c:pt idx="365">
                  <c:v>6.212567333365401</c:v>
                </c:pt>
                <c:pt idx="366">
                  <c:v>6.2825673333653658</c:v>
                </c:pt>
                <c:pt idx="367">
                  <c:v>6.3525673333653323</c:v>
                </c:pt>
                <c:pt idx="368">
                  <c:v>6.4225673333652971</c:v>
                </c:pt>
                <c:pt idx="369">
                  <c:v>6.4925673333652618</c:v>
                </c:pt>
                <c:pt idx="370">
                  <c:v>6.5625673333652266</c:v>
                </c:pt>
                <c:pt idx="371">
                  <c:v>6.632567333365194</c:v>
                </c:pt>
                <c:pt idx="372">
                  <c:v>6.7025673333651916</c:v>
                </c:pt>
                <c:pt idx="373">
                  <c:v>6.7725673333651564</c:v>
                </c:pt>
                <c:pt idx="374">
                  <c:v>6.8425673333651247</c:v>
                </c:pt>
                <c:pt idx="375">
                  <c:v>6.9125673333650894</c:v>
                </c:pt>
                <c:pt idx="376">
                  <c:v>6.9825673333650533</c:v>
                </c:pt>
                <c:pt idx="377">
                  <c:v>7.0525673333650181</c:v>
                </c:pt>
                <c:pt idx="378">
                  <c:v>7.1225673333649828</c:v>
                </c:pt>
                <c:pt idx="379">
                  <c:v>7.1925673333649502</c:v>
                </c:pt>
                <c:pt idx="380">
                  <c:v>7.262567333364915</c:v>
                </c:pt>
                <c:pt idx="381">
                  <c:v>7.3325673333648798</c:v>
                </c:pt>
                <c:pt idx="382">
                  <c:v>7.4025673333648445</c:v>
                </c:pt>
                <c:pt idx="383">
                  <c:v>7.4725673333648119</c:v>
                </c:pt>
                <c:pt idx="384">
                  <c:v>7.5425673333647767</c:v>
                </c:pt>
                <c:pt idx="385">
                  <c:v>7.6125673333647406</c:v>
                </c:pt>
                <c:pt idx="386">
                  <c:v>7.68256733336474</c:v>
                </c:pt>
                <c:pt idx="387">
                  <c:v>7.7525673333647074</c:v>
                </c:pt>
                <c:pt idx="388">
                  <c:v>7.8225673333646721</c:v>
                </c:pt>
                <c:pt idx="389">
                  <c:v>7.8925673333646369</c:v>
                </c:pt>
                <c:pt idx="390">
                  <c:v>7.9625673333646017</c:v>
                </c:pt>
                <c:pt idx="391">
                  <c:v>8.0325673333645682</c:v>
                </c:pt>
                <c:pt idx="392">
                  <c:v>8.1025673333645329</c:v>
                </c:pt>
                <c:pt idx="393">
                  <c:v>8.1725673333644977</c:v>
                </c:pt>
                <c:pt idx="394">
                  <c:v>8.2425673333644625</c:v>
                </c:pt>
                <c:pt idx="395">
                  <c:v>8.3125673333644272</c:v>
                </c:pt>
                <c:pt idx="396">
                  <c:v>8.3825673333643955</c:v>
                </c:pt>
                <c:pt idx="397">
                  <c:v>8.4525673333643603</c:v>
                </c:pt>
                <c:pt idx="398">
                  <c:v>8.522567333364325</c:v>
                </c:pt>
                <c:pt idx="399">
                  <c:v>8.5925673333642898</c:v>
                </c:pt>
                <c:pt idx="400">
                  <c:v>8.6625673333642901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FAC-4451-B63C-541E4CD0F331}"/>
            </c:ext>
          </c:extLst>
        </c:ser>
        <c:ser>
          <c:idx val="3"/>
          <c:order val="3"/>
          <c:tx>
            <c:v>Pav Control</c:v>
          </c:tx>
          <c:spPr>
            <a:ln w="19050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'DATA 1'!$A$17:$A$417</c:f>
              <c:numCache>
                <c:formatCode>General</c:formatCode>
                <c:ptCount val="4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5.2399999999999904</c:v>
                </c:pt>
                <c:pt idx="263">
                  <c:v>5.25999999999999</c:v>
                </c:pt>
                <c:pt idx="264">
                  <c:v>5.2799999999999896</c:v>
                </c:pt>
                <c:pt idx="265">
                  <c:v>5.2999999999999901</c:v>
                </c:pt>
                <c:pt idx="266">
                  <c:v>5.3199999999999896</c:v>
                </c:pt>
                <c:pt idx="267">
                  <c:v>5.3399999999999901</c:v>
                </c:pt>
                <c:pt idx="268">
                  <c:v>5.3599999999999897</c:v>
                </c:pt>
                <c:pt idx="269">
                  <c:v>5.3799999999999901</c:v>
                </c:pt>
                <c:pt idx="270">
                  <c:v>5.3999999999999897</c:v>
                </c:pt>
                <c:pt idx="271">
                  <c:v>5.4199999999999902</c:v>
                </c:pt>
                <c:pt idx="272">
                  <c:v>5.4399999999999897</c:v>
                </c:pt>
                <c:pt idx="273">
                  <c:v>5.4599999999999902</c:v>
                </c:pt>
                <c:pt idx="274">
                  <c:v>5.4799999999999898</c:v>
                </c:pt>
                <c:pt idx="275">
                  <c:v>5.4999999999999902</c:v>
                </c:pt>
                <c:pt idx="276">
                  <c:v>5.5199999999999898</c:v>
                </c:pt>
                <c:pt idx="277">
                  <c:v>5.5399999999999903</c:v>
                </c:pt>
                <c:pt idx="278">
                  <c:v>5.5599999999999898</c:v>
                </c:pt>
                <c:pt idx="279">
                  <c:v>5.5799999999999903</c:v>
                </c:pt>
                <c:pt idx="280">
                  <c:v>5.5999999999999899</c:v>
                </c:pt>
                <c:pt idx="281">
                  <c:v>5.6199999999999903</c:v>
                </c:pt>
                <c:pt idx="282">
                  <c:v>5.6399999999999899</c:v>
                </c:pt>
                <c:pt idx="283">
                  <c:v>5.6599999999999904</c:v>
                </c:pt>
                <c:pt idx="284">
                  <c:v>5.6799999999999899</c:v>
                </c:pt>
                <c:pt idx="285">
                  <c:v>5.6999999999999904</c:v>
                </c:pt>
                <c:pt idx="286">
                  <c:v>5.7199999999999802</c:v>
                </c:pt>
                <c:pt idx="287">
                  <c:v>5.7399999999999798</c:v>
                </c:pt>
                <c:pt idx="288">
                  <c:v>5.7599999999999802</c:v>
                </c:pt>
                <c:pt idx="289">
                  <c:v>5.7799999999999798</c:v>
                </c:pt>
                <c:pt idx="290">
                  <c:v>5.7999999999999803</c:v>
                </c:pt>
                <c:pt idx="291">
                  <c:v>5.8199999999999799</c:v>
                </c:pt>
                <c:pt idx="292">
                  <c:v>5.8399999999999803</c:v>
                </c:pt>
                <c:pt idx="293">
                  <c:v>5.8599999999999799</c:v>
                </c:pt>
                <c:pt idx="294">
                  <c:v>5.8799999999999804</c:v>
                </c:pt>
                <c:pt idx="295">
                  <c:v>5.8999999999999799</c:v>
                </c:pt>
                <c:pt idx="296">
                  <c:v>5.9199999999999804</c:v>
                </c:pt>
                <c:pt idx="297">
                  <c:v>5.93999999999998</c:v>
                </c:pt>
                <c:pt idx="298">
                  <c:v>5.9599999999999804</c:v>
                </c:pt>
                <c:pt idx="299">
                  <c:v>5.97999999999998</c:v>
                </c:pt>
                <c:pt idx="300">
                  <c:v>5.9999999999999796</c:v>
                </c:pt>
                <c:pt idx="301">
                  <c:v>6.01999999999998</c:v>
                </c:pt>
                <c:pt idx="302">
                  <c:v>6.0399999999999796</c:v>
                </c:pt>
                <c:pt idx="303">
                  <c:v>6.0599999999999801</c:v>
                </c:pt>
                <c:pt idx="304">
                  <c:v>6.0799999999999796</c:v>
                </c:pt>
                <c:pt idx="305">
                  <c:v>6.0999999999999801</c:v>
                </c:pt>
                <c:pt idx="306">
                  <c:v>6.1199999999999797</c:v>
                </c:pt>
                <c:pt idx="307">
                  <c:v>6.1399999999999801</c:v>
                </c:pt>
                <c:pt idx="308">
                  <c:v>6.1599999999999699</c:v>
                </c:pt>
                <c:pt idx="309">
                  <c:v>6.1799999999999704</c:v>
                </c:pt>
                <c:pt idx="310">
                  <c:v>6.19999999999997</c:v>
                </c:pt>
                <c:pt idx="311">
                  <c:v>6.2199999999999704</c:v>
                </c:pt>
                <c:pt idx="312">
                  <c:v>6.23999999999997</c:v>
                </c:pt>
                <c:pt idx="313">
                  <c:v>6.2599999999999696</c:v>
                </c:pt>
                <c:pt idx="314">
                  <c:v>6.2799999999999701</c:v>
                </c:pt>
                <c:pt idx="315">
                  <c:v>6.2999999999999696</c:v>
                </c:pt>
                <c:pt idx="316">
                  <c:v>6.3199999999999701</c:v>
                </c:pt>
                <c:pt idx="317">
                  <c:v>6.3399999999999697</c:v>
                </c:pt>
                <c:pt idx="318">
                  <c:v>6.3599999999999701</c:v>
                </c:pt>
                <c:pt idx="319">
                  <c:v>6.3799999999999697</c:v>
                </c:pt>
                <c:pt idx="320">
                  <c:v>6.3999999999999702</c:v>
                </c:pt>
                <c:pt idx="321">
                  <c:v>6.4199999999999697</c:v>
                </c:pt>
                <c:pt idx="322">
                  <c:v>6.4399999999999702</c:v>
                </c:pt>
                <c:pt idx="323">
                  <c:v>6.4599999999999698</c:v>
                </c:pt>
                <c:pt idx="324">
                  <c:v>6.4799999999999702</c:v>
                </c:pt>
                <c:pt idx="325">
                  <c:v>6.4999999999999698</c:v>
                </c:pt>
                <c:pt idx="326">
                  <c:v>6.5199999999999596</c:v>
                </c:pt>
                <c:pt idx="327">
                  <c:v>6.5399999999999601</c:v>
                </c:pt>
                <c:pt idx="328">
                  <c:v>6.5599999999999596</c:v>
                </c:pt>
                <c:pt idx="329">
                  <c:v>6.5799999999999601</c:v>
                </c:pt>
                <c:pt idx="330">
                  <c:v>6.5999999999999597</c:v>
                </c:pt>
                <c:pt idx="331">
                  <c:v>6.6199999999999601</c:v>
                </c:pt>
                <c:pt idx="332">
                  <c:v>6.6399999999999597</c:v>
                </c:pt>
                <c:pt idx="333">
                  <c:v>6.6599999999999602</c:v>
                </c:pt>
                <c:pt idx="334">
                  <c:v>6.6799999999999597</c:v>
                </c:pt>
                <c:pt idx="335">
                  <c:v>6.6999999999999602</c:v>
                </c:pt>
                <c:pt idx="336">
                  <c:v>6.7199999999999598</c:v>
                </c:pt>
                <c:pt idx="337">
                  <c:v>6.7399999999999602</c:v>
                </c:pt>
                <c:pt idx="338">
                  <c:v>6.7599999999999598</c:v>
                </c:pt>
                <c:pt idx="339">
                  <c:v>6.7799999999999603</c:v>
                </c:pt>
                <c:pt idx="340">
                  <c:v>6.7999999999999599</c:v>
                </c:pt>
                <c:pt idx="341">
                  <c:v>6.8199999999999603</c:v>
                </c:pt>
                <c:pt idx="342">
                  <c:v>6.8399999999999599</c:v>
                </c:pt>
                <c:pt idx="343">
                  <c:v>6.8599999999999604</c:v>
                </c:pt>
                <c:pt idx="344">
                  <c:v>6.8799999999999599</c:v>
                </c:pt>
                <c:pt idx="345">
                  <c:v>6.8999999999999604</c:v>
                </c:pt>
                <c:pt idx="346">
                  <c:v>6.91999999999996</c:v>
                </c:pt>
                <c:pt idx="347">
                  <c:v>6.9399999999999604</c:v>
                </c:pt>
                <c:pt idx="348">
                  <c:v>6.95999999999996</c:v>
                </c:pt>
                <c:pt idx="349">
                  <c:v>6.9799999999999596</c:v>
                </c:pt>
                <c:pt idx="350">
                  <c:v>6.9999999999999503</c:v>
                </c:pt>
                <c:pt idx="351">
                  <c:v>7.0199999999999401</c:v>
                </c:pt>
                <c:pt idx="352">
                  <c:v>7.0399999999999299</c:v>
                </c:pt>
                <c:pt idx="353">
                  <c:v>7.0599999999999197</c:v>
                </c:pt>
                <c:pt idx="354">
                  <c:v>7.0799999999999104</c:v>
                </c:pt>
                <c:pt idx="355">
                  <c:v>7.0999999999999002</c:v>
                </c:pt>
                <c:pt idx="356">
                  <c:v>7.11999999999989</c:v>
                </c:pt>
                <c:pt idx="357">
                  <c:v>7.1399999999998904</c:v>
                </c:pt>
                <c:pt idx="358">
                  <c:v>7.1599999999998802</c:v>
                </c:pt>
                <c:pt idx="359">
                  <c:v>7.17999999999987</c:v>
                </c:pt>
                <c:pt idx="360">
                  <c:v>7.1999999999998598</c:v>
                </c:pt>
                <c:pt idx="361">
                  <c:v>7.2199999999998496</c:v>
                </c:pt>
                <c:pt idx="362">
                  <c:v>7.2399999999998403</c:v>
                </c:pt>
                <c:pt idx="363">
                  <c:v>7.2599999999998301</c:v>
                </c:pt>
                <c:pt idx="364">
                  <c:v>7.2799999999998199</c:v>
                </c:pt>
                <c:pt idx="365">
                  <c:v>7.2999999999998098</c:v>
                </c:pt>
                <c:pt idx="366">
                  <c:v>7.3199999999997996</c:v>
                </c:pt>
                <c:pt idx="367">
                  <c:v>7.3399999999997902</c:v>
                </c:pt>
                <c:pt idx="368">
                  <c:v>7.3599999999997801</c:v>
                </c:pt>
                <c:pt idx="369">
                  <c:v>7.3799999999997699</c:v>
                </c:pt>
                <c:pt idx="370">
                  <c:v>7.3999999999997597</c:v>
                </c:pt>
                <c:pt idx="371">
                  <c:v>7.4199999999997504</c:v>
                </c:pt>
                <c:pt idx="372">
                  <c:v>7.4399999999997499</c:v>
                </c:pt>
                <c:pt idx="373">
                  <c:v>7.4599999999997397</c:v>
                </c:pt>
                <c:pt idx="374">
                  <c:v>7.4799999999997304</c:v>
                </c:pt>
                <c:pt idx="375">
                  <c:v>7.4999999999997202</c:v>
                </c:pt>
                <c:pt idx="376">
                  <c:v>7.51999999999971</c:v>
                </c:pt>
                <c:pt idx="377">
                  <c:v>7.5399999999996998</c:v>
                </c:pt>
                <c:pt idx="378">
                  <c:v>7.5599999999996896</c:v>
                </c:pt>
                <c:pt idx="379">
                  <c:v>7.5799999999996803</c:v>
                </c:pt>
                <c:pt idx="380">
                  <c:v>7.5999999999996701</c:v>
                </c:pt>
                <c:pt idx="381">
                  <c:v>7.6199999999996599</c:v>
                </c:pt>
                <c:pt idx="382">
                  <c:v>7.6399999999996497</c:v>
                </c:pt>
                <c:pt idx="383">
                  <c:v>7.6599999999996404</c:v>
                </c:pt>
                <c:pt idx="384">
                  <c:v>7.6799999999996302</c:v>
                </c:pt>
                <c:pt idx="385">
                  <c:v>7.69999999999962</c:v>
                </c:pt>
                <c:pt idx="386">
                  <c:v>7.7199999999996196</c:v>
                </c:pt>
                <c:pt idx="387">
                  <c:v>7.7399999999996103</c:v>
                </c:pt>
                <c:pt idx="388">
                  <c:v>7.7599999999996001</c:v>
                </c:pt>
                <c:pt idx="389">
                  <c:v>7.7799999999995899</c:v>
                </c:pt>
                <c:pt idx="390">
                  <c:v>7.7999999999995797</c:v>
                </c:pt>
                <c:pt idx="391">
                  <c:v>7.8199999999995704</c:v>
                </c:pt>
                <c:pt idx="392">
                  <c:v>7.8399999999995602</c:v>
                </c:pt>
                <c:pt idx="393">
                  <c:v>7.85999999999955</c:v>
                </c:pt>
                <c:pt idx="394">
                  <c:v>7.8799999999995398</c:v>
                </c:pt>
                <c:pt idx="395">
                  <c:v>7.8999999999995296</c:v>
                </c:pt>
                <c:pt idx="396">
                  <c:v>7.9199999999995203</c:v>
                </c:pt>
                <c:pt idx="397">
                  <c:v>7.9399999999995101</c:v>
                </c:pt>
                <c:pt idx="398">
                  <c:v>7.9599999999994999</c:v>
                </c:pt>
                <c:pt idx="399">
                  <c:v>7.9799999999994897</c:v>
                </c:pt>
                <c:pt idx="400">
                  <c:v>7.9999999999994902</c:v>
                </c:pt>
              </c:numCache>
            </c:numRef>
          </c:xVal>
          <c:yVal>
            <c:numRef>
              <c:f>'DATA 1'!$D$17:$D$417</c:f>
              <c:numCache>
                <c:formatCode>0.00</c:formatCode>
                <c:ptCount val="401"/>
                <c:pt idx="0">
                  <c:v>0</c:v>
                </c:pt>
                <c:pt idx="1">
                  <c:v>6.9999999999999993E-2</c:v>
                </c:pt>
                <c:pt idx="2">
                  <c:v>0.13999999999999999</c:v>
                </c:pt>
                <c:pt idx="3">
                  <c:v>0.20999999999999996</c:v>
                </c:pt>
                <c:pt idx="4">
                  <c:v>0.27999999999999997</c:v>
                </c:pt>
                <c:pt idx="5">
                  <c:v>0.35</c:v>
                </c:pt>
                <c:pt idx="6">
                  <c:v>0.41999999999999993</c:v>
                </c:pt>
                <c:pt idx="7">
                  <c:v>0.49</c:v>
                </c:pt>
                <c:pt idx="8">
                  <c:v>0.55999999999999994</c:v>
                </c:pt>
                <c:pt idx="9">
                  <c:v>0.62999999999999989</c:v>
                </c:pt>
                <c:pt idx="10">
                  <c:v>0.7</c:v>
                </c:pt>
                <c:pt idx="11">
                  <c:v>0.7699999999999998</c:v>
                </c:pt>
                <c:pt idx="12">
                  <c:v>0.83999999999999975</c:v>
                </c:pt>
                <c:pt idx="13">
                  <c:v>0.90999999999999981</c:v>
                </c:pt>
                <c:pt idx="14">
                  <c:v>0.97999999999999987</c:v>
                </c:pt>
                <c:pt idx="15">
                  <c:v>1.0499999999999998</c:v>
                </c:pt>
                <c:pt idx="16">
                  <c:v>1.1199999999999999</c:v>
                </c:pt>
                <c:pt idx="17">
                  <c:v>1.19</c:v>
                </c:pt>
                <c:pt idx="18">
                  <c:v>1.2599999999999998</c:v>
                </c:pt>
                <c:pt idx="19">
                  <c:v>1.3299999999999998</c:v>
                </c:pt>
                <c:pt idx="20">
                  <c:v>1.4</c:v>
                </c:pt>
                <c:pt idx="21">
                  <c:v>1.4699999999999998</c:v>
                </c:pt>
                <c:pt idx="22">
                  <c:v>1.5399999999999996</c:v>
                </c:pt>
                <c:pt idx="23">
                  <c:v>1.6099999999999999</c:v>
                </c:pt>
                <c:pt idx="24">
                  <c:v>1.6799999999999995</c:v>
                </c:pt>
                <c:pt idx="25">
                  <c:v>1.7499999999999996</c:v>
                </c:pt>
                <c:pt idx="26">
                  <c:v>1.8199999999999996</c:v>
                </c:pt>
                <c:pt idx="27">
                  <c:v>1.8899999999999997</c:v>
                </c:pt>
                <c:pt idx="28">
                  <c:v>1.9599999999999997</c:v>
                </c:pt>
                <c:pt idx="29">
                  <c:v>2.0299999999999994</c:v>
                </c:pt>
                <c:pt idx="30">
                  <c:v>2.0999999999999996</c:v>
                </c:pt>
                <c:pt idx="31">
                  <c:v>2.17</c:v>
                </c:pt>
                <c:pt idx="32">
                  <c:v>2.2399999999999998</c:v>
                </c:pt>
                <c:pt idx="33">
                  <c:v>2.3099999999999996</c:v>
                </c:pt>
                <c:pt idx="34">
                  <c:v>2.38</c:v>
                </c:pt>
                <c:pt idx="35">
                  <c:v>2.4499999999999997</c:v>
                </c:pt>
                <c:pt idx="36">
                  <c:v>2.5199999999999996</c:v>
                </c:pt>
                <c:pt idx="37">
                  <c:v>2.5899999999999994</c:v>
                </c:pt>
                <c:pt idx="38">
                  <c:v>2.6599999999999997</c:v>
                </c:pt>
                <c:pt idx="39">
                  <c:v>2.7299999999999995</c:v>
                </c:pt>
                <c:pt idx="40">
                  <c:v>2.8</c:v>
                </c:pt>
                <c:pt idx="41">
                  <c:v>2.8699999999999992</c:v>
                </c:pt>
                <c:pt idx="42">
                  <c:v>2.9399999999999995</c:v>
                </c:pt>
                <c:pt idx="43">
                  <c:v>3.0099999999999993</c:v>
                </c:pt>
                <c:pt idx="44">
                  <c:v>3.0799999999999992</c:v>
                </c:pt>
                <c:pt idx="45">
                  <c:v>3.1499999999999995</c:v>
                </c:pt>
                <c:pt idx="46">
                  <c:v>3.2199999999999998</c:v>
                </c:pt>
                <c:pt idx="47">
                  <c:v>3.2899999999999991</c:v>
                </c:pt>
                <c:pt idx="48">
                  <c:v>3.359999999999999</c:v>
                </c:pt>
                <c:pt idx="49">
                  <c:v>3.4299999999999993</c:v>
                </c:pt>
                <c:pt idx="50">
                  <c:v>3.4999999999999991</c:v>
                </c:pt>
                <c:pt idx="51">
                  <c:v>3.5699999999999994</c:v>
                </c:pt>
                <c:pt idx="52">
                  <c:v>3.6399999999999992</c:v>
                </c:pt>
                <c:pt idx="53">
                  <c:v>3.7099999999999995</c:v>
                </c:pt>
                <c:pt idx="54">
                  <c:v>3.7799999999999994</c:v>
                </c:pt>
                <c:pt idx="55">
                  <c:v>3.8499999999999996</c:v>
                </c:pt>
                <c:pt idx="56">
                  <c:v>3.9199999999999995</c:v>
                </c:pt>
                <c:pt idx="57">
                  <c:v>3.9899999999999993</c:v>
                </c:pt>
                <c:pt idx="58">
                  <c:v>4.0599999999999987</c:v>
                </c:pt>
                <c:pt idx="59">
                  <c:v>4.129999999999999</c:v>
                </c:pt>
                <c:pt idx="60">
                  <c:v>4.1999999999999993</c:v>
                </c:pt>
                <c:pt idx="61">
                  <c:v>4.2699999999999996</c:v>
                </c:pt>
                <c:pt idx="62">
                  <c:v>4.34</c:v>
                </c:pt>
                <c:pt idx="63">
                  <c:v>4.4099999999999993</c:v>
                </c:pt>
                <c:pt idx="64">
                  <c:v>4.4799999999999995</c:v>
                </c:pt>
                <c:pt idx="65">
                  <c:v>4.55</c:v>
                </c:pt>
                <c:pt idx="66">
                  <c:v>4.6199999999999992</c:v>
                </c:pt>
                <c:pt idx="67">
                  <c:v>4.6899999999999995</c:v>
                </c:pt>
                <c:pt idx="68">
                  <c:v>4.76</c:v>
                </c:pt>
                <c:pt idx="69">
                  <c:v>4.8299999999999992</c:v>
                </c:pt>
                <c:pt idx="70">
                  <c:v>4.8999999999999995</c:v>
                </c:pt>
                <c:pt idx="71">
                  <c:v>4.97</c:v>
                </c:pt>
                <c:pt idx="72">
                  <c:v>5.0399999999999991</c:v>
                </c:pt>
                <c:pt idx="73">
                  <c:v>5.1099999999999994</c:v>
                </c:pt>
                <c:pt idx="74">
                  <c:v>5.1799999999999988</c:v>
                </c:pt>
                <c:pt idx="75">
                  <c:v>5.2499999999999991</c:v>
                </c:pt>
                <c:pt idx="76">
                  <c:v>5.3199999999999994</c:v>
                </c:pt>
                <c:pt idx="77">
                  <c:v>5.3899999999999988</c:v>
                </c:pt>
                <c:pt idx="78">
                  <c:v>5.4599999999999991</c:v>
                </c:pt>
                <c:pt idx="79">
                  <c:v>5.5299999999999994</c:v>
                </c:pt>
                <c:pt idx="80">
                  <c:v>5.6</c:v>
                </c:pt>
                <c:pt idx="81">
                  <c:v>5.67</c:v>
                </c:pt>
                <c:pt idx="82">
                  <c:v>5.7399999999999984</c:v>
                </c:pt>
                <c:pt idx="83">
                  <c:v>5.8099999999999987</c:v>
                </c:pt>
                <c:pt idx="84">
                  <c:v>5.879999999999999</c:v>
                </c:pt>
                <c:pt idx="85">
                  <c:v>5.9499999999999984</c:v>
                </c:pt>
                <c:pt idx="86">
                  <c:v>6.0199999999999987</c:v>
                </c:pt>
                <c:pt idx="87">
                  <c:v>6.089999999999999</c:v>
                </c:pt>
                <c:pt idx="88">
                  <c:v>6.1599999999999984</c:v>
                </c:pt>
                <c:pt idx="89">
                  <c:v>6.2299999999999986</c:v>
                </c:pt>
                <c:pt idx="90">
                  <c:v>6.2999999999999989</c:v>
                </c:pt>
                <c:pt idx="91">
                  <c:v>6.3699999999999992</c:v>
                </c:pt>
                <c:pt idx="92">
                  <c:v>6.4399999999999995</c:v>
                </c:pt>
                <c:pt idx="93">
                  <c:v>6.5099999999999989</c:v>
                </c:pt>
                <c:pt idx="94">
                  <c:v>6.5799999999999983</c:v>
                </c:pt>
                <c:pt idx="95">
                  <c:v>6.6499999999999986</c:v>
                </c:pt>
                <c:pt idx="96">
                  <c:v>6.719999999999998</c:v>
                </c:pt>
                <c:pt idx="97">
                  <c:v>6.7899999999999983</c:v>
                </c:pt>
                <c:pt idx="98">
                  <c:v>6.8599999999999985</c:v>
                </c:pt>
                <c:pt idx="99">
                  <c:v>6.9299999999999979</c:v>
                </c:pt>
                <c:pt idx="100">
                  <c:v>6.9999999999999982</c:v>
                </c:pt>
                <c:pt idx="101">
                  <c:v>6.8158695181837281</c:v>
                </c:pt>
                <c:pt idx="102">
                  <c:v>6.6347748098953314</c:v>
                </c:pt>
                <c:pt idx="103">
                  <c:v>6.4567035798850831</c:v>
                </c:pt>
                <c:pt idx="104">
                  <c:v>6.2816432676824361</c:v>
                </c:pt>
                <c:pt idx="105">
                  <c:v>6.109581040414076</c:v>
                </c:pt>
                <c:pt idx="106">
                  <c:v>5.9405037854264169</c:v>
                </c:pt>
                <c:pt idx="107">
                  <c:v>5.7743981027100579</c:v>
                </c:pt>
                <c:pt idx="108">
                  <c:v>5.6112502971241192</c:v>
                </c:pt>
                <c:pt idx="109">
                  <c:v>5.4510463704187897</c:v>
                </c:pt>
                <c:pt idx="110">
                  <c:v>5.2937720130549515</c:v>
                </c:pt>
                <c:pt idx="111">
                  <c:v>5.1394125958203425</c:v>
                </c:pt>
                <c:pt idx="112">
                  <c:v>4.9879531612423476</c:v>
                </c:pt>
                <c:pt idx="113">
                  <c:v>4.839378414798313</c:v>
                </c:pt>
                <c:pt idx="114">
                  <c:v>4.6936727159251008</c:v>
                </c:pt>
                <c:pt idx="115">
                  <c:v>4.5508200688306442</c:v>
                </c:pt>
                <c:pt idx="116">
                  <c:v>4.410804113111225</c:v>
                </c:pt>
                <c:pt idx="117">
                  <c:v>4.2736081141795639</c:v>
                </c:pt>
                <c:pt idx="118">
                  <c:v>4.1392149535100744</c:v>
                </c:pt>
                <c:pt idx="119">
                  <c:v>4.0076071187092124</c:v>
                </c:pt>
                <c:pt idx="120">
                  <c:v>3.8787666934204994</c:v>
                </c:pt>
                <c:pt idx="121">
                  <c:v>3.7526753470757095</c:v>
                </c:pt>
                <c:pt idx="122">
                  <c:v>3.6293143245057342</c:v>
                </c:pt>
                <c:pt idx="123">
                  <c:v>3.5086644354269496</c:v>
                </c:pt>
                <c:pt idx="124">
                  <c:v>3.3907060438213916</c:v>
                </c:pt>
                <c:pt idx="125">
                  <c:v>3.2754190572317783</c:v>
                </c:pt>
                <c:pt idx="126">
                  <c:v>3.1627829159954262</c:v>
                </c:pt>
                <c:pt idx="127">
                  <c:v>3.0527765824443458</c:v>
                </c:pt>
                <c:pt idx="128">
                  <c:v>2.9453785301023467</c:v>
                </c:pt>
                <c:pt idx="129">
                  <c:v>2.840566732913806</c:v>
                </c:pt>
                <c:pt idx="130">
                  <c:v>2.7383186545428808</c:v>
                </c:pt>
                <c:pt idx="131">
                  <c:v>2.6386112377863737</c:v>
                </c:pt>
                <c:pt idx="132">
                  <c:v>2.5414208941482208</c:v>
                </c:pt>
                <c:pt idx="133">
                  <c:v>2.4467234936286095</c:v>
                </c:pt>
                <c:pt idx="134">
                  <c:v>2.3544943547861239</c:v>
                </c:pt>
                <c:pt idx="135">
                  <c:v>2.2647082351369625</c:v>
                </c:pt>
                <c:pt idx="136">
                  <c:v>2.1773393219612394</c:v>
                </c:pt>
                <c:pt idx="137">
                  <c:v>2.0923612235925741</c:v>
                </c:pt>
                <c:pt idx="138">
                  <c:v>2.0097469612736196</c:v>
                </c:pt>
                <c:pt idx="139">
                  <c:v>1.9294689616667675</c:v>
                </c:pt>
                <c:pt idx="140">
                  <c:v>1.8514990501160566</c:v>
                </c:pt>
                <c:pt idx="141">
                  <c:v>1.7758084447630187</c:v>
                </c:pt>
                <c:pt idx="142">
                  <c:v>1.7023677516260358</c:v>
                </c:pt>
                <c:pt idx="143">
                  <c:v>1.6311469607593518</c:v>
                </c:pt>
                <c:pt idx="144">
                  <c:v>1.5621154436142739</c:v>
                </c:pt>
                <c:pt idx="145">
                  <c:v>1.4952419517310731</c:v>
                </c:pt>
                <c:pt idx="146">
                  <c:v>1.4304946168955193</c:v>
                </c:pt>
                <c:pt idx="147">
                  <c:v>1.3678409528986935</c:v>
                </c:pt>
                <c:pt idx="148">
                  <c:v>1.3072478590424861</c:v>
                </c:pt>
                <c:pt idx="149">
                  <c:v>1.248681625535832</c:v>
                </c:pt>
                <c:pt idx="150">
                  <c:v>1.1921079409279884</c:v>
                </c:pt>
                <c:pt idx="151">
                  <c:v>1.1374919017247982</c:v>
                </c:pt>
                <c:pt idx="152">
                  <c:v>1.0847980243316435</c:v>
                </c:pt>
                <c:pt idx="153">
                  <c:v>1.0339902594624144</c:v>
                </c:pt>
                <c:pt idx="154">
                  <c:v>0.98503200914704037</c:v>
                </c:pt>
                <c:pt idx="155">
                  <c:v>0.93788614646071145</c:v>
                </c:pt>
                <c:pt idx="156">
                  <c:v>0.89251503808562449</c:v>
                </c:pt>
                <c:pt idx="157">
                  <c:v>0.84888056980072901</c:v>
                </c:pt>
                <c:pt idx="158">
                  <c:v>0.80694417497637416</c:v>
                </c:pt>
                <c:pt idx="159">
                  <c:v>0.76666686612886681</c:v>
                </c:pt>
                <c:pt idx="160">
                  <c:v>0.72800926956473389</c:v>
                </c:pt>
                <c:pt idx="161">
                  <c:v>0.69093166311599008</c:v>
                </c:pt>
                <c:pt idx="162">
                  <c:v>0.65539401693610411</c:v>
                </c:pt>
                <c:pt idx="163">
                  <c:v>0.6213560372919108</c:v>
                </c:pt>
                <c:pt idx="164">
                  <c:v>0.58877721324979071</c:v>
                </c:pt>
                <c:pt idx="165">
                  <c:v>0.5576168661155817</c:v>
                </c:pt>
                <c:pt idx="166">
                  <c:v>0.52783420144743698</c:v>
                </c:pt>
                <c:pt idx="167">
                  <c:v>0.49938836342005272</c:v>
                </c:pt>
                <c:pt idx="168">
                  <c:v>0.47223849127808387</c:v>
                </c:pt>
                <c:pt idx="169">
                  <c:v>0.44634377757714994</c:v>
                </c:pt>
                <c:pt idx="170">
                  <c:v>0.42166352787354983</c:v>
                </c:pt>
                <c:pt idx="171">
                  <c:v>0.39815722148969346</c:v>
                </c:pt>
                <c:pt idx="172">
                  <c:v>0.37578457295231116</c:v>
                </c:pt>
                <c:pt idx="173">
                  <c:v>0.35450559367570711</c:v>
                </c:pt>
                <c:pt idx="174">
                  <c:v>0.33428065344354685</c:v>
                </c:pt>
                <c:pt idx="175">
                  <c:v>0.31507054123067602</c:v>
                </c:pt>
                <c:pt idx="176">
                  <c:v>0.2968365249018593</c:v>
                </c:pt>
                <c:pt idx="177">
                  <c:v>0.27954040932749097</c:v>
                </c:pt>
                <c:pt idx="178">
                  <c:v>0.26314459246745214</c:v>
                </c:pt>
                <c:pt idx="179">
                  <c:v>0.24761211899330463</c:v>
                </c:pt>
                <c:pt idx="180">
                  <c:v>0.23290673104562248</c:v>
                </c:pt>
                <c:pt idx="181">
                  <c:v>0.21899291575692387</c:v>
                </c:pt>
                <c:pt idx="182">
                  <c:v>0.20583594921061713</c:v>
                </c:pt>
                <c:pt idx="183">
                  <c:v>0.19340193655166871</c:v>
                </c:pt>
                <c:pt idx="184">
                  <c:v>0.18165784801422294</c:v>
                </c:pt>
                <c:pt idx="185">
                  <c:v>0.17057155068394181</c:v>
                </c:pt>
                <c:pt idx="186">
                  <c:v>0.1601118358671054</c:v>
                </c:pt>
                <c:pt idx="187">
                  <c:v>0.15024844199322865</c:v>
                </c:pt>
                <c:pt idx="188">
                  <c:v>0.14095207303185422</c:v>
                </c:pt>
                <c:pt idx="189">
                  <c:v>0.13219441245610009</c:v>
                </c:pt>
                <c:pt idx="190">
                  <c:v>0.12394813283442754</c:v>
                </c:pt>
                <c:pt idx="191">
                  <c:v>0.11618690117703456</c:v>
                </c:pt>
                <c:pt idx="192">
                  <c:v>0.10888538020356642</c:v>
                </c:pt>
                <c:pt idx="193">
                  <c:v>0.10201922573390237</c:v>
                </c:pt>
                <c:pt idx="194">
                  <c:v>9.5565080433286237E-2</c:v>
                </c:pt>
                <c:pt idx="195">
                  <c:v>8.9500564166841656E-2</c:v>
                </c:pt>
                <c:pt idx="196">
                  <c:v>8.3804261236550701E-2</c:v>
                </c:pt>
                <c:pt idx="197">
                  <c:v>7.8455704786230096E-2</c:v>
                </c:pt>
                <c:pt idx="198">
                  <c:v>7.343535866719586E-2</c:v>
                </c:pt>
                <c:pt idx="199">
                  <c:v>6.8724597059553638E-2</c:v>
                </c:pt>
                <c:pt idx="200">
                  <c:v>6.430568214185825E-2</c:v>
                </c:pt>
                <c:pt idx="201">
                  <c:v>6.0161740095777121E-2</c:v>
                </c:pt>
                <c:pt idx="202">
                  <c:v>5.6276735722922543E-2</c:v>
                </c:pt>
                <c:pt idx="203">
                  <c:v>5.2635445938758706E-2</c:v>
                </c:pt>
                <c:pt idx="204">
                  <c:v>4.9223432393986549E-2</c:v>
                </c:pt>
                <c:pt idx="205">
                  <c:v>4.6027013457619476E-2</c:v>
                </c:pt>
                <c:pt idx="206">
                  <c:v>4.3033235778552378E-2</c:v>
                </c:pt>
                <c:pt idx="207">
                  <c:v>4.022984562428733E-2</c:v>
                </c:pt>
                <c:pt idx="208">
                  <c:v>3.7605260176978475E-2</c:v>
                </c:pt>
                <c:pt idx="209">
                  <c:v>3.5148538948484936E-2</c:v>
                </c:pt>
                <c:pt idx="210">
                  <c:v>3.2849355457937823E-2</c:v>
                </c:pt>
                <c:pt idx="211">
                  <c:v>3.0697969297715112E-2</c:v>
                </c:pt>
                <c:pt idx="212">
                  <c:v>2.8685198696842301E-2</c:v>
                </c:pt>
                <c:pt idx="213">
                  <c:v>2.6802393674876832E-2</c:v>
                </c:pt>
                <c:pt idx="214">
                  <c:v>2.5041409864372307E-2</c:v>
                </c:pt>
                <c:pt idx="215">
                  <c:v>2.339458306615257E-2</c:v>
                </c:pt>
                <c:pt idx="216">
                  <c:v>2.185470458887144E-2</c:v>
                </c:pt>
                <c:pt idx="217">
                  <c:v>2.0414997412727072E-2</c:v>
                </c:pt>
                <c:pt idx="218">
                  <c:v>1.9069093206710144E-2</c:v>
                </c:pt>
                <c:pt idx="219">
                  <c:v>1.781101021938411E-2</c:v>
                </c:pt>
                <c:pt idx="220">
                  <c:v>1.6635132054863451E-2</c:v>
                </c:pt>
                <c:pt idx="221">
                  <c:v>1.5536187338336704E-2</c:v>
                </c:pt>
                <c:pt idx="222">
                  <c:v>1.4509230269099073E-2</c:v>
                </c:pt>
                <c:pt idx="223">
                  <c:v>1.3549622053564222E-2</c:v>
                </c:pt>
                <c:pt idx="224">
                  <c:v>1.2653013206034392E-2</c:v>
                </c:pt>
                <c:pt idx="225">
                  <c:v>1.181532670106712E-2</c:v>
                </c:pt>
                <c:pt idx="226">
                  <c:v>1.1032741958004416E-2</c:v>
                </c:pt>
                <c:pt idx="227">
                  <c:v>1.0301679635571596E-2</c:v>
                </c:pt>
                <c:pt idx="228">
                  <c:v>9.6187872123342857E-3</c:v>
                </c:pt>
                <c:pt idx="229">
                  <c:v>8.9809253271694849E-3</c:v>
                </c:pt>
                <c:pt idx="230">
                  <c:v>8.3851548527008705E-3</c:v>
                </c:pt>
                <c:pt idx="231">
                  <c:v>7.8287246738147197E-3</c:v>
                </c:pt>
                <c:pt idx="232">
                  <c:v>7.3090601428669726E-3</c:v>
                </c:pt>
                <c:pt idx="233">
                  <c:v>6.8237521829633153E-3</c:v>
                </c:pt>
                <c:pt idx="234">
                  <c:v>6.3705470107086153E-3</c:v>
                </c:pt>
                <c:pt idx="235">
                  <c:v>5.9473364500359938E-3</c:v>
                </c:pt>
                <c:pt idx="236">
                  <c:v>5.5521488091135121E-3</c:v>
                </c:pt>
                <c:pt idx="237">
                  <c:v>5.1831402928515236E-3</c:v>
                </c:pt>
                <c:pt idx="238">
                  <c:v>4.8385869241765536E-3</c:v>
                </c:pt>
                <c:pt idx="239">
                  <c:v>4.5168769479693198E-3</c:v>
                </c:pt>
                <c:pt idx="240">
                  <c:v>4.2165036923706468E-3</c:v>
                </c:pt>
                <c:pt idx="241">
                  <c:v>3.9360588630163191E-3</c:v>
                </c:pt>
                <c:pt idx="242">
                  <c:v>3.6742262466608845E-3</c:v>
                </c:pt>
                <c:pt idx="243">
                  <c:v>3.42977580157255E-3</c:v>
                </c:pt>
                <c:pt idx="244">
                  <c:v>3.2015581130200809E-3</c:v>
                </c:pt>
                <c:pt idx="245">
                  <c:v>2.9884991931148127E-3</c:v>
                </c:pt>
                <c:pt idx="246">
                  <c:v>2.7895956052114063E-3</c:v>
                </c:pt>
                <c:pt idx="247">
                  <c:v>2.6039098940007937E-3</c:v>
                </c:pt>
                <c:pt idx="248">
                  <c:v>2.4305663033445581E-3</c:v>
                </c:pt>
                <c:pt idx="249">
                  <c:v>2.2687467647950969E-3</c:v>
                </c:pt>
                <c:pt idx="250">
                  <c:v>2.1176871406192008E-3</c:v>
                </c:pt>
                <c:pt idx="251">
                  <c:v>1.9766737059887531E-3</c:v>
                </c:pt>
                <c:pt idx="252">
                  <c:v>1.8450398558215186E-3</c:v>
                </c:pt>
                <c:pt idx="253">
                  <c:v>1.7221630225438597E-3</c:v>
                </c:pt>
                <c:pt idx="254">
                  <c:v>1.6074617918058727E-3</c:v>
                </c:pt>
                <c:pt idx="255">
                  <c:v>1.5003932039071872E-3</c:v>
                </c:pt>
                <c:pt idx="256">
                  <c:v>1.400450229387137E-3</c:v>
                </c:pt>
                <c:pt idx="257">
                  <c:v>1.3071594078979938E-3</c:v>
                </c:pt>
                <c:pt idx="258">
                  <c:v>1.2200786401128957E-3</c:v>
                </c:pt>
                <c:pt idx="259">
                  <c:v>1.1387951230232203E-3</c:v>
                </c:pt>
                <c:pt idx="260">
                  <c:v>1.0629234195521479E-3</c:v>
                </c:pt>
                <c:pt idx="261">
                  <c:v>9.9210365395483282E-4</c:v>
                </c:pt>
                <c:pt idx="262">
                  <c:v>9.2599982499021541E-4</c:v>
                </c:pt>
                <c:pt idx="263">
                  <c:v>8.6429822933648914E-4</c:v>
                </c:pt>
                <c:pt idx="264">
                  <c:v>8.0670598818370187E-4</c:v>
                </c:pt>
                <c:pt idx="265">
                  <c:v>7.5294967037099064E-4</c:v>
                </c:pt>
                <c:pt idx="266">
                  <c:v>7.0277400584767649E-4</c:v>
                </c:pt>
                <c:pt idx="267">
                  <c:v>6.559406836243862E-4</c:v>
                </c:pt>
                <c:pt idx="268">
                  <c:v>6.1222722874516053E-4</c:v>
                </c:pt>
                <c:pt idx="269">
                  <c:v>5.7142595315552334E-4</c:v>
                </c:pt>
                <c:pt idx="270">
                  <c:v>5.3334297566468513E-4</c:v>
                </c:pt>
                <c:pt idx="271">
                  <c:v>4.9779730650427586E-4</c:v>
                </c:pt>
                <c:pt idx="272">
                  <c:v>4.6461999227211174E-4</c:v>
                </c:pt>
                <c:pt idx="273">
                  <c:v>4.3365331731784701E-4</c:v>
                </c:pt>
                <c:pt idx="274">
                  <c:v>4.0475005787992172E-4</c:v>
                </c:pt>
                <c:pt idx="275">
                  <c:v>3.7777278551985718E-4</c:v>
                </c:pt>
                <c:pt idx="276">
                  <c:v>3.5259321662225724E-4</c:v>
                </c:pt>
                <c:pt idx="277">
                  <c:v>3.2909160493715896E-4</c:v>
                </c:pt>
                <c:pt idx="278">
                  <c:v>3.0715617433705938E-4</c:v>
                </c:pt>
                <c:pt idx="279">
                  <c:v>2.8668258914372579E-4</c:v>
                </c:pt>
                <c:pt idx="280">
                  <c:v>2.6757345955205186E-4</c:v>
                </c:pt>
                <c:pt idx="281">
                  <c:v>2.4973787983851214E-4</c:v>
                </c:pt>
                <c:pt idx="282">
                  <c:v>2.3309099719276004E-4</c:v>
                </c:pt>
                <c:pt idx="283">
                  <c:v>2.1755360915173404E-4</c:v>
                </c:pt>
                <c:pt idx="284">
                  <c:v>2.0305178774772978E-4</c:v>
                </c:pt>
                <c:pt idx="285">
                  <c:v>1.8951652860540557E-4</c:v>
                </c:pt>
                <c:pt idx="286">
                  <c:v>1.7688342333836395E-4</c:v>
                </c:pt>
                <c:pt idx="287">
                  <c:v>1.6509235370401956E-4</c:v>
                </c:pt>
                <c:pt idx="288">
                  <c:v>1.5408720607686151E-4</c:v>
                </c:pt>
                <c:pt idx="289">
                  <c:v>1.4381560489464221E-4</c:v>
                </c:pt>
                <c:pt idx="290">
                  <c:v>1.3422866382061546E-4</c:v>
                </c:pt>
                <c:pt idx="291">
                  <c:v>1.2528075344779734E-4</c:v>
                </c:pt>
                <c:pt idx="292">
                  <c:v>1.1692928444850229E-4</c:v>
                </c:pt>
                <c:pt idx="293">
                  <c:v>1.0913450514473522E-4</c:v>
                </c:pt>
                <c:pt idx="294">
                  <c:v>1.0185931254265337E-4</c:v>
                </c:pt>
                <c:pt idx="295">
                  <c:v>9.5069075937575761E-5</c:v>
                </c:pt>
                <c:pt idx="296">
                  <c:v>8.8731472254941629E-5</c:v>
                </c:pt>
                <c:pt idx="297">
                  <c:v>8.2816332347929763E-5</c:v>
                </c:pt>
                <c:pt idx="298">
                  <c:v>7.7295497523847151E-5</c:v>
                </c:pt>
                <c:pt idx="299">
                  <c:v>7.2142685619854091E-5</c:v>
                </c:pt>
                <c:pt idx="300">
                  <c:v>6.7333365993242617E-5</c:v>
                </c:pt>
                <c:pt idx="301">
                  <c:v>7.0067333365994855E-2</c:v>
                </c:pt>
                <c:pt idx="302">
                  <c:v>0.14006733336599336</c:v>
                </c:pt>
                <c:pt idx="303">
                  <c:v>0.21006733336599498</c:v>
                </c:pt>
                <c:pt idx="304">
                  <c:v>0.28006733336599349</c:v>
                </c:pt>
                <c:pt idx="305">
                  <c:v>0.3500673333659951</c:v>
                </c:pt>
                <c:pt idx="306">
                  <c:v>0.42006733336599367</c:v>
                </c:pt>
                <c:pt idx="307">
                  <c:v>0.49006733336599523</c:v>
                </c:pt>
                <c:pt idx="308">
                  <c:v>0.5600673333659596</c:v>
                </c:pt>
                <c:pt idx="309">
                  <c:v>0.63006733336596121</c:v>
                </c:pt>
                <c:pt idx="310">
                  <c:v>0.70006733336595972</c:v>
                </c:pt>
                <c:pt idx="311">
                  <c:v>0.77006733336596134</c:v>
                </c:pt>
                <c:pt idx="312">
                  <c:v>0.84006733336595985</c:v>
                </c:pt>
                <c:pt idx="313">
                  <c:v>0.91006733336595835</c:v>
                </c:pt>
                <c:pt idx="314">
                  <c:v>0.98006733336595997</c:v>
                </c:pt>
                <c:pt idx="315">
                  <c:v>1.0500673333659585</c:v>
                </c:pt>
                <c:pt idx="316">
                  <c:v>1.1200673333659601</c:v>
                </c:pt>
                <c:pt idx="317">
                  <c:v>1.1900673333659586</c:v>
                </c:pt>
                <c:pt idx="318">
                  <c:v>1.2600673333659604</c:v>
                </c:pt>
                <c:pt idx="319">
                  <c:v>1.3300673333659587</c:v>
                </c:pt>
                <c:pt idx="320">
                  <c:v>1.4000673333659606</c:v>
                </c:pt>
                <c:pt idx="321">
                  <c:v>1.4700673333659589</c:v>
                </c:pt>
                <c:pt idx="322">
                  <c:v>1.5400673333659607</c:v>
                </c:pt>
                <c:pt idx="323">
                  <c:v>1.610067333365959</c:v>
                </c:pt>
                <c:pt idx="324">
                  <c:v>1.6800673333659608</c:v>
                </c:pt>
                <c:pt idx="325">
                  <c:v>1.7500673333659591</c:v>
                </c:pt>
                <c:pt idx="326">
                  <c:v>1.8200673333659234</c:v>
                </c:pt>
                <c:pt idx="327">
                  <c:v>1.8900673333659253</c:v>
                </c:pt>
                <c:pt idx="328">
                  <c:v>1.9600673333659235</c:v>
                </c:pt>
                <c:pt idx="329">
                  <c:v>2.0300673333659254</c:v>
                </c:pt>
                <c:pt idx="330">
                  <c:v>2.1000673333659234</c:v>
                </c:pt>
                <c:pt idx="331">
                  <c:v>2.1700673333659255</c:v>
                </c:pt>
                <c:pt idx="332">
                  <c:v>2.240067333365924</c:v>
                </c:pt>
                <c:pt idx="333">
                  <c:v>2.3100673333659256</c:v>
                </c:pt>
                <c:pt idx="334">
                  <c:v>2.3800673333659237</c:v>
                </c:pt>
                <c:pt idx="335">
                  <c:v>2.4500673333659257</c:v>
                </c:pt>
                <c:pt idx="336">
                  <c:v>2.5200673333659243</c:v>
                </c:pt>
                <c:pt idx="337">
                  <c:v>2.5900673333659259</c:v>
                </c:pt>
                <c:pt idx="338">
                  <c:v>2.6600673333659239</c:v>
                </c:pt>
                <c:pt idx="339">
                  <c:v>2.730067333365926</c:v>
                </c:pt>
                <c:pt idx="340">
                  <c:v>2.8000673333659245</c:v>
                </c:pt>
                <c:pt idx="341">
                  <c:v>2.8700673333659261</c:v>
                </c:pt>
                <c:pt idx="342">
                  <c:v>2.9400673333659242</c:v>
                </c:pt>
                <c:pt idx="343">
                  <c:v>3.0100673333659262</c:v>
                </c:pt>
                <c:pt idx="344">
                  <c:v>3.0800673333659248</c:v>
                </c:pt>
                <c:pt idx="345">
                  <c:v>3.1500673333659264</c:v>
                </c:pt>
                <c:pt idx="346">
                  <c:v>3.2200673333659244</c:v>
                </c:pt>
                <c:pt idx="347">
                  <c:v>3.2900673333659265</c:v>
                </c:pt>
                <c:pt idx="348">
                  <c:v>3.360067333365925</c:v>
                </c:pt>
                <c:pt idx="349">
                  <c:v>3.4300673333659231</c:v>
                </c:pt>
                <c:pt idx="350">
                  <c:v>3.5000673333658905</c:v>
                </c:pt>
                <c:pt idx="351">
                  <c:v>3.5700673333658548</c:v>
                </c:pt>
                <c:pt idx="352">
                  <c:v>3.6400673333658196</c:v>
                </c:pt>
                <c:pt idx="353">
                  <c:v>3.7100673333657843</c:v>
                </c:pt>
                <c:pt idx="354">
                  <c:v>3.7800673333657513</c:v>
                </c:pt>
                <c:pt idx="355">
                  <c:v>3.850067333365716</c:v>
                </c:pt>
                <c:pt idx="356">
                  <c:v>3.9200673333656804</c:v>
                </c:pt>
                <c:pt idx="357">
                  <c:v>3.9900673333656824</c:v>
                </c:pt>
                <c:pt idx="358">
                  <c:v>4.0600673333656463</c:v>
                </c:pt>
                <c:pt idx="359">
                  <c:v>4.130067333365611</c:v>
                </c:pt>
                <c:pt idx="360">
                  <c:v>4.2000673333655758</c:v>
                </c:pt>
                <c:pt idx="361">
                  <c:v>4.2700673333655406</c:v>
                </c:pt>
                <c:pt idx="362">
                  <c:v>4.340067333365508</c:v>
                </c:pt>
                <c:pt idx="363">
                  <c:v>4.4100673333654719</c:v>
                </c:pt>
                <c:pt idx="364">
                  <c:v>4.4800673333654366</c:v>
                </c:pt>
                <c:pt idx="365">
                  <c:v>4.5500673333654014</c:v>
                </c:pt>
                <c:pt idx="366">
                  <c:v>4.6200673333653661</c:v>
                </c:pt>
                <c:pt idx="367">
                  <c:v>4.6900673333653327</c:v>
                </c:pt>
                <c:pt idx="368">
                  <c:v>4.7600673333652974</c:v>
                </c:pt>
                <c:pt idx="369">
                  <c:v>4.8300673333652622</c:v>
                </c:pt>
                <c:pt idx="370">
                  <c:v>4.9000673333652269</c:v>
                </c:pt>
                <c:pt idx="371">
                  <c:v>4.9700673333651944</c:v>
                </c:pt>
                <c:pt idx="372">
                  <c:v>5.040067333365192</c:v>
                </c:pt>
                <c:pt idx="373">
                  <c:v>5.1100673333651567</c:v>
                </c:pt>
                <c:pt idx="374">
                  <c:v>5.180067333365125</c:v>
                </c:pt>
                <c:pt idx="375">
                  <c:v>5.2500673333650898</c:v>
                </c:pt>
                <c:pt idx="376">
                  <c:v>5.3200673333650537</c:v>
                </c:pt>
                <c:pt idx="377">
                  <c:v>5.3900673333650184</c:v>
                </c:pt>
                <c:pt idx="378">
                  <c:v>5.4600673333649832</c:v>
                </c:pt>
                <c:pt idx="379">
                  <c:v>5.5300673333649506</c:v>
                </c:pt>
                <c:pt idx="380">
                  <c:v>5.6000673333649154</c:v>
                </c:pt>
                <c:pt idx="381">
                  <c:v>5.6700673333648801</c:v>
                </c:pt>
                <c:pt idx="382">
                  <c:v>5.7400673333648449</c:v>
                </c:pt>
                <c:pt idx="383">
                  <c:v>5.8100673333648123</c:v>
                </c:pt>
                <c:pt idx="384">
                  <c:v>5.880067333364777</c:v>
                </c:pt>
                <c:pt idx="385">
                  <c:v>5.9500673333647409</c:v>
                </c:pt>
                <c:pt idx="386">
                  <c:v>6.0200673333647403</c:v>
                </c:pt>
                <c:pt idx="387">
                  <c:v>6.0900673333647077</c:v>
                </c:pt>
                <c:pt idx="388">
                  <c:v>6.1600673333646725</c:v>
                </c:pt>
                <c:pt idx="389">
                  <c:v>6.2300673333646372</c:v>
                </c:pt>
                <c:pt idx="390">
                  <c:v>6.300067333364602</c:v>
                </c:pt>
                <c:pt idx="391">
                  <c:v>6.3700673333645694</c:v>
                </c:pt>
                <c:pt idx="392">
                  <c:v>6.4400673333645342</c:v>
                </c:pt>
                <c:pt idx="393">
                  <c:v>6.5100673333644989</c:v>
                </c:pt>
                <c:pt idx="394">
                  <c:v>6.5800673333644628</c:v>
                </c:pt>
                <c:pt idx="395">
                  <c:v>6.6500673333644276</c:v>
                </c:pt>
                <c:pt idx="396">
                  <c:v>6.7200673333643959</c:v>
                </c:pt>
                <c:pt idx="397">
                  <c:v>6.7900673333643606</c:v>
                </c:pt>
                <c:pt idx="398">
                  <c:v>6.8600673333643245</c:v>
                </c:pt>
                <c:pt idx="399">
                  <c:v>6.9300673333642893</c:v>
                </c:pt>
                <c:pt idx="400">
                  <c:v>7.0000673333642904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FAC-4451-B63C-541E4CD0F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534671"/>
        <c:axId val="408530511"/>
      </c:scatterChart>
      <c:valAx>
        <c:axId val="408534671"/>
        <c:scaling>
          <c:orientation val="minMax"/>
          <c:max val="8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 sz="1200" b="1" i="0">
                    <a:latin typeface="Arial" panose="020B0604020202020204" pitchFamily="34" charset="0"/>
                    <a:cs typeface="Arial" panose="020B0604020202020204" pitchFamily="34" charset="0"/>
                  </a:rPr>
                  <a:t>Time</a:t>
                </a:r>
                <a:r>
                  <a:rPr lang="es-ES" sz="1200" b="1">
                    <a:latin typeface="Arial" panose="020B0604020202020204" pitchFamily="34" charset="0"/>
                    <a:cs typeface="Arial" panose="020B0604020202020204" pitchFamily="34" charset="0"/>
                  </a:rPr>
                  <a:t>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08530511"/>
        <c:crosses val="autoZero"/>
        <c:crossBetween val="midCat"/>
        <c:majorUnit val="1"/>
      </c:valAx>
      <c:valAx>
        <c:axId val="40853051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200" b="1" i="0">
                    <a:latin typeface="Arial" panose="020B0604020202020204" pitchFamily="34" charset="0"/>
                    <a:cs typeface="Arial" panose="020B0604020202020204" pitchFamily="34" charset="0"/>
                  </a:rPr>
                  <a:t>Pressure</a:t>
                </a:r>
                <a:r>
                  <a:rPr lang="es-ES" sz="1200" b="1" i="1"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  <a:r>
                  <a:rPr lang="es-ES" sz="1200" b="1">
                    <a:latin typeface="Arial" panose="020B0604020202020204" pitchFamily="34" charset="0"/>
                    <a:cs typeface="Arial" panose="020B0604020202020204" pitchFamily="34" charset="0"/>
                  </a:rPr>
                  <a:t>(cmH</a:t>
                </a:r>
                <a:r>
                  <a:rPr lang="es-ES" sz="1200" b="1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es-ES" sz="1200" b="1">
                    <a:latin typeface="Arial" panose="020B0604020202020204" pitchFamily="34" charset="0"/>
                    <a:cs typeface="Arial" panose="020B0604020202020204" pitchFamily="34" charset="0"/>
                  </a:rPr>
                  <a:t>O)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" sourceLinked="0"/>
        <c:majorTickMark val="in"/>
        <c:minorTickMark val="none"/>
        <c:tickLblPos val="nextTo"/>
        <c:spPr>
          <a:noFill/>
          <a:ln w="1270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08534671"/>
        <c:crosses val="autoZero"/>
        <c:crossBetween val="midCat"/>
        <c:majorUnit val="5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V'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'DATA 4'!$A$17:$A$417</c:f>
              <c:numCache>
                <c:formatCode>General</c:formatCode>
                <c:ptCount val="4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5.2399999999999904</c:v>
                </c:pt>
                <c:pt idx="263">
                  <c:v>5.25999999999999</c:v>
                </c:pt>
                <c:pt idx="264">
                  <c:v>5.2799999999999896</c:v>
                </c:pt>
                <c:pt idx="265">
                  <c:v>5.2999999999999901</c:v>
                </c:pt>
                <c:pt idx="266">
                  <c:v>5.3199999999999896</c:v>
                </c:pt>
                <c:pt idx="267">
                  <c:v>5.3399999999999901</c:v>
                </c:pt>
                <c:pt idx="268">
                  <c:v>5.3599999999999897</c:v>
                </c:pt>
                <c:pt idx="269">
                  <c:v>5.3799999999999901</c:v>
                </c:pt>
                <c:pt idx="270">
                  <c:v>5.3999999999999897</c:v>
                </c:pt>
                <c:pt idx="271">
                  <c:v>5.4199999999999902</c:v>
                </c:pt>
                <c:pt idx="272">
                  <c:v>5.4399999999999897</c:v>
                </c:pt>
                <c:pt idx="273">
                  <c:v>5.4599999999999902</c:v>
                </c:pt>
                <c:pt idx="274">
                  <c:v>5.4799999999999898</c:v>
                </c:pt>
                <c:pt idx="275">
                  <c:v>5.4999999999999902</c:v>
                </c:pt>
                <c:pt idx="276">
                  <c:v>5.5199999999999898</c:v>
                </c:pt>
                <c:pt idx="277">
                  <c:v>5.5399999999999903</c:v>
                </c:pt>
                <c:pt idx="278">
                  <c:v>5.5599999999999898</c:v>
                </c:pt>
                <c:pt idx="279">
                  <c:v>5.5799999999999903</c:v>
                </c:pt>
                <c:pt idx="280">
                  <c:v>5.5999999999999899</c:v>
                </c:pt>
                <c:pt idx="281">
                  <c:v>5.6199999999999903</c:v>
                </c:pt>
                <c:pt idx="282">
                  <c:v>5.6399999999999899</c:v>
                </c:pt>
                <c:pt idx="283">
                  <c:v>5.6599999999999904</c:v>
                </c:pt>
                <c:pt idx="284">
                  <c:v>5.6799999999999899</c:v>
                </c:pt>
                <c:pt idx="285">
                  <c:v>5.6999999999999904</c:v>
                </c:pt>
                <c:pt idx="286">
                  <c:v>5.7199999999999802</c:v>
                </c:pt>
                <c:pt idx="287">
                  <c:v>5.7399999999999798</c:v>
                </c:pt>
                <c:pt idx="288">
                  <c:v>5.7599999999999802</c:v>
                </c:pt>
                <c:pt idx="289">
                  <c:v>5.7799999999999798</c:v>
                </c:pt>
                <c:pt idx="290">
                  <c:v>5.7999999999999803</c:v>
                </c:pt>
                <c:pt idx="291">
                  <c:v>5.8199999999999799</c:v>
                </c:pt>
                <c:pt idx="292">
                  <c:v>5.8399999999999803</c:v>
                </c:pt>
                <c:pt idx="293">
                  <c:v>5.8599999999999799</c:v>
                </c:pt>
                <c:pt idx="294">
                  <c:v>5.8799999999999804</c:v>
                </c:pt>
                <c:pt idx="295">
                  <c:v>5.8999999999999799</c:v>
                </c:pt>
                <c:pt idx="296">
                  <c:v>5.9199999999999804</c:v>
                </c:pt>
                <c:pt idx="297">
                  <c:v>5.93999999999998</c:v>
                </c:pt>
                <c:pt idx="298">
                  <c:v>5.9599999999999804</c:v>
                </c:pt>
                <c:pt idx="299">
                  <c:v>5.97999999999998</c:v>
                </c:pt>
                <c:pt idx="300">
                  <c:v>5.9999999999999796</c:v>
                </c:pt>
                <c:pt idx="301">
                  <c:v>6.01999999999998</c:v>
                </c:pt>
                <c:pt idx="302">
                  <c:v>6.0399999999999796</c:v>
                </c:pt>
                <c:pt idx="303">
                  <c:v>6.0599999999999801</c:v>
                </c:pt>
                <c:pt idx="304">
                  <c:v>6.0799999999999796</c:v>
                </c:pt>
                <c:pt idx="305">
                  <c:v>6.0999999999999801</c:v>
                </c:pt>
                <c:pt idx="306">
                  <c:v>6.1199999999999797</c:v>
                </c:pt>
                <c:pt idx="307">
                  <c:v>6.1399999999999801</c:v>
                </c:pt>
                <c:pt idx="308">
                  <c:v>6.1599999999999699</c:v>
                </c:pt>
                <c:pt idx="309">
                  <c:v>6.1799999999999704</c:v>
                </c:pt>
                <c:pt idx="310">
                  <c:v>6.19999999999997</c:v>
                </c:pt>
                <c:pt idx="311">
                  <c:v>6.2199999999999704</c:v>
                </c:pt>
                <c:pt idx="312">
                  <c:v>6.23999999999997</c:v>
                </c:pt>
                <c:pt idx="313">
                  <c:v>6.2599999999999696</c:v>
                </c:pt>
                <c:pt idx="314">
                  <c:v>6.2799999999999701</c:v>
                </c:pt>
                <c:pt idx="315">
                  <c:v>6.2999999999999696</c:v>
                </c:pt>
                <c:pt idx="316">
                  <c:v>6.3199999999999701</c:v>
                </c:pt>
                <c:pt idx="317">
                  <c:v>6.3399999999999697</c:v>
                </c:pt>
                <c:pt idx="318">
                  <c:v>6.3599999999999701</c:v>
                </c:pt>
                <c:pt idx="319">
                  <c:v>6.3799999999999697</c:v>
                </c:pt>
                <c:pt idx="320">
                  <c:v>6.3999999999999702</c:v>
                </c:pt>
                <c:pt idx="321">
                  <c:v>6.4199999999999697</c:v>
                </c:pt>
                <c:pt idx="322">
                  <c:v>6.4399999999999702</c:v>
                </c:pt>
                <c:pt idx="323">
                  <c:v>6.4599999999999698</c:v>
                </c:pt>
                <c:pt idx="324">
                  <c:v>6.4799999999999702</c:v>
                </c:pt>
                <c:pt idx="325">
                  <c:v>6.4999999999999698</c:v>
                </c:pt>
                <c:pt idx="326">
                  <c:v>6.5199999999999596</c:v>
                </c:pt>
                <c:pt idx="327">
                  <c:v>6.5399999999999601</c:v>
                </c:pt>
                <c:pt idx="328">
                  <c:v>6.5599999999999596</c:v>
                </c:pt>
                <c:pt idx="329">
                  <c:v>6.5799999999999601</c:v>
                </c:pt>
                <c:pt idx="330">
                  <c:v>6.5999999999999597</c:v>
                </c:pt>
                <c:pt idx="331">
                  <c:v>6.6199999999999601</c:v>
                </c:pt>
                <c:pt idx="332">
                  <c:v>6.6399999999999597</c:v>
                </c:pt>
                <c:pt idx="333">
                  <c:v>6.6599999999999602</c:v>
                </c:pt>
                <c:pt idx="334">
                  <c:v>6.6799999999999597</c:v>
                </c:pt>
                <c:pt idx="335">
                  <c:v>6.6999999999999602</c:v>
                </c:pt>
                <c:pt idx="336">
                  <c:v>6.7199999999999598</c:v>
                </c:pt>
                <c:pt idx="337">
                  <c:v>6.7399999999999602</c:v>
                </c:pt>
                <c:pt idx="338">
                  <c:v>6.7599999999999598</c:v>
                </c:pt>
                <c:pt idx="339">
                  <c:v>6.7799999999999603</c:v>
                </c:pt>
                <c:pt idx="340">
                  <c:v>6.7999999999999599</c:v>
                </c:pt>
                <c:pt idx="341">
                  <c:v>6.8199999999999603</c:v>
                </c:pt>
                <c:pt idx="342">
                  <c:v>6.8399999999999599</c:v>
                </c:pt>
                <c:pt idx="343">
                  <c:v>6.8599999999999604</c:v>
                </c:pt>
                <c:pt idx="344">
                  <c:v>6.8799999999999599</c:v>
                </c:pt>
                <c:pt idx="345">
                  <c:v>6.8999999999999604</c:v>
                </c:pt>
                <c:pt idx="346">
                  <c:v>6.91999999999996</c:v>
                </c:pt>
                <c:pt idx="347">
                  <c:v>6.9399999999999604</c:v>
                </c:pt>
                <c:pt idx="348">
                  <c:v>6.95999999999996</c:v>
                </c:pt>
                <c:pt idx="349">
                  <c:v>6.9799999999999596</c:v>
                </c:pt>
                <c:pt idx="350">
                  <c:v>6.9999999999999503</c:v>
                </c:pt>
                <c:pt idx="351">
                  <c:v>7.0199999999999401</c:v>
                </c:pt>
                <c:pt idx="352">
                  <c:v>7.0399999999999299</c:v>
                </c:pt>
                <c:pt idx="353">
                  <c:v>7.0599999999999197</c:v>
                </c:pt>
                <c:pt idx="354">
                  <c:v>7.0799999999999104</c:v>
                </c:pt>
                <c:pt idx="355">
                  <c:v>7.0999999999999002</c:v>
                </c:pt>
                <c:pt idx="356">
                  <c:v>7.11999999999989</c:v>
                </c:pt>
                <c:pt idx="357">
                  <c:v>7.1399999999998904</c:v>
                </c:pt>
                <c:pt idx="358">
                  <c:v>7.1599999999998802</c:v>
                </c:pt>
                <c:pt idx="359">
                  <c:v>7.17999999999987</c:v>
                </c:pt>
                <c:pt idx="360">
                  <c:v>7.1999999999998598</c:v>
                </c:pt>
                <c:pt idx="361">
                  <c:v>7.2199999999998496</c:v>
                </c:pt>
                <c:pt idx="362">
                  <c:v>7.2399999999998403</c:v>
                </c:pt>
                <c:pt idx="363">
                  <c:v>7.2599999999998301</c:v>
                </c:pt>
                <c:pt idx="364">
                  <c:v>7.2799999999998199</c:v>
                </c:pt>
                <c:pt idx="365">
                  <c:v>7.2999999999998098</c:v>
                </c:pt>
                <c:pt idx="366">
                  <c:v>7.3199999999997996</c:v>
                </c:pt>
                <c:pt idx="367">
                  <c:v>7.3399999999997902</c:v>
                </c:pt>
                <c:pt idx="368">
                  <c:v>7.3599999999997801</c:v>
                </c:pt>
                <c:pt idx="369">
                  <c:v>7.3799999999997699</c:v>
                </c:pt>
                <c:pt idx="370">
                  <c:v>7.3999999999997597</c:v>
                </c:pt>
                <c:pt idx="371">
                  <c:v>7.4199999999997504</c:v>
                </c:pt>
                <c:pt idx="372">
                  <c:v>7.4399999999997499</c:v>
                </c:pt>
                <c:pt idx="373">
                  <c:v>7.4599999999997397</c:v>
                </c:pt>
                <c:pt idx="374">
                  <c:v>7.4799999999997304</c:v>
                </c:pt>
                <c:pt idx="375">
                  <c:v>7.4999999999997202</c:v>
                </c:pt>
                <c:pt idx="376">
                  <c:v>7.51999999999971</c:v>
                </c:pt>
                <c:pt idx="377">
                  <c:v>7.5399999999996998</c:v>
                </c:pt>
                <c:pt idx="378">
                  <c:v>7.5599999999996896</c:v>
                </c:pt>
                <c:pt idx="379">
                  <c:v>7.5799999999996803</c:v>
                </c:pt>
                <c:pt idx="380">
                  <c:v>7.5999999999996701</c:v>
                </c:pt>
                <c:pt idx="381">
                  <c:v>7.6199999999996599</c:v>
                </c:pt>
                <c:pt idx="382">
                  <c:v>7.6399999999996497</c:v>
                </c:pt>
                <c:pt idx="383">
                  <c:v>7.6599999999996404</c:v>
                </c:pt>
                <c:pt idx="384">
                  <c:v>7.6799999999996302</c:v>
                </c:pt>
                <c:pt idx="385">
                  <c:v>7.69999999999962</c:v>
                </c:pt>
                <c:pt idx="386">
                  <c:v>7.7199999999996196</c:v>
                </c:pt>
                <c:pt idx="387">
                  <c:v>7.7399999999996103</c:v>
                </c:pt>
                <c:pt idx="388">
                  <c:v>7.7599999999996001</c:v>
                </c:pt>
                <c:pt idx="389">
                  <c:v>7.7799999999995899</c:v>
                </c:pt>
                <c:pt idx="390">
                  <c:v>7.7999999999995797</c:v>
                </c:pt>
                <c:pt idx="391">
                  <c:v>7.8199999999995704</c:v>
                </c:pt>
                <c:pt idx="392">
                  <c:v>7.8399999999995602</c:v>
                </c:pt>
                <c:pt idx="393">
                  <c:v>7.85999999999955</c:v>
                </c:pt>
                <c:pt idx="394">
                  <c:v>7.8799999999995398</c:v>
                </c:pt>
                <c:pt idx="395">
                  <c:v>7.8999999999995296</c:v>
                </c:pt>
                <c:pt idx="396">
                  <c:v>7.9199999999995203</c:v>
                </c:pt>
                <c:pt idx="397">
                  <c:v>7.9399999999995101</c:v>
                </c:pt>
                <c:pt idx="398">
                  <c:v>7.9599999999994999</c:v>
                </c:pt>
                <c:pt idx="399">
                  <c:v>7.9799999999994897</c:v>
                </c:pt>
                <c:pt idx="400">
                  <c:v>7.9999999999994902</c:v>
                </c:pt>
              </c:numCache>
            </c:numRef>
          </c:xVal>
          <c:yVal>
            <c:numRef>
              <c:f>'DATA 4'!$B$17:$B$417</c:f>
              <c:numCache>
                <c:formatCode>0.00</c:formatCode>
                <c:ptCount val="401"/>
                <c:pt idx="0">
                  <c:v>0.35</c:v>
                </c:pt>
                <c:pt idx="1">
                  <c:v>0.35</c:v>
                </c:pt>
                <c:pt idx="2">
                  <c:v>0.35</c:v>
                </c:pt>
                <c:pt idx="3">
                  <c:v>0.35</c:v>
                </c:pt>
                <c:pt idx="4">
                  <c:v>0.35</c:v>
                </c:pt>
                <c:pt idx="5">
                  <c:v>0.35</c:v>
                </c:pt>
                <c:pt idx="6">
                  <c:v>0.35</c:v>
                </c:pt>
                <c:pt idx="7">
                  <c:v>0.35</c:v>
                </c:pt>
                <c:pt idx="8">
                  <c:v>0.35</c:v>
                </c:pt>
                <c:pt idx="9">
                  <c:v>0.35</c:v>
                </c:pt>
                <c:pt idx="10">
                  <c:v>0.35</c:v>
                </c:pt>
                <c:pt idx="11">
                  <c:v>0.35</c:v>
                </c:pt>
                <c:pt idx="12">
                  <c:v>0.35</c:v>
                </c:pt>
                <c:pt idx="13">
                  <c:v>0.35</c:v>
                </c:pt>
                <c:pt idx="14">
                  <c:v>0.35</c:v>
                </c:pt>
                <c:pt idx="15">
                  <c:v>0.35</c:v>
                </c:pt>
                <c:pt idx="16">
                  <c:v>0.35</c:v>
                </c:pt>
                <c:pt idx="17">
                  <c:v>0.35</c:v>
                </c:pt>
                <c:pt idx="18">
                  <c:v>0.35</c:v>
                </c:pt>
                <c:pt idx="19">
                  <c:v>0.35</c:v>
                </c:pt>
                <c:pt idx="20">
                  <c:v>0.35</c:v>
                </c:pt>
                <c:pt idx="21">
                  <c:v>0.35</c:v>
                </c:pt>
                <c:pt idx="22">
                  <c:v>0.35</c:v>
                </c:pt>
                <c:pt idx="23">
                  <c:v>0.35</c:v>
                </c:pt>
                <c:pt idx="24">
                  <c:v>0.35</c:v>
                </c:pt>
                <c:pt idx="25">
                  <c:v>0.35</c:v>
                </c:pt>
                <c:pt idx="26">
                  <c:v>0.35</c:v>
                </c:pt>
                <c:pt idx="27">
                  <c:v>0.35</c:v>
                </c:pt>
                <c:pt idx="28">
                  <c:v>0.35</c:v>
                </c:pt>
                <c:pt idx="29">
                  <c:v>0.35</c:v>
                </c:pt>
                <c:pt idx="30">
                  <c:v>0.35</c:v>
                </c:pt>
                <c:pt idx="31">
                  <c:v>0.35</c:v>
                </c:pt>
                <c:pt idx="32">
                  <c:v>0.35</c:v>
                </c:pt>
                <c:pt idx="33">
                  <c:v>0.35</c:v>
                </c:pt>
                <c:pt idx="34">
                  <c:v>0.35</c:v>
                </c:pt>
                <c:pt idx="35">
                  <c:v>0.35</c:v>
                </c:pt>
                <c:pt idx="36">
                  <c:v>0.35</c:v>
                </c:pt>
                <c:pt idx="37">
                  <c:v>0.35</c:v>
                </c:pt>
                <c:pt idx="38">
                  <c:v>0.35</c:v>
                </c:pt>
                <c:pt idx="39">
                  <c:v>0.35</c:v>
                </c:pt>
                <c:pt idx="40">
                  <c:v>0.35</c:v>
                </c:pt>
                <c:pt idx="41">
                  <c:v>0.35</c:v>
                </c:pt>
                <c:pt idx="42">
                  <c:v>0.35</c:v>
                </c:pt>
                <c:pt idx="43">
                  <c:v>0.35</c:v>
                </c:pt>
                <c:pt idx="44">
                  <c:v>0.35</c:v>
                </c:pt>
                <c:pt idx="45">
                  <c:v>0.35</c:v>
                </c:pt>
                <c:pt idx="46">
                  <c:v>0.35</c:v>
                </c:pt>
                <c:pt idx="47">
                  <c:v>0.35</c:v>
                </c:pt>
                <c:pt idx="48">
                  <c:v>0.35</c:v>
                </c:pt>
                <c:pt idx="49">
                  <c:v>0.35</c:v>
                </c:pt>
                <c:pt idx="50">
                  <c:v>0.35</c:v>
                </c:pt>
                <c:pt idx="51">
                  <c:v>0.35</c:v>
                </c:pt>
                <c:pt idx="52">
                  <c:v>0.35</c:v>
                </c:pt>
                <c:pt idx="53">
                  <c:v>0.35</c:v>
                </c:pt>
                <c:pt idx="54">
                  <c:v>0.35</c:v>
                </c:pt>
                <c:pt idx="55">
                  <c:v>0.35</c:v>
                </c:pt>
                <c:pt idx="56">
                  <c:v>0.35</c:v>
                </c:pt>
                <c:pt idx="57">
                  <c:v>0.35</c:v>
                </c:pt>
                <c:pt idx="58">
                  <c:v>0.35</c:v>
                </c:pt>
                <c:pt idx="59">
                  <c:v>0.35</c:v>
                </c:pt>
                <c:pt idx="60">
                  <c:v>0.35</c:v>
                </c:pt>
                <c:pt idx="61">
                  <c:v>0.35</c:v>
                </c:pt>
                <c:pt idx="62">
                  <c:v>0.35</c:v>
                </c:pt>
                <c:pt idx="63">
                  <c:v>0.35</c:v>
                </c:pt>
                <c:pt idx="64">
                  <c:v>0.35</c:v>
                </c:pt>
                <c:pt idx="65">
                  <c:v>0.35</c:v>
                </c:pt>
                <c:pt idx="66">
                  <c:v>0.35</c:v>
                </c:pt>
                <c:pt idx="67">
                  <c:v>0.35</c:v>
                </c:pt>
                <c:pt idx="68">
                  <c:v>0.35</c:v>
                </c:pt>
                <c:pt idx="69">
                  <c:v>0.35</c:v>
                </c:pt>
                <c:pt idx="70">
                  <c:v>0.35</c:v>
                </c:pt>
                <c:pt idx="71">
                  <c:v>0.35</c:v>
                </c:pt>
                <c:pt idx="72">
                  <c:v>0.35</c:v>
                </c:pt>
                <c:pt idx="73">
                  <c:v>0.35</c:v>
                </c:pt>
                <c:pt idx="74">
                  <c:v>0.35</c:v>
                </c:pt>
                <c:pt idx="75">
                  <c:v>0.35</c:v>
                </c:pt>
                <c:pt idx="76">
                  <c:v>0.35</c:v>
                </c:pt>
                <c:pt idx="77">
                  <c:v>0.35</c:v>
                </c:pt>
                <c:pt idx="78">
                  <c:v>0.35</c:v>
                </c:pt>
                <c:pt idx="79">
                  <c:v>0.35</c:v>
                </c:pt>
                <c:pt idx="80">
                  <c:v>0.35</c:v>
                </c:pt>
                <c:pt idx="81">
                  <c:v>0.35</c:v>
                </c:pt>
                <c:pt idx="82">
                  <c:v>0.35</c:v>
                </c:pt>
                <c:pt idx="83">
                  <c:v>0.35</c:v>
                </c:pt>
                <c:pt idx="84">
                  <c:v>0.35</c:v>
                </c:pt>
                <c:pt idx="85">
                  <c:v>0.35</c:v>
                </c:pt>
                <c:pt idx="86">
                  <c:v>0.35</c:v>
                </c:pt>
                <c:pt idx="87">
                  <c:v>0.35</c:v>
                </c:pt>
                <c:pt idx="88">
                  <c:v>0.35</c:v>
                </c:pt>
                <c:pt idx="89">
                  <c:v>0.35</c:v>
                </c:pt>
                <c:pt idx="90">
                  <c:v>0.35</c:v>
                </c:pt>
                <c:pt idx="91">
                  <c:v>0.35</c:v>
                </c:pt>
                <c:pt idx="92">
                  <c:v>0.35</c:v>
                </c:pt>
                <c:pt idx="93">
                  <c:v>0.35</c:v>
                </c:pt>
                <c:pt idx="94">
                  <c:v>0.35</c:v>
                </c:pt>
                <c:pt idx="95">
                  <c:v>0.35</c:v>
                </c:pt>
                <c:pt idx="96">
                  <c:v>0.35</c:v>
                </c:pt>
                <c:pt idx="97">
                  <c:v>0.35</c:v>
                </c:pt>
                <c:pt idx="98">
                  <c:v>0.35</c:v>
                </c:pt>
                <c:pt idx="99">
                  <c:v>0.35</c:v>
                </c:pt>
                <c:pt idx="100">
                  <c:v>0.35</c:v>
                </c:pt>
                <c:pt idx="101">
                  <c:v>-0.96843599938574076</c:v>
                </c:pt>
                <c:pt idx="102">
                  <c:v>-0.94980180951254334</c:v>
                </c:pt>
                <c:pt idx="103">
                  <c:v>-0.93130593158753994</c:v>
                </c:pt>
                <c:pt idx="104">
                  <c:v>-0.91295069569153031</c:v>
                </c:pt>
                <c:pt idx="105">
                  <c:v>-0.89473846032803994</c:v>
                </c:pt>
                <c:pt idx="106">
                  <c:v>-0.87667161134701688</c:v>
                </c:pt>
                <c:pt idx="107">
                  <c:v>-0.85875256073094586</c:v>
                </c:pt>
                <c:pt idx="108">
                  <c:v>-0.84098374523507458</c:v>
                </c:pt>
                <c:pt idx="109">
                  <c:v>-0.82336762487330217</c:v>
                </c:pt>
                <c:pt idx="110">
                  <c:v>-0.80590668124117071</c:v>
                </c:pt>
                <c:pt idx="111">
                  <c:v>-0.78860341566734171</c:v>
                </c:pt>
                <c:pt idx="112">
                  <c:v>-0.77146034718494627</c:v>
                </c:pt>
                <c:pt idx="113">
                  <c:v>-0.75448001031425471</c:v>
                </c:pt>
                <c:pt idx="114">
                  <c:v>-0.73766495264825915</c:v>
                </c:pt>
                <c:pt idx="115">
                  <c:v>-0.72101773223298671</c:v>
                </c:pt>
                <c:pt idx="116">
                  <c:v>-0.70454091473467961</c:v>
                </c:pt>
                <c:pt idx="117">
                  <c:v>-0.68823707038639637</c:v>
                </c:pt>
                <c:pt idx="118">
                  <c:v>-0.67210877070713815</c:v>
                </c:pt>
                <c:pt idx="119">
                  <c:v>-0.65615858498725721</c:v>
                </c:pt>
                <c:pt idx="120">
                  <c:v>-0.64038907653470289</c:v>
                </c:pt>
                <c:pt idx="121">
                  <c:v>-0.62480279867761301</c:v>
                </c:pt>
                <c:pt idx="122">
                  <c:v>-0.60940229051984618</c:v>
                </c:pt>
                <c:pt idx="123">
                  <c:v>-0.59419007244731881</c:v>
                </c:pt>
                <c:pt idx="124">
                  <c:v>-0.57916864138444224</c:v>
                </c:pt>
                <c:pt idx="125">
                  <c:v>-0.56434046580156427</c:v>
                </c:pt>
                <c:pt idx="126">
                  <c:v>-0.54970798047611291</c:v>
                </c:pt>
                <c:pt idx="127">
                  <c:v>-0.53527358101211675</c:v>
                </c:pt>
                <c:pt idx="128">
                  <c:v>-0.52103961812492816</c:v>
                </c:pt>
                <c:pt idx="129">
                  <c:v>-0.50700839170032397</c:v>
                </c:pt>
                <c:pt idx="130">
                  <c:v>-0.49318214463966065</c:v>
                </c:pt>
                <c:pt idx="131">
                  <c:v>-0.4795630565054354</c:v>
                </c:pt>
                <c:pt idx="132">
                  <c:v>-0.46615323698442507</c:v>
                </c:pt>
                <c:pt idx="133">
                  <c:v>-0.45295471918851543</c:v>
                </c:pt>
                <c:pt idx="134">
                  <c:v>-0.43996945281638161</c:v>
                </c:pt>
                <c:pt idx="135">
                  <c:v>-0.42719929720229805</c:v>
                </c:pt>
                <c:pt idx="136">
                  <c:v>-0.41464601428150488</c:v>
                </c:pt>
                <c:pt idx="137">
                  <c:v>-0.40231126150471025</c:v>
                </c:pt>
                <c:pt idx="138">
                  <c:v>-0.39019658473740015</c:v>
                </c:pt>
                <c:pt idx="139">
                  <c:v>-0.37830341118262822</c:v>
                </c:pt>
                <c:pt idx="140">
                  <c:v>-0.36663304236878302</c:v>
                </c:pt>
                <c:pt idx="141">
                  <c:v>-0.35518664724647703</c:v>
                </c:pt>
                <c:pt idx="142">
                  <c:v>-0.34396525544101481</c:v>
                </c:pt>
                <c:pt idx="143">
                  <c:v>-0.3329697507089352</c:v>
                </c:pt>
                <c:pt idx="144">
                  <c:v>-0.32220086464870196</c:v>
                </c:pt>
                <c:pt idx="145">
                  <c:v>-0.31165917071676541</c:v>
                </c:pt>
                <c:pt idx="146">
                  <c:v>-0.30134507860082804</c:v>
                </c:pt>
                <c:pt idx="147">
                  <c:v>-0.29125882900217587</c:v>
                </c:pt>
                <c:pt idx="148">
                  <c:v>-0.28140048887834779</c:v>
                </c:pt>
                <c:pt idx="149">
                  <c:v>-0.27176994719615077</c:v>
                </c:pt>
                <c:pt idx="150">
                  <c:v>-0.26236691124307027</c:v>
                </c:pt>
                <c:pt idx="151">
                  <c:v>-0.25319090354245216</c:v>
                </c:pt>
                <c:pt idx="152">
                  <c:v>-0.24424125941444666</c:v>
                </c:pt>
                <c:pt idx="153">
                  <c:v>-0.23551712522059801</c:v>
                </c:pt>
                <c:pt idx="154">
                  <c:v>-0.22701745732519191</c:v>
                </c:pt>
                <c:pt idx="155">
                  <c:v>-0.21874102180104996</c:v>
                </c:pt>
                <c:pt idx="156">
                  <c:v>-0.21068639490145913</c:v>
                </c:pt>
                <c:pt idx="157">
                  <c:v>-0.20285196431341976</c:v>
                </c:pt>
                <c:pt idx="158">
                  <c:v>-0.19523593120046598</c:v>
                </c:pt>
                <c:pt idx="159">
                  <c:v>-0.18783631303606879</c:v>
                </c:pt>
                <c:pt idx="160">
                  <c:v>-0.18065094722117925</c:v>
                </c:pt>
                <c:pt idx="161">
                  <c:v>-0.17367749547193181</c:v>
                </c:pt>
                <c:pt idx="162">
                  <c:v>-0.16691344895602891</c:v>
                </c:pt>
                <c:pt idx="163">
                  <c:v>-0.16035613414899705</c:v>
                </c:pt>
                <c:pt idx="164">
                  <c:v>-0.15400271937446594</c:v>
                </c:pt>
                <c:pt idx="165">
                  <c:v>-0.14785022198600203</c:v>
                </c:pt>
                <c:pt idx="166">
                  <c:v>-0.14189551614193763</c:v>
                </c:pt>
                <c:pt idx="167">
                  <c:v>-0.13613534111917985</c:v>
                </c:pt>
                <c:pt idx="168">
                  <c:v>-0.13056631010725447</c:v>
                </c:pt>
                <c:pt idx="169">
                  <c:v>-0.12518491941990487</c:v>
                </c:pt>
                <c:pt idx="170">
                  <c:v>-0.11998755805849258</c:v>
                </c:pt>
                <c:pt idx="171">
                  <c:v>-0.11497051755926017</c:v>
                </c:pt>
                <c:pt idx="172">
                  <c:v>-0.11013000205524108</c:v>
                </c:pt>
                <c:pt idx="173">
                  <c:v>-0.10546213848324185</c:v>
                </c:pt>
                <c:pt idx="174">
                  <c:v>-0.10096298686683995</c:v>
                </c:pt>
                <c:pt idx="175">
                  <c:v>-9.6628550607715399E-2</c:v>
                </c:pt>
                <c:pt idx="176">
                  <c:v>-9.2454786719804741E-2</c:v>
                </c:pt>
                <c:pt idx="177">
                  <c:v>-8.8437615943657538E-2</c:v>
                </c:pt>
                <c:pt idx="178">
                  <c:v>-8.4572932681922008E-2</c:v>
                </c:pt>
                <c:pt idx="179">
                  <c:v>-8.0856614700985041E-2</c:v>
                </c:pt>
                <c:pt idx="180">
                  <c:v>-7.7284532548358556E-2</c:v>
                </c:pt>
                <c:pt idx="181">
                  <c:v>-7.3852558640332439E-2</c:v>
                </c:pt>
                <c:pt idx="182">
                  <c:v>-7.0556575979613845E-2</c:v>
                </c:pt>
                <c:pt idx="183">
                  <c:v>-6.7392486468036264E-2</c:v>
                </c:pt>
                <c:pt idx="184">
                  <c:v>-6.4356218784863278E-2</c:v>
                </c:pt>
                <c:pt idx="185">
                  <c:v>-6.1443735806642509E-2</c:v>
                </c:pt>
                <c:pt idx="186">
                  <c:v>-5.8651041549899308E-2</c:v>
                </c:pt>
                <c:pt idx="187">
                  <c:v>-5.5974187623134074E-2</c:v>
                </c:pt>
                <c:pt idx="188">
                  <c:v>-5.3409279179528167E-2</c:v>
                </c:pt>
                <c:pt idx="189">
                  <c:v>-5.0952480366431678E-2</c:v>
                </c:pt>
                <c:pt idx="190">
                  <c:v>-4.860001927204443E-2</c:v>
                </c:pt>
                <c:pt idx="191">
                  <c:v>-4.6348192373690839E-2</c:v>
                </c:pt>
                <c:pt idx="192">
                  <c:v>-4.4193368495696071E-2</c:v>
                </c:pt>
                <c:pt idx="193">
                  <c:v>-4.2131992288084542E-2</c:v>
                </c:pt>
                <c:pt idx="194">
                  <c:v>-4.0160587240142376E-2</c:v>
                </c:pt>
                <c:pt idx="195">
                  <c:v>-3.8275758245299746E-2</c:v>
                </c:pt>
                <c:pt idx="196">
                  <c:v>-3.6474193735824223E-2</c:v>
                </c:pt>
                <c:pt idx="197">
                  <c:v>-3.4752667407468324E-2</c:v>
                </c:pt>
                <c:pt idx="198">
                  <c:v>-3.3108039555513259E-2</c:v>
                </c:pt>
                <c:pt idx="199">
                  <c:v>-3.1537258044613978E-2</c:v>
                </c:pt>
                <c:pt idx="200">
                  <c:v>-3.0037358935500844E-2</c:v>
                </c:pt>
                <c:pt idx="201">
                  <c:v>-2.8605466791961093E-2</c:v>
                </c:pt>
                <c:pt idx="202">
                  <c:v>-2.7238794691633702E-2</c:v>
                </c:pt>
                <c:pt idx="203">
                  <c:v>-2.5934643964030554E-2</c:v>
                </c:pt>
                <c:pt idx="204">
                  <c:v>-2.4690403678879699E-2</c:v>
                </c:pt>
                <c:pt idx="205">
                  <c:v>-2.3503549907389589E-2</c:v>
                </c:pt>
                <c:pt idx="206">
                  <c:v>-2.2371644778394428E-2</c:v>
                </c:pt>
                <c:pt idx="207">
                  <c:v>-2.129233535057571E-2</c:v>
                </c:pt>
                <c:pt idx="208">
                  <c:v>-2.0263352321091735E-2</c:v>
                </c:pt>
                <c:pt idx="209">
                  <c:v>-1.9282508590005847E-2</c:v>
                </c:pt>
                <c:pt idx="210">
                  <c:v>-1.8347697698906387E-2</c:v>
                </c:pt>
                <c:pt idx="211">
                  <c:v>-1.7456892161071574E-2</c:v>
                </c:pt>
                <c:pt idx="212">
                  <c:v>-1.6608141699468542E-2</c:v>
                </c:pt>
                <c:pt idx="213">
                  <c:v>-1.5799571407803924E-2</c:v>
                </c:pt>
                <c:pt idx="214">
                  <c:v>-1.5029379848770905E-2</c:v>
                </c:pt>
                <c:pt idx="215">
                  <c:v>-1.4295837102580146E-2</c:v>
                </c:pt>
                <c:pt idx="216">
                  <c:v>-1.3597282777822605E-2</c:v>
                </c:pt>
                <c:pt idx="217">
                  <c:v>-1.2932123995704573E-2</c:v>
                </c:pt>
                <c:pt idx="218">
                  <c:v>-1.2298833357722668E-2</c:v>
                </c:pt>
                <c:pt idx="219">
                  <c:v>-1.1695946905909388E-2</c:v>
                </c:pt>
                <c:pt idx="220">
                  <c:v>-1.1122062083888584E-2</c:v>
                </c:pt>
                <c:pt idx="221">
                  <c:v>-1.0575835706136114E-2</c:v>
                </c:pt>
                <c:pt idx="222">
                  <c:v>-1.0055981942039454E-2</c:v>
                </c:pt>
                <c:pt idx="223">
                  <c:v>-9.5612703206001768E-3</c:v>
                </c:pt>
                <c:pt idx="224">
                  <c:v>-9.0905237609205328E-3</c:v>
                </c:pt>
                <c:pt idx="225">
                  <c:v>-8.6426166329612066E-3</c:v>
                </c:pt>
                <c:pt idx="226">
                  <c:v>-8.2164728524494624E-3</c:v>
                </c:pt>
                <c:pt idx="227">
                  <c:v>-7.8110640132560303E-3</c:v>
                </c:pt>
                <c:pt idx="228">
                  <c:v>-7.4254075600439203E-3</c:v>
                </c:pt>
                <c:pt idx="229">
                  <c:v>-7.0585650035158536E-3</c:v>
                </c:pt>
                <c:pt idx="230">
                  <c:v>-6.7096401801588499E-3</c:v>
                </c:pt>
                <c:pt idx="231">
                  <c:v>-6.3777775579879521E-3</c:v>
                </c:pt>
                <c:pt idx="232">
                  <c:v>-6.0621605894363474E-3</c:v>
                </c:pt>
                <c:pt idx="233">
                  <c:v>-5.7620101122178753E-3</c:v>
                </c:pt>
                <c:pt idx="234">
                  <c:v>-5.4765827986978507E-3</c:v>
                </c:pt>
                <c:pt idx="235">
                  <c:v>-5.2051696540528578E-3</c:v>
                </c:pt>
                <c:pt idx="236">
                  <c:v>-4.9470945632665922E-3</c:v>
                </c:pt>
                <c:pt idx="237">
                  <c:v>-4.7017128868083657E-3</c:v>
                </c:pt>
                <c:pt idx="238">
                  <c:v>-4.4684101046615562E-3</c:v>
                </c:pt>
                <c:pt idx="239">
                  <c:v>-4.2466005082113034E-3</c:v>
                </c:pt>
                <c:pt idx="240">
                  <c:v>-4.0357259393650046E-3</c:v>
                </c:pt>
                <c:pt idx="241">
                  <c:v>-3.8352545761642771E-3</c:v>
                </c:pt>
                <c:pt idx="242">
                  <c:v>-3.6446797640435368E-3</c:v>
                </c:pt>
                <c:pt idx="243">
                  <c:v>-3.4635188918089393E-3</c:v>
                </c:pt>
                <c:pt idx="244">
                  <c:v>-3.2913123113395451E-3</c:v>
                </c:pt>
                <c:pt idx="245">
                  <c:v>-3.1276222999559247E-3</c:v>
                </c:pt>
                <c:pt idx="246">
                  <c:v>-2.972032064355578E-3</c:v>
                </c:pt>
                <c:pt idx="247">
                  <c:v>-2.8241447849779587E-3</c:v>
                </c:pt>
                <c:pt idx="248">
                  <c:v>-2.6835826996376424E-3</c:v>
                </c:pt>
                <c:pt idx="249">
                  <c:v>-2.5499862252436585E-3</c:v>
                </c:pt>
                <c:pt idx="250">
                  <c:v>-2.4230131164148403E-3</c:v>
                </c:pt>
                <c:pt idx="251">
                  <c:v>-2.3023376597943851E-3</c:v>
                </c:pt>
                <c:pt idx="252">
                  <c:v>-2.1876499028695641E-3</c:v>
                </c:pt>
                <c:pt idx="253">
                  <c:v>-2.0786549161090117E-3</c:v>
                </c:pt>
                <c:pt idx="254">
                  <c:v>-1.9750720872395251E-3</c:v>
                </c:pt>
                <c:pt idx="255">
                  <c:v>-1.8766344464997615E-3</c:v>
                </c:pt>
                <c:pt idx="256">
                  <c:v>-1.783088021725796E-3</c:v>
                </c:pt>
                <c:pt idx="257">
                  <c:v>-1.6941912221418176E-3</c:v>
                </c:pt>
                <c:pt idx="258">
                  <c:v>-1.6097142497560446E-3</c:v>
                </c:pt>
                <c:pt idx="259">
                  <c:v>-1.5294385372804284E-3</c:v>
                </c:pt>
                <c:pt idx="260">
                  <c:v>-1.453156211524859E-3</c:v>
                </c:pt>
                <c:pt idx="261">
                  <c:v>-1.3806695812383478E-3</c:v>
                </c:pt>
                <c:pt idx="262">
                  <c:v>-1.3117906484024383E-3</c:v>
                </c:pt>
                <c:pt idx="263">
                  <c:v>-1.2463406420070489E-3</c:v>
                </c:pt>
                <c:pt idx="264">
                  <c:v>-1.1841495733702239E-3</c:v>
                </c:pt>
                <c:pt idx="265">
                  <c:v>-1.1250558120940726E-3</c:v>
                </c:pt>
                <c:pt idx="266">
                  <c:v>-1.0689056817746888E-3</c:v>
                </c:pt>
                <c:pt idx="267">
                  <c:v>-1.0155530746184598E-3</c:v>
                </c:pt>
                <c:pt idx="268">
                  <c:v>-9.6485908414312464E-4</c:v>
                </c:pt>
                <c:pt idx="269">
                  <c:v>-9.1669165517301835E-4</c:v>
                </c:pt>
                <c:pt idx="270">
                  <c:v>-8.7092525036583065E-4</c:v>
                </c:pt>
                <c:pt idx="271">
                  <c:v>-8.2744053253707404E-4</c:v>
                </c:pt>
                <c:pt idx="272">
                  <c:v>-7.8612406207625302E-4</c:v>
                </c:pt>
                <c:pt idx="273">
                  <c:v>-7.4686800877652826E-4</c:v>
                </c:pt>
                <c:pt idx="274">
                  <c:v>-7.0956987742507136E-4</c:v>
                </c:pt>
                <c:pt idx="275">
                  <c:v>-6.741322465291913E-4</c:v>
                </c:pt>
                <c:pt idx="276">
                  <c:v>-6.4046251957658939E-4</c:v>
                </c:pt>
                <c:pt idx="277">
                  <c:v>-6.0847268825562489E-4</c:v>
                </c:pt>
                <c:pt idx="278">
                  <c:v>-5.7807910708093386E-4</c:v>
                </c:pt>
                <c:pt idx="279">
                  <c:v>-5.4920227889904431E-4</c:v>
                </c:pt>
                <c:pt idx="280">
                  <c:v>-5.2176665076409192E-4</c:v>
                </c:pt>
                <c:pt idx="281">
                  <c:v>-4.9570041970304528E-4</c:v>
                </c:pt>
                <c:pt idx="282">
                  <c:v>-4.7093534790255395E-4</c:v>
                </c:pt>
                <c:pt idx="283">
                  <c:v>-4.4740658687750842E-4</c:v>
                </c:pt>
                <c:pt idx="284">
                  <c:v>-4.2505251019578821E-4</c:v>
                </c:pt>
                <c:pt idx="285">
                  <c:v>-4.0381455435437193E-4</c:v>
                </c:pt>
                <c:pt idx="286">
                  <c:v>-3.8363706741921034E-4</c:v>
                </c:pt>
                <c:pt idx="287">
                  <c:v>-3.6446716506098294E-4</c:v>
                </c:pt>
                <c:pt idx="288">
                  <c:v>-3.4625459363155889E-4</c:v>
                </c:pt>
                <c:pt idx="289">
                  <c:v>-3.2895159994543292E-4</c:v>
                </c:pt>
                <c:pt idx="290">
                  <c:v>-3.1251280744488632E-4</c:v>
                </c:pt>
                <c:pt idx="291">
                  <c:v>-2.968950984407655E-4</c:v>
                </c:pt>
                <c:pt idx="292">
                  <c:v>-2.8205750213791469E-4</c:v>
                </c:pt>
                <c:pt idx="293">
                  <c:v>-2.6796108816442226E-4</c:v>
                </c:pt>
                <c:pt idx="294">
                  <c:v>-2.5456886534045022E-4</c:v>
                </c:pt>
                <c:pt idx="295">
                  <c:v>-2.4184568543094366E-4</c:v>
                </c:pt>
                <c:pt idx="296">
                  <c:v>-2.2975815164187949E-4</c:v>
                </c:pt>
                <c:pt idx="297">
                  <c:v>-2.1827453162966465E-4</c:v>
                </c:pt>
                <c:pt idx="298">
                  <c:v>-2.0736467480235088E-4</c:v>
                </c:pt>
                <c:pt idx="299">
                  <c:v>-1.9699993370598902E-4</c:v>
                </c:pt>
                <c:pt idx="300">
                  <c:v>-1.871530892952188E-4</c:v>
                </c:pt>
                <c:pt idx="301">
                  <c:v>0.35</c:v>
                </c:pt>
                <c:pt idx="302">
                  <c:v>0.35</c:v>
                </c:pt>
                <c:pt idx="303">
                  <c:v>0.35</c:v>
                </c:pt>
                <c:pt idx="304">
                  <c:v>0.35</c:v>
                </c:pt>
                <c:pt idx="305">
                  <c:v>0.35</c:v>
                </c:pt>
                <c:pt idx="306">
                  <c:v>0.35</c:v>
                </c:pt>
                <c:pt idx="307">
                  <c:v>0.35</c:v>
                </c:pt>
                <c:pt idx="308">
                  <c:v>0.35</c:v>
                </c:pt>
                <c:pt idx="309">
                  <c:v>0.35</c:v>
                </c:pt>
                <c:pt idx="310">
                  <c:v>0.35</c:v>
                </c:pt>
                <c:pt idx="311">
                  <c:v>0.35</c:v>
                </c:pt>
                <c:pt idx="312">
                  <c:v>0.35</c:v>
                </c:pt>
                <c:pt idx="313">
                  <c:v>0.35</c:v>
                </c:pt>
                <c:pt idx="314">
                  <c:v>0.35</c:v>
                </c:pt>
                <c:pt idx="315">
                  <c:v>0.35</c:v>
                </c:pt>
                <c:pt idx="316">
                  <c:v>0.35</c:v>
                </c:pt>
                <c:pt idx="317">
                  <c:v>0.35</c:v>
                </c:pt>
                <c:pt idx="318">
                  <c:v>0.35</c:v>
                </c:pt>
                <c:pt idx="319">
                  <c:v>0.35</c:v>
                </c:pt>
                <c:pt idx="320">
                  <c:v>0.35</c:v>
                </c:pt>
                <c:pt idx="321">
                  <c:v>0.35</c:v>
                </c:pt>
                <c:pt idx="322">
                  <c:v>0.35</c:v>
                </c:pt>
                <c:pt idx="323">
                  <c:v>0.35</c:v>
                </c:pt>
                <c:pt idx="324">
                  <c:v>0.35</c:v>
                </c:pt>
                <c:pt idx="325">
                  <c:v>0.35</c:v>
                </c:pt>
                <c:pt idx="326">
                  <c:v>0.35</c:v>
                </c:pt>
                <c:pt idx="327">
                  <c:v>0.35</c:v>
                </c:pt>
                <c:pt idx="328">
                  <c:v>0.35</c:v>
                </c:pt>
                <c:pt idx="329">
                  <c:v>0.35</c:v>
                </c:pt>
                <c:pt idx="330">
                  <c:v>0.35</c:v>
                </c:pt>
                <c:pt idx="331">
                  <c:v>0.35</c:v>
                </c:pt>
                <c:pt idx="332">
                  <c:v>0.35</c:v>
                </c:pt>
                <c:pt idx="333">
                  <c:v>0.35</c:v>
                </c:pt>
                <c:pt idx="334">
                  <c:v>0.35</c:v>
                </c:pt>
                <c:pt idx="335">
                  <c:v>0.35</c:v>
                </c:pt>
                <c:pt idx="336">
                  <c:v>0.35</c:v>
                </c:pt>
                <c:pt idx="337">
                  <c:v>0.35</c:v>
                </c:pt>
                <c:pt idx="338">
                  <c:v>0.35</c:v>
                </c:pt>
                <c:pt idx="339">
                  <c:v>0.35</c:v>
                </c:pt>
                <c:pt idx="340">
                  <c:v>0.35</c:v>
                </c:pt>
                <c:pt idx="341">
                  <c:v>0.35</c:v>
                </c:pt>
                <c:pt idx="342">
                  <c:v>0.35</c:v>
                </c:pt>
                <c:pt idx="343">
                  <c:v>0.35</c:v>
                </c:pt>
                <c:pt idx="344">
                  <c:v>0.35</c:v>
                </c:pt>
                <c:pt idx="345">
                  <c:v>0.35</c:v>
                </c:pt>
                <c:pt idx="346">
                  <c:v>0.35</c:v>
                </c:pt>
                <c:pt idx="347">
                  <c:v>0.35</c:v>
                </c:pt>
                <c:pt idx="348">
                  <c:v>0.35</c:v>
                </c:pt>
                <c:pt idx="349">
                  <c:v>0.35</c:v>
                </c:pt>
                <c:pt idx="350">
                  <c:v>0.35</c:v>
                </c:pt>
                <c:pt idx="351">
                  <c:v>0.35</c:v>
                </c:pt>
                <c:pt idx="352">
                  <c:v>0.35</c:v>
                </c:pt>
                <c:pt idx="353">
                  <c:v>0.35</c:v>
                </c:pt>
                <c:pt idx="354">
                  <c:v>0.35</c:v>
                </c:pt>
                <c:pt idx="355">
                  <c:v>0.35</c:v>
                </c:pt>
                <c:pt idx="356">
                  <c:v>0.35</c:v>
                </c:pt>
                <c:pt idx="357">
                  <c:v>0.35</c:v>
                </c:pt>
                <c:pt idx="358">
                  <c:v>0.35</c:v>
                </c:pt>
                <c:pt idx="359">
                  <c:v>0.35</c:v>
                </c:pt>
                <c:pt idx="360">
                  <c:v>0.35</c:v>
                </c:pt>
                <c:pt idx="361">
                  <c:v>0.35</c:v>
                </c:pt>
                <c:pt idx="362">
                  <c:v>0.35</c:v>
                </c:pt>
                <c:pt idx="363">
                  <c:v>0.35</c:v>
                </c:pt>
                <c:pt idx="364">
                  <c:v>0.35</c:v>
                </c:pt>
                <c:pt idx="365">
                  <c:v>0.35</c:v>
                </c:pt>
                <c:pt idx="366">
                  <c:v>0.35</c:v>
                </c:pt>
                <c:pt idx="367">
                  <c:v>0.35</c:v>
                </c:pt>
                <c:pt idx="368">
                  <c:v>0.35</c:v>
                </c:pt>
                <c:pt idx="369">
                  <c:v>0.35</c:v>
                </c:pt>
                <c:pt idx="370">
                  <c:v>0.35</c:v>
                </c:pt>
                <c:pt idx="371">
                  <c:v>0.35</c:v>
                </c:pt>
                <c:pt idx="372">
                  <c:v>0.35</c:v>
                </c:pt>
                <c:pt idx="373">
                  <c:v>0.35</c:v>
                </c:pt>
                <c:pt idx="374">
                  <c:v>0.35</c:v>
                </c:pt>
                <c:pt idx="375">
                  <c:v>0.35</c:v>
                </c:pt>
                <c:pt idx="376">
                  <c:v>0.35</c:v>
                </c:pt>
                <c:pt idx="377">
                  <c:v>0.35</c:v>
                </c:pt>
                <c:pt idx="378">
                  <c:v>0.35</c:v>
                </c:pt>
                <c:pt idx="379">
                  <c:v>0.35</c:v>
                </c:pt>
                <c:pt idx="380">
                  <c:v>0.35</c:v>
                </c:pt>
                <c:pt idx="381">
                  <c:v>0.35</c:v>
                </c:pt>
                <c:pt idx="382">
                  <c:v>0.35</c:v>
                </c:pt>
                <c:pt idx="383">
                  <c:v>0.35</c:v>
                </c:pt>
                <c:pt idx="384">
                  <c:v>0.35</c:v>
                </c:pt>
                <c:pt idx="385">
                  <c:v>0.35</c:v>
                </c:pt>
                <c:pt idx="386">
                  <c:v>0.35</c:v>
                </c:pt>
                <c:pt idx="387">
                  <c:v>0.35</c:v>
                </c:pt>
                <c:pt idx="388">
                  <c:v>0.35</c:v>
                </c:pt>
                <c:pt idx="389">
                  <c:v>0.35</c:v>
                </c:pt>
                <c:pt idx="390">
                  <c:v>0.35</c:v>
                </c:pt>
                <c:pt idx="391">
                  <c:v>0.35</c:v>
                </c:pt>
                <c:pt idx="392">
                  <c:v>0.35</c:v>
                </c:pt>
                <c:pt idx="393">
                  <c:v>0.35</c:v>
                </c:pt>
                <c:pt idx="394">
                  <c:v>0.35</c:v>
                </c:pt>
                <c:pt idx="395">
                  <c:v>0.35</c:v>
                </c:pt>
                <c:pt idx="396">
                  <c:v>0.35</c:v>
                </c:pt>
                <c:pt idx="397">
                  <c:v>0.35</c:v>
                </c:pt>
                <c:pt idx="398">
                  <c:v>0.35</c:v>
                </c:pt>
                <c:pt idx="399">
                  <c:v>0.35</c:v>
                </c:pt>
                <c:pt idx="400">
                  <c:v>0.35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D7-4D1E-8B05-FC2C06587710}"/>
            </c:ext>
          </c:extLst>
        </c:ser>
        <c:ser>
          <c:idx val="2"/>
          <c:order val="2"/>
          <c:tx>
            <c:v>V' Control</c:v>
          </c:tx>
          <c:spPr>
            <a:ln w="19050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'DATA 1'!$A$17:$A$417</c:f>
              <c:numCache>
                <c:formatCode>General</c:formatCode>
                <c:ptCount val="4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5.2399999999999904</c:v>
                </c:pt>
                <c:pt idx="263">
                  <c:v>5.25999999999999</c:v>
                </c:pt>
                <c:pt idx="264">
                  <c:v>5.2799999999999896</c:v>
                </c:pt>
                <c:pt idx="265">
                  <c:v>5.2999999999999901</c:v>
                </c:pt>
                <c:pt idx="266">
                  <c:v>5.3199999999999896</c:v>
                </c:pt>
                <c:pt idx="267">
                  <c:v>5.3399999999999901</c:v>
                </c:pt>
                <c:pt idx="268">
                  <c:v>5.3599999999999897</c:v>
                </c:pt>
                <c:pt idx="269">
                  <c:v>5.3799999999999901</c:v>
                </c:pt>
                <c:pt idx="270">
                  <c:v>5.3999999999999897</c:v>
                </c:pt>
                <c:pt idx="271">
                  <c:v>5.4199999999999902</c:v>
                </c:pt>
                <c:pt idx="272">
                  <c:v>5.4399999999999897</c:v>
                </c:pt>
                <c:pt idx="273">
                  <c:v>5.4599999999999902</c:v>
                </c:pt>
                <c:pt idx="274">
                  <c:v>5.4799999999999898</c:v>
                </c:pt>
                <c:pt idx="275">
                  <c:v>5.4999999999999902</c:v>
                </c:pt>
                <c:pt idx="276">
                  <c:v>5.5199999999999898</c:v>
                </c:pt>
                <c:pt idx="277">
                  <c:v>5.5399999999999903</c:v>
                </c:pt>
                <c:pt idx="278">
                  <c:v>5.5599999999999898</c:v>
                </c:pt>
                <c:pt idx="279">
                  <c:v>5.5799999999999903</c:v>
                </c:pt>
                <c:pt idx="280">
                  <c:v>5.5999999999999899</c:v>
                </c:pt>
                <c:pt idx="281">
                  <c:v>5.6199999999999903</c:v>
                </c:pt>
                <c:pt idx="282">
                  <c:v>5.6399999999999899</c:v>
                </c:pt>
                <c:pt idx="283">
                  <c:v>5.6599999999999904</c:v>
                </c:pt>
                <c:pt idx="284">
                  <c:v>5.6799999999999899</c:v>
                </c:pt>
                <c:pt idx="285">
                  <c:v>5.6999999999999904</c:v>
                </c:pt>
                <c:pt idx="286">
                  <c:v>5.7199999999999802</c:v>
                </c:pt>
                <c:pt idx="287">
                  <c:v>5.7399999999999798</c:v>
                </c:pt>
                <c:pt idx="288">
                  <c:v>5.7599999999999802</c:v>
                </c:pt>
                <c:pt idx="289">
                  <c:v>5.7799999999999798</c:v>
                </c:pt>
                <c:pt idx="290">
                  <c:v>5.7999999999999803</c:v>
                </c:pt>
                <c:pt idx="291">
                  <c:v>5.8199999999999799</c:v>
                </c:pt>
                <c:pt idx="292">
                  <c:v>5.8399999999999803</c:v>
                </c:pt>
                <c:pt idx="293">
                  <c:v>5.8599999999999799</c:v>
                </c:pt>
                <c:pt idx="294">
                  <c:v>5.8799999999999804</c:v>
                </c:pt>
                <c:pt idx="295">
                  <c:v>5.8999999999999799</c:v>
                </c:pt>
                <c:pt idx="296">
                  <c:v>5.9199999999999804</c:v>
                </c:pt>
                <c:pt idx="297">
                  <c:v>5.93999999999998</c:v>
                </c:pt>
                <c:pt idx="298">
                  <c:v>5.9599999999999804</c:v>
                </c:pt>
                <c:pt idx="299">
                  <c:v>5.97999999999998</c:v>
                </c:pt>
                <c:pt idx="300">
                  <c:v>5.9999999999999796</c:v>
                </c:pt>
                <c:pt idx="301">
                  <c:v>6.01999999999998</c:v>
                </c:pt>
                <c:pt idx="302">
                  <c:v>6.0399999999999796</c:v>
                </c:pt>
                <c:pt idx="303">
                  <c:v>6.0599999999999801</c:v>
                </c:pt>
                <c:pt idx="304">
                  <c:v>6.0799999999999796</c:v>
                </c:pt>
                <c:pt idx="305">
                  <c:v>6.0999999999999801</c:v>
                </c:pt>
                <c:pt idx="306">
                  <c:v>6.1199999999999797</c:v>
                </c:pt>
                <c:pt idx="307">
                  <c:v>6.1399999999999801</c:v>
                </c:pt>
                <c:pt idx="308">
                  <c:v>6.1599999999999699</c:v>
                </c:pt>
                <c:pt idx="309">
                  <c:v>6.1799999999999704</c:v>
                </c:pt>
                <c:pt idx="310">
                  <c:v>6.19999999999997</c:v>
                </c:pt>
                <c:pt idx="311">
                  <c:v>6.2199999999999704</c:v>
                </c:pt>
                <c:pt idx="312">
                  <c:v>6.23999999999997</c:v>
                </c:pt>
                <c:pt idx="313">
                  <c:v>6.2599999999999696</c:v>
                </c:pt>
                <c:pt idx="314">
                  <c:v>6.2799999999999701</c:v>
                </c:pt>
                <c:pt idx="315">
                  <c:v>6.2999999999999696</c:v>
                </c:pt>
                <c:pt idx="316">
                  <c:v>6.3199999999999701</c:v>
                </c:pt>
                <c:pt idx="317">
                  <c:v>6.3399999999999697</c:v>
                </c:pt>
                <c:pt idx="318">
                  <c:v>6.3599999999999701</c:v>
                </c:pt>
                <c:pt idx="319">
                  <c:v>6.3799999999999697</c:v>
                </c:pt>
                <c:pt idx="320">
                  <c:v>6.3999999999999702</c:v>
                </c:pt>
                <c:pt idx="321">
                  <c:v>6.4199999999999697</c:v>
                </c:pt>
                <c:pt idx="322">
                  <c:v>6.4399999999999702</c:v>
                </c:pt>
                <c:pt idx="323">
                  <c:v>6.4599999999999698</c:v>
                </c:pt>
                <c:pt idx="324">
                  <c:v>6.4799999999999702</c:v>
                </c:pt>
                <c:pt idx="325">
                  <c:v>6.4999999999999698</c:v>
                </c:pt>
                <c:pt idx="326">
                  <c:v>6.5199999999999596</c:v>
                </c:pt>
                <c:pt idx="327">
                  <c:v>6.5399999999999601</c:v>
                </c:pt>
                <c:pt idx="328">
                  <c:v>6.5599999999999596</c:v>
                </c:pt>
                <c:pt idx="329">
                  <c:v>6.5799999999999601</c:v>
                </c:pt>
                <c:pt idx="330">
                  <c:v>6.5999999999999597</c:v>
                </c:pt>
                <c:pt idx="331">
                  <c:v>6.6199999999999601</c:v>
                </c:pt>
                <c:pt idx="332">
                  <c:v>6.6399999999999597</c:v>
                </c:pt>
                <c:pt idx="333">
                  <c:v>6.6599999999999602</c:v>
                </c:pt>
                <c:pt idx="334">
                  <c:v>6.6799999999999597</c:v>
                </c:pt>
                <c:pt idx="335">
                  <c:v>6.6999999999999602</c:v>
                </c:pt>
                <c:pt idx="336">
                  <c:v>6.7199999999999598</c:v>
                </c:pt>
                <c:pt idx="337">
                  <c:v>6.7399999999999602</c:v>
                </c:pt>
                <c:pt idx="338">
                  <c:v>6.7599999999999598</c:v>
                </c:pt>
                <c:pt idx="339">
                  <c:v>6.7799999999999603</c:v>
                </c:pt>
                <c:pt idx="340">
                  <c:v>6.7999999999999599</c:v>
                </c:pt>
                <c:pt idx="341">
                  <c:v>6.8199999999999603</c:v>
                </c:pt>
                <c:pt idx="342">
                  <c:v>6.8399999999999599</c:v>
                </c:pt>
                <c:pt idx="343">
                  <c:v>6.8599999999999604</c:v>
                </c:pt>
                <c:pt idx="344">
                  <c:v>6.8799999999999599</c:v>
                </c:pt>
                <c:pt idx="345">
                  <c:v>6.8999999999999604</c:v>
                </c:pt>
                <c:pt idx="346">
                  <c:v>6.91999999999996</c:v>
                </c:pt>
                <c:pt idx="347">
                  <c:v>6.9399999999999604</c:v>
                </c:pt>
                <c:pt idx="348">
                  <c:v>6.95999999999996</c:v>
                </c:pt>
                <c:pt idx="349">
                  <c:v>6.9799999999999596</c:v>
                </c:pt>
                <c:pt idx="350">
                  <c:v>6.9999999999999503</c:v>
                </c:pt>
                <c:pt idx="351">
                  <c:v>7.0199999999999401</c:v>
                </c:pt>
                <c:pt idx="352">
                  <c:v>7.0399999999999299</c:v>
                </c:pt>
                <c:pt idx="353">
                  <c:v>7.0599999999999197</c:v>
                </c:pt>
                <c:pt idx="354">
                  <c:v>7.0799999999999104</c:v>
                </c:pt>
                <c:pt idx="355">
                  <c:v>7.0999999999999002</c:v>
                </c:pt>
                <c:pt idx="356">
                  <c:v>7.11999999999989</c:v>
                </c:pt>
                <c:pt idx="357">
                  <c:v>7.1399999999998904</c:v>
                </c:pt>
                <c:pt idx="358">
                  <c:v>7.1599999999998802</c:v>
                </c:pt>
                <c:pt idx="359">
                  <c:v>7.17999999999987</c:v>
                </c:pt>
                <c:pt idx="360">
                  <c:v>7.1999999999998598</c:v>
                </c:pt>
                <c:pt idx="361">
                  <c:v>7.2199999999998496</c:v>
                </c:pt>
                <c:pt idx="362">
                  <c:v>7.2399999999998403</c:v>
                </c:pt>
                <c:pt idx="363">
                  <c:v>7.2599999999998301</c:v>
                </c:pt>
                <c:pt idx="364">
                  <c:v>7.2799999999998199</c:v>
                </c:pt>
                <c:pt idx="365">
                  <c:v>7.2999999999998098</c:v>
                </c:pt>
                <c:pt idx="366">
                  <c:v>7.3199999999997996</c:v>
                </c:pt>
                <c:pt idx="367">
                  <c:v>7.3399999999997902</c:v>
                </c:pt>
                <c:pt idx="368">
                  <c:v>7.3599999999997801</c:v>
                </c:pt>
                <c:pt idx="369">
                  <c:v>7.3799999999997699</c:v>
                </c:pt>
                <c:pt idx="370">
                  <c:v>7.3999999999997597</c:v>
                </c:pt>
                <c:pt idx="371">
                  <c:v>7.4199999999997504</c:v>
                </c:pt>
                <c:pt idx="372">
                  <c:v>7.4399999999997499</c:v>
                </c:pt>
                <c:pt idx="373">
                  <c:v>7.4599999999997397</c:v>
                </c:pt>
                <c:pt idx="374">
                  <c:v>7.4799999999997304</c:v>
                </c:pt>
                <c:pt idx="375">
                  <c:v>7.4999999999997202</c:v>
                </c:pt>
                <c:pt idx="376">
                  <c:v>7.51999999999971</c:v>
                </c:pt>
                <c:pt idx="377">
                  <c:v>7.5399999999996998</c:v>
                </c:pt>
                <c:pt idx="378">
                  <c:v>7.5599999999996896</c:v>
                </c:pt>
                <c:pt idx="379">
                  <c:v>7.5799999999996803</c:v>
                </c:pt>
                <c:pt idx="380">
                  <c:v>7.5999999999996701</c:v>
                </c:pt>
                <c:pt idx="381">
                  <c:v>7.6199999999996599</c:v>
                </c:pt>
                <c:pt idx="382">
                  <c:v>7.6399999999996497</c:v>
                </c:pt>
                <c:pt idx="383">
                  <c:v>7.6599999999996404</c:v>
                </c:pt>
                <c:pt idx="384">
                  <c:v>7.6799999999996302</c:v>
                </c:pt>
                <c:pt idx="385">
                  <c:v>7.69999999999962</c:v>
                </c:pt>
                <c:pt idx="386">
                  <c:v>7.7199999999996196</c:v>
                </c:pt>
                <c:pt idx="387">
                  <c:v>7.7399999999996103</c:v>
                </c:pt>
                <c:pt idx="388">
                  <c:v>7.7599999999996001</c:v>
                </c:pt>
                <c:pt idx="389">
                  <c:v>7.7799999999995899</c:v>
                </c:pt>
                <c:pt idx="390">
                  <c:v>7.7999999999995797</c:v>
                </c:pt>
                <c:pt idx="391">
                  <c:v>7.8199999999995704</c:v>
                </c:pt>
                <c:pt idx="392">
                  <c:v>7.8399999999995602</c:v>
                </c:pt>
                <c:pt idx="393">
                  <c:v>7.85999999999955</c:v>
                </c:pt>
                <c:pt idx="394">
                  <c:v>7.8799999999995398</c:v>
                </c:pt>
                <c:pt idx="395">
                  <c:v>7.8999999999995296</c:v>
                </c:pt>
                <c:pt idx="396">
                  <c:v>7.9199999999995203</c:v>
                </c:pt>
                <c:pt idx="397">
                  <c:v>7.9399999999995101</c:v>
                </c:pt>
                <c:pt idx="398">
                  <c:v>7.9599999999994999</c:v>
                </c:pt>
                <c:pt idx="399">
                  <c:v>7.9799999999994897</c:v>
                </c:pt>
                <c:pt idx="400">
                  <c:v>7.9999999999994902</c:v>
                </c:pt>
              </c:numCache>
            </c:numRef>
          </c:xVal>
          <c:yVal>
            <c:numRef>
              <c:f>'DATA 1'!$B$17:$B$417</c:f>
              <c:numCache>
                <c:formatCode>0.00</c:formatCode>
                <c:ptCount val="401"/>
                <c:pt idx="0">
                  <c:v>0.35</c:v>
                </c:pt>
                <c:pt idx="1">
                  <c:v>0.35</c:v>
                </c:pt>
                <c:pt idx="2">
                  <c:v>0.35</c:v>
                </c:pt>
                <c:pt idx="3">
                  <c:v>0.35</c:v>
                </c:pt>
                <c:pt idx="4">
                  <c:v>0.35</c:v>
                </c:pt>
                <c:pt idx="5">
                  <c:v>0.35</c:v>
                </c:pt>
                <c:pt idx="6">
                  <c:v>0.35</c:v>
                </c:pt>
                <c:pt idx="7">
                  <c:v>0.35</c:v>
                </c:pt>
                <c:pt idx="8">
                  <c:v>0.35</c:v>
                </c:pt>
                <c:pt idx="9">
                  <c:v>0.35</c:v>
                </c:pt>
                <c:pt idx="10">
                  <c:v>0.35</c:v>
                </c:pt>
                <c:pt idx="11">
                  <c:v>0.35</c:v>
                </c:pt>
                <c:pt idx="12">
                  <c:v>0.35</c:v>
                </c:pt>
                <c:pt idx="13">
                  <c:v>0.35</c:v>
                </c:pt>
                <c:pt idx="14">
                  <c:v>0.35</c:v>
                </c:pt>
                <c:pt idx="15">
                  <c:v>0.35</c:v>
                </c:pt>
                <c:pt idx="16">
                  <c:v>0.35</c:v>
                </c:pt>
                <c:pt idx="17">
                  <c:v>0.35</c:v>
                </c:pt>
                <c:pt idx="18">
                  <c:v>0.35</c:v>
                </c:pt>
                <c:pt idx="19">
                  <c:v>0.35</c:v>
                </c:pt>
                <c:pt idx="20">
                  <c:v>0.35</c:v>
                </c:pt>
                <c:pt idx="21">
                  <c:v>0.35</c:v>
                </c:pt>
                <c:pt idx="22">
                  <c:v>0.35</c:v>
                </c:pt>
                <c:pt idx="23">
                  <c:v>0.35</c:v>
                </c:pt>
                <c:pt idx="24">
                  <c:v>0.35</c:v>
                </c:pt>
                <c:pt idx="25">
                  <c:v>0.35</c:v>
                </c:pt>
                <c:pt idx="26">
                  <c:v>0.35</c:v>
                </c:pt>
                <c:pt idx="27">
                  <c:v>0.35</c:v>
                </c:pt>
                <c:pt idx="28">
                  <c:v>0.35</c:v>
                </c:pt>
                <c:pt idx="29">
                  <c:v>0.35</c:v>
                </c:pt>
                <c:pt idx="30">
                  <c:v>0.35</c:v>
                </c:pt>
                <c:pt idx="31">
                  <c:v>0.35</c:v>
                </c:pt>
                <c:pt idx="32">
                  <c:v>0.35</c:v>
                </c:pt>
                <c:pt idx="33">
                  <c:v>0.35</c:v>
                </c:pt>
                <c:pt idx="34">
                  <c:v>0.35</c:v>
                </c:pt>
                <c:pt idx="35">
                  <c:v>0.35</c:v>
                </c:pt>
                <c:pt idx="36">
                  <c:v>0.35</c:v>
                </c:pt>
                <c:pt idx="37">
                  <c:v>0.35</c:v>
                </c:pt>
                <c:pt idx="38">
                  <c:v>0.35</c:v>
                </c:pt>
                <c:pt idx="39">
                  <c:v>0.35</c:v>
                </c:pt>
                <c:pt idx="40">
                  <c:v>0.35</c:v>
                </c:pt>
                <c:pt idx="41">
                  <c:v>0.35</c:v>
                </c:pt>
                <c:pt idx="42">
                  <c:v>0.35</c:v>
                </c:pt>
                <c:pt idx="43">
                  <c:v>0.35</c:v>
                </c:pt>
                <c:pt idx="44">
                  <c:v>0.35</c:v>
                </c:pt>
                <c:pt idx="45">
                  <c:v>0.35</c:v>
                </c:pt>
                <c:pt idx="46">
                  <c:v>0.35</c:v>
                </c:pt>
                <c:pt idx="47">
                  <c:v>0.35</c:v>
                </c:pt>
                <c:pt idx="48">
                  <c:v>0.35</c:v>
                </c:pt>
                <c:pt idx="49">
                  <c:v>0.35</c:v>
                </c:pt>
                <c:pt idx="50">
                  <c:v>0.35</c:v>
                </c:pt>
                <c:pt idx="51">
                  <c:v>0.35</c:v>
                </c:pt>
                <c:pt idx="52">
                  <c:v>0.35</c:v>
                </c:pt>
                <c:pt idx="53">
                  <c:v>0.35</c:v>
                </c:pt>
                <c:pt idx="54">
                  <c:v>0.35</c:v>
                </c:pt>
                <c:pt idx="55">
                  <c:v>0.35</c:v>
                </c:pt>
                <c:pt idx="56">
                  <c:v>0.35</c:v>
                </c:pt>
                <c:pt idx="57">
                  <c:v>0.35</c:v>
                </c:pt>
                <c:pt idx="58">
                  <c:v>0.35</c:v>
                </c:pt>
                <c:pt idx="59">
                  <c:v>0.35</c:v>
                </c:pt>
                <c:pt idx="60">
                  <c:v>0.35</c:v>
                </c:pt>
                <c:pt idx="61">
                  <c:v>0.35</c:v>
                </c:pt>
                <c:pt idx="62">
                  <c:v>0.35</c:v>
                </c:pt>
                <c:pt idx="63">
                  <c:v>0.35</c:v>
                </c:pt>
                <c:pt idx="64">
                  <c:v>0.35</c:v>
                </c:pt>
                <c:pt idx="65">
                  <c:v>0.35</c:v>
                </c:pt>
                <c:pt idx="66">
                  <c:v>0.35</c:v>
                </c:pt>
                <c:pt idx="67">
                  <c:v>0.35</c:v>
                </c:pt>
                <c:pt idx="68">
                  <c:v>0.35</c:v>
                </c:pt>
                <c:pt idx="69">
                  <c:v>0.35</c:v>
                </c:pt>
                <c:pt idx="70">
                  <c:v>0.35</c:v>
                </c:pt>
                <c:pt idx="71">
                  <c:v>0.35</c:v>
                </c:pt>
                <c:pt idx="72">
                  <c:v>0.35</c:v>
                </c:pt>
                <c:pt idx="73">
                  <c:v>0.35</c:v>
                </c:pt>
                <c:pt idx="74">
                  <c:v>0.35</c:v>
                </c:pt>
                <c:pt idx="75">
                  <c:v>0.35</c:v>
                </c:pt>
                <c:pt idx="76">
                  <c:v>0.35</c:v>
                </c:pt>
                <c:pt idx="77">
                  <c:v>0.35</c:v>
                </c:pt>
                <c:pt idx="78">
                  <c:v>0.35</c:v>
                </c:pt>
                <c:pt idx="79">
                  <c:v>0.35</c:v>
                </c:pt>
                <c:pt idx="80">
                  <c:v>0.35</c:v>
                </c:pt>
                <c:pt idx="81">
                  <c:v>0.35</c:v>
                </c:pt>
                <c:pt idx="82">
                  <c:v>0.35</c:v>
                </c:pt>
                <c:pt idx="83">
                  <c:v>0.35</c:v>
                </c:pt>
                <c:pt idx="84">
                  <c:v>0.35</c:v>
                </c:pt>
                <c:pt idx="85">
                  <c:v>0.35</c:v>
                </c:pt>
                <c:pt idx="86">
                  <c:v>0.35</c:v>
                </c:pt>
                <c:pt idx="87">
                  <c:v>0.35</c:v>
                </c:pt>
                <c:pt idx="88">
                  <c:v>0.35</c:v>
                </c:pt>
                <c:pt idx="89">
                  <c:v>0.35</c:v>
                </c:pt>
                <c:pt idx="90">
                  <c:v>0.35</c:v>
                </c:pt>
                <c:pt idx="91">
                  <c:v>0.35</c:v>
                </c:pt>
                <c:pt idx="92">
                  <c:v>0.35</c:v>
                </c:pt>
                <c:pt idx="93">
                  <c:v>0.35</c:v>
                </c:pt>
                <c:pt idx="94">
                  <c:v>0.35</c:v>
                </c:pt>
                <c:pt idx="95">
                  <c:v>0.35</c:v>
                </c:pt>
                <c:pt idx="96">
                  <c:v>0.35</c:v>
                </c:pt>
                <c:pt idx="97">
                  <c:v>0.35</c:v>
                </c:pt>
                <c:pt idx="98">
                  <c:v>0.35</c:v>
                </c:pt>
                <c:pt idx="99">
                  <c:v>0.35</c:v>
                </c:pt>
                <c:pt idx="100">
                  <c:v>0.35</c:v>
                </c:pt>
                <c:pt idx="101">
                  <c:v>-0.92065240908135371</c:v>
                </c:pt>
                <c:pt idx="102">
                  <c:v>-0.90547354144197956</c:v>
                </c:pt>
                <c:pt idx="103">
                  <c:v>-0.89035615005124036</c:v>
                </c:pt>
                <c:pt idx="104">
                  <c:v>-0.87530156101323586</c:v>
                </c:pt>
                <c:pt idx="105">
                  <c:v>-0.86031113634180134</c:v>
                </c:pt>
                <c:pt idx="106">
                  <c:v>-0.84538627493829943</c:v>
                </c:pt>
                <c:pt idx="107">
                  <c:v>-0.83052841358179286</c:v>
                </c:pt>
                <c:pt idx="108">
                  <c:v>-0.81573902792969066</c:v>
                </c:pt>
                <c:pt idx="109">
                  <c:v>-0.80101963352665129</c:v>
                </c:pt>
                <c:pt idx="110">
                  <c:v>-0.78637178681918729</c:v>
                </c:pt>
                <c:pt idx="111">
                  <c:v>-0.77179708617303988</c:v>
                </c:pt>
                <c:pt idx="112">
                  <c:v>-0.75729717288997411</c:v>
                </c:pt>
                <c:pt idx="113">
                  <c:v>-0.74287373222019215</c:v>
                </c:pt>
                <c:pt idx="114">
                  <c:v>-0.72852849436605938</c:v>
                </c:pt>
                <c:pt idx="115">
                  <c:v>-0.71426323547228276</c:v>
                </c:pt>
                <c:pt idx="116">
                  <c:v>-0.70007977859709281</c:v>
                </c:pt>
                <c:pt idx="117">
                  <c:v>-0.68597999465830617</c:v>
                </c:pt>
                <c:pt idx="118">
                  <c:v>-0.67196580334744516</c:v>
                </c:pt>
                <c:pt idx="119">
                  <c:v>-0.65803917400431111</c:v>
                </c:pt>
                <c:pt idx="120">
                  <c:v>-0.64420212644356201</c:v>
                </c:pt>
                <c:pt idx="121">
                  <c:v>-0.63045673172394912</c:v>
                </c:pt>
                <c:pt idx="122">
                  <c:v>-0.61680511284987782</c:v>
                </c:pt>
                <c:pt idx="123">
                  <c:v>-0.60324944539392167</c:v>
                </c:pt>
                <c:pt idx="124">
                  <c:v>-0.58979195802779005</c:v>
                </c:pt>
                <c:pt idx="125">
                  <c:v>-0.57643493294806558</c:v>
                </c:pt>
                <c:pt idx="126">
                  <c:v>-0.56318070618175908</c:v>
                </c:pt>
                <c:pt idx="127">
                  <c:v>-0.55003166775540102</c:v>
                </c:pt>
                <c:pt idx="128">
                  <c:v>-0.53699026170999509</c:v>
                </c:pt>
                <c:pt idx="129">
                  <c:v>-0.52405898594270239</c:v>
                </c:pt>
                <c:pt idx="130">
                  <c:v>-0.51124039185462744</c:v>
                </c:pt>
                <c:pt idx="131">
                  <c:v>-0.49853708378253442</c:v>
                </c:pt>
                <c:pt idx="132">
                  <c:v>-0.48595171819076427</c:v>
                </c:pt>
                <c:pt idx="133">
                  <c:v>-0.47348700259805493</c:v>
                </c:pt>
                <c:pt idx="134">
                  <c:v>-0.46114569421242829</c:v>
                </c:pt>
                <c:pt idx="135">
                  <c:v>-0.44893059824580744</c:v>
                </c:pt>
                <c:pt idx="136">
                  <c:v>-0.43684456587861636</c:v>
                </c:pt>
                <c:pt idx="137">
                  <c:v>-0.42489049184332595</c:v>
                </c:pt>
                <c:pt idx="138">
                  <c:v>-0.41307131159478211</c:v>
                </c:pt>
                <c:pt idx="139">
                  <c:v>-0.40138999803425912</c:v>
                </c:pt>
                <c:pt idx="140">
                  <c:v>-0.38984955775355484</c:v>
                </c:pt>
                <c:pt idx="141">
                  <c:v>-0.37845302676518922</c:v>
                </c:pt>
                <c:pt idx="142">
                  <c:v>-0.36720346568491402</c:v>
                </c:pt>
                <c:pt idx="143">
                  <c:v>-0.35610395433341946</c:v>
                </c:pt>
                <c:pt idx="144">
                  <c:v>-0.34515758572538879</c:v>
                </c:pt>
                <c:pt idx="145">
                  <c:v>-0.3343674594160046</c:v>
                </c:pt>
                <c:pt idx="146">
                  <c:v>-0.32373667417776897</c:v>
                </c:pt>
                <c:pt idx="147">
                  <c:v>-0.3132683199841293</c:v>
                </c:pt>
                <c:pt idx="148">
                  <c:v>-0.30296546928103751</c:v>
                </c:pt>
                <c:pt idx="149">
                  <c:v>-0.29283116753327015</c:v>
                </c:pt>
                <c:pt idx="150">
                  <c:v>-0.28286842303921733</c:v>
                </c:pt>
                <c:pt idx="151">
                  <c:v>-0.2730801960159509</c:v>
                </c:pt>
                <c:pt idx="152">
                  <c:v>-0.26346938696577343</c:v>
                </c:pt>
                <c:pt idx="153">
                  <c:v>-0.25403882434614533</c:v>
                </c:pt>
                <c:pt idx="154">
                  <c:v>-0.24479125157686998</c:v>
                </c:pt>
                <c:pt idx="155">
                  <c:v>-0.23572931343164433</c:v>
                </c:pt>
                <c:pt idx="156">
                  <c:v>-0.22685554187543505</c:v>
                </c:pt>
                <c:pt idx="157">
                  <c:v>-0.21817234142447706</c:v>
                </c:pt>
                <c:pt idx="158">
                  <c:v>-0.20968197412177386</c:v>
                </c:pt>
                <c:pt idx="159">
                  <c:v>-0.20138654423753691</c:v>
                </c:pt>
                <c:pt idx="160">
                  <c:v>-0.19328798282066423</c:v>
                </c:pt>
                <c:pt idx="161">
                  <c:v>-0.18538803224371861</c:v>
                </c:pt>
                <c:pt idx="162">
                  <c:v>-0.17768823089942917</c:v>
                </c:pt>
                <c:pt idx="163">
                  <c:v>-0.17018989822097039</c:v>
                </c:pt>
                <c:pt idx="164">
                  <c:v>-0.16289412021060035</c:v>
                </c:pt>
                <c:pt idx="165">
                  <c:v>-0.15580173567104491</c:v>
                </c:pt>
                <c:pt idx="166">
                  <c:v>-0.14891332334072327</c:v>
                </c:pt>
                <c:pt idx="167">
                  <c:v>-0.14222919013692145</c:v>
                </c:pt>
                <c:pt idx="168">
                  <c:v>-0.1357493607098442</c:v>
                </c:pt>
                <c:pt idx="169">
                  <c:v>-0.12947356850466987</c:v>
                </c:pt>
                <c:pt idx="170">
                  <c:v>-0.12340124851800009</c:v>
                </c:pt>
                <c:pt idx="171">
                  <c:v>-0.11753153191928171</c:v>
                </c:pt>
                <c:pt idx="172">
                  <c:v>-0.11186324268691186</c:v>
                </c:pt>
                <c:pt idx="173">
                  <c:v>-0.10639489638301997</c:v>
                </c:pt>
                <c:pt idx="174">
                  <c:v>-0.10112470116080108</c:v>
                </c:pt>
                <c:pt idx="175">
                  <c:v>-9.6050561064354001E-2</c:v>
                </c:pt>
                <c:pt idx="176">
                  <c:v>-9.11700816440838E-2</c:v>
                </c:pt>
                <c:pt idx="177">
                  <c:v>-8.6480577871841505E-2</c:v>
                </c:pt>
                <c:pt idx="178">
                  <c:v>-8.197908430019385E-2</c:v>
                </c:pt>
                <c:pt idx="179">
                  <c:v>-7.7662367370737548E-2</c:v>
                </c:pt>
                <c:pt idx="180">
                  <c:v>-7.3526939738410554E-2</c:v>
                </c:pt>
                <c:pt idx="181">
                  <c:v>-6.9569076443493041E-2</c:v>
                </c:pt>
                <c:pt idx="182">
                  <c:v>-6.5784832731533655E-2</c:v>
                </c:pt>
                <c:pt idx="183">
                  <c:v>-6.2170063294742006E-2</c:v>
                </c:pt>
                <c:pt idx="184">
                  <c:v>-5.8720442687228841E-2</c:v>
                </c:pt>
                <c:pt idx="185">
                  <c:v>-5.5431486651405668E-2</c:v>
                </c:pt>
                <c:pt idx="186">
                  <c:v>-5.2298574084181995E-2</c:v>
                </c:pt>
                <c:pt idx="187">
                  <c:v>-4.9316969369383734E-2</c:v>
                </c:pt>
                <c:pt idx="188">
                  <c:v>-4.6481844806873021E-2</c:v>
                </c:pt>
                <c:pt idx="189">
                  <c:v>-4.3788302878770606E-2</c:v>
                </c:pt>
                <c:pt idx="190">
                  <c:v>-4.1231398108362724E-2</c:v>
                </c:pt>
                <c:pt idx="191">
                  <c:v>-3.8806158286964952E-2</c:v>
                </c:pt>
                <c:pt idx="192">
                  <c:v>-3.6507604867340705E-2</c:v>
                </c:pt>
                <c:pt idx="193">
                  <c:v>-3.4330772348320215E-2</c:v>
                </c:pt>
                <c:pt idx="194">
                  <c:v>-3.2270726503080639E-2</c:v>
                </c:pt>
                <c:pt idx="195">
                  <c:v>-3.0322581332222889E-2</c:v>
                </c:pt>
                <c:pt idx="196">
                  <c:v>-2.8481514651454772E-2</c:v>
                </c:pt>
                <c:pt idx="197">
                  <c:v>-2.6742782251603023E-2</c:v>
                </c:pt>
                <c:pt idx="198">
                  <c:v>-2.5101730595171089E-2</c:v>
                </c:pt>
                <c:pt idx="199">
                  <c:v>-2.35538080382111E-2</c:v>
                </c:pt>
                <c:pt idx="200">
                  <c:v>-2.209457458847695E-2</c:v>
                </c:pt>
                <c:pt idx="201">
                  <c:v>-2.0719710230406068E-2</c:v>
                </c:pt>
                <c:pt idx="202">
                  <c:v>-1.9425021864272453E-2</c:v>
                </c:pt>
                <c:pt idx="203">
                  <c:v>-1.8206448920819556E-2</c:v>
                </c:pt>
                <c:pt idx="204">
                  <c:v>-1.70600677238604E-2</c:v>
                </c:pt>
                <c:pt idx="205">
                  <c:v>-1.598209468183568E-2</c:v>
                </c:pt>
                <c:pt idx="206">
                  <c:v>-1.496888839533512E-2</c:v>
                </c:pt>
                <c:pt idx="207">
                  <c:v>-1.4016950771325519E-2</c:v>
                </c:pt>
                <c:pt idx="208">
                  <c:v>-1.3122927236543999E-2</c:v>
                </c:pt>
                <c:pt idx="209">
                  <c:v>-1.2283606142467946E-2</c:v>
                </c:pt>
                <c:pt idx="210">
                  <c:v>-1.1495917452735307E-2</c:v>
                </c:pt>
                <c:pt idx="211">
                  <c:v>-1.0756930801113783E-2</c:v>
                </c:pt>
                <c:pt idx="212">
                  <c:v>-1.0063853004363821E-2</c:v>
                </c:pt>
                <c:pt idx="213">
                  <c:v>-9.4140251098275372E-3</c:v>
                </c:pt>
                <c:pt idx="214">
                  <c:v>-8.80491905252242E-3</c:v>
                </c:pt>
                <c:pt idx="215">
                  <c:v>-8.2341339910988551E-3</c:v>
                </c:pt>
                <c:pt idx="216">
                  <c:v>-7.6993923864054686E-3</c:v>
                </c:pt>
                <c:pt idx="217">
                  <c:v>-7.1985358807219995E-3</c:v>
                </c:pt>
                <c:pt idx="218">
                  <c:v>-6.7295210300844926E-3</c:v>
                </c:pt>
                <c:pt idx="219">
                  <c:v>-6.2904149366303065E-3</c:v>
                </c:pt>
                <c:pt idx="220">
                  <c:v>-5.8793908226031609E-3</c:v>
                </c:pt>
                <c:pt idx="221">
                  <c:v>-5.4947235826338543E-3</c:v>
                </c:pt>
                <c:pt idx="222">
                  <c:v>-5.1347853461880342E-3</c:v>
                </c:pt>
                <c:pt idx="223">
                  <c:v>-4.7980410776743594E-3</c:v>
                </c:pt>
                <c:pt idx="224">
                  <c:v>-4.4830442376490448E-3</c:v>
                </c:pt>
                <c:pt idx="225">
                  <c:v>-4.1884325248364501E-3</c:v>
                </c:pt>
                <c:pt idx="226">
                  <c:v>-3.9129237153136057E-3</c:v>
                </c:pt>
                <c:pt idx="227">
                  <c:v>-3.6553116121640183E-3</c:v>
                </c:pt>
                <c:pt idx="228">
                  <c:v>-3.4144621161866255E-3</c:v>
                </c:pt>
                <c:pt idx="229">
                  <c:v>-3.189309425823933E-3</c:v>
                </c:pt>
                <c:pt idx="230">
                  <c:v>-2.9788523723431378E-3</c:v>
                </c:pt>
                <c:pt idx="231">
                  <c:v>-2.7821508944306859E-3</c:v>
                </c:pt>
                <c:pt idx="232">
                  <c:v>-2.5983226547387894E-3</c:v>
                </c:pt>
                <c:pt idx="233">
                  <c:v>-2.4265397995182308E-3</c:v>
                </c:pt>
                <c:pt idx="234">
                  <c:v>-2.266025861273553E-3</c:v>
                </c:pt>
                <c:pt idx="235">
                  <c:v>-2.1160528033630555E-3</c:v>
                </c:pt>
                <c:pt idx="236">
                  <c:v>-1.9759382046124559E-3</c:v>
                </c:pt>
                <c:pt idx="237">
                  <c:v>-1.8450425813098957E-3</c:v>
                </c:pt>
                <c:pt idx="238">
                  <c:v>-1.7227668433748892E-3</c:v>
                </c:pt>
                <c:pt idx="239">
                  <c:v>-1.6085498810361342E-3</c:v>
                </c:pt>
                <c:pt idx="240">
                  <c:v>-1.5018662779933962E-3</c:v>
                </c:pt>
                <c:pt idx="241">
                  <c:v>-1.4022241467716058E-3</c:v>
                </c:pt>
                <c:pt idx="242">
                  <c:v>-1.3091630817772002E-3</c:v>
                </c:pt>
                <c:pt idx="243">
                  <c:v>-1.2222522254416441E-3</c:v>
                </c:pt>
                <c:pt idx="244">
                  <c:v>-1.1410884427623682E-3</c:v>
                </c:pt>
                <c:pt idx="245">
                  <c:v>-1.0652945995263149E-3</c:v>
                </c:pt>
                <c:pt idx="246">
                  <c:v>-9.9451793951705258E-4</c:v>
                </c:pt>
                <c:pt idx="247">
                  <c:v>-9.2842855605304142E-4</c:v>
                </c:pt>
                <c:pt idx="248">
                  <c:v>-8.6671795328119696E-4</c:v>
                </c:pt>
                <c:pt idx="249">
                  <c:v>-8.0909769274728786E-4</c:v>
                </c:pt>
                <c:pt idx="250">
                  <c:v>-7.5529812087949625E-4</c:v>
                </c:pt>
                <c:pt idx="251">
                  <c:v>-7.0506717315225412E-4</c:v>
                </c:pt>
                <c:pt idx="252">
                  <c:v>-6.5816925083615806E-4</c:v>
                </c:pt>
                <c:pt idx="253">
                  <c:v>-6.1438416638830856E-4</c:v>
                </c:pt>
                <c:pt idx="254">
                  <c:v>-5.7350615368992092E-4</c:v>
                </c:pt>
                <c:pt idx="255">
                  <c:v>-5.3534293949343992E-4</c:v>
                </c:pt>
                <c:pt idx="256">
                  <c:v>-4.9971487260023887E-4</c:v>
                </c:pt>
                <c:pt idx="257">
                  <c:v>-4.6645410744572538E-4</c:v>
                </c:pt>
                <c:pt idx="258">
                  <c:v>-4.3540383892548096E-4</c:v>
                </c:pt>
                <c:pt idx="259">
                  <c:v>-4.0641758544838591E-4</c:v>
                </c:pt>
                <c:pt idx="260">
                  <c:v>-3.7935851735535332E-4</c:v>
                </c:pt>
                <c:pt idx="261">
                  <c:v>-3.5409882798658333E-4</c:v>
                </c:pt>
                <c:pt idx="262">
                  <c:v>-3.3051914482324057E-4</c:v>
                </c:pt>
                <c:pt idx="263">
                  <c:v>-3.0850797826863745E-4</c:v>
                </c:pt>
                <c:pt idx="264">
                  <c:v>-2.8796120576394217E-4</c:v>
                </c:pt>
                <c:pt idx="265">
                  <c:v>-2.6878158906354968E-4</c:v>
                </c:pt>
                <c:pt idx="266">
                  <c:v>-2.5087832261657625E-4</c:v>
                </c:pt>
                <c:pt idx="267">
                  <c:v>-2.3416661111644606E-4</c:v>
                </c:pt>
                <c:pt idx="268">
                  <c:v>-2.1856727439613271E-4</c:v>
                </c:pt>
                <c:pt idx="269">
                  <c:v>-2.0400637794818115E-4</c:v>
                </c:pt>
                <c:pt idx="270">
                  <c:v>-1.9041488745419501E-4</c:v>
                </c:pt>
                <c:pt idx="271">
                  <c:v>-1.7772834580204213E-4</c:v>
                </c:pt>
                <c:pt idx="272">
                  <c:v>-1.6588657116082441E-4</c:v>
                </c:pt>
                <c:pt idx="273">
                  <c:v>-1.5483337477131993E-4</c:v>
                </c:pt>
                <c:pt idx="274">
                  <c:v>-1.4451629718962962E-4</c:v>
                </c:pt>
                <c:pt idx="275">
                  <c:v>-1.3488636180031963E-4</c:v>
                </c:pt>
                <c:pt idx="276">
                  <c:v>-1.258978444880024E-4</c:v>
                </c:pt>
                <c:pt idx="277">
                  <c:v>-1.1750805842548861E-4</c:v>
                </c:pt>
                <c:pt idx="278">
                  <c:v>-1.096771530005006E-4</c:v>
                </c:pt>
                <c:pt idx="279">
                  <c:v>-1.0236792596666541E-4</c:v>
                </c:pt>
                <c:pt idx="280">
                  <c:v>-9.5545647958371888E-5</c:v>
                </c:pt>
                <c:pt idx="281">
                  <c:v>-8.9177898567696287E-5</c:v>
                </c:pt>
                <c:pt idx="282">
                  <c:v>-8.3234413228762429E-5</c:v>
                </c:pt>
                <c:pt idx="283">
                  <c:v>-7.768694020512838E-5</c:v>
                </c:pt>
                <c:pt idx="284">
                  <c:v>-7.2509107020022787E-5</c:v>
                </c:pt>
                <c:pt idx="285">
                  <c:v>-6.7676295711619478E-5</c:v>
                </c:pt>
                <c:pt idx="286">
                  <c:v>-6.3165526335240212E-5</c:v>
                </c:pt>
                <c:pt idx="287">
                  <c:v>-5.8955348171723217E-5</c:v>
                </c:pt>
                <c:pt idx="288">
                  <c:v>-5.5025738135788992E-5</c:v>
                </c:pt>
                <c:pt idx="289">
                  <c:v>-5.1358005911097599E-5</c:v>
                </c:pt>
                <c:pt idx="290">
                  <c:v>-4.7934705370132596E-5</c:v>
                </c:pt>
                <c:pt idx="291">
                  <c:v>-4.4739551864091656E-5</c:v>
                </c:pt>
                <c:pt idx="292">
                  <c:v>-4.1757344996474185E-5</c:v>
                </c:pt>
                <c:pt idx="293">
                  <c:v>-3.8973896518836214E-5</c:v>
                </c:pt>
                <c:pt idx="294">
                  <c:v>-3.637596301040842E-5</c:v>
                </c:pt>
                <c:pt idx="295">
                  <c:v>-3.3951183025388709E-5</c:v>
                </c:pt>
                <c:pt idx="296">
                  <c:v>-3.1688018413169954E-5</c:v>
                </c:pt>
                <c:pt idx="297">
                  <c:v>-2.9575699535059938E-5</c:v>
                </c:pt>
                <c:pt idx="298">
                  <c:v>-2.7604174120412484E-5</c:v>
                </c:pt>
                <c:pt idx="299">
                  <c:v>-2.5764059519965866E-5</c:v>
                </c:pt>
                <c:pt idx="300">
                  <c:v>-2.4046598133057925E-5</c:v>
                </c:pt>
                <c:pt idx="301">
                  <c:v>0.35</c:v>
                </c:pt>
                <c:pt idx="302">
                  <c:v>0.35</c:v>
                </c:pt>
                <c:pt idx="303">
                  <c:v>0.35</c:v>
                </c:pt>
                <c:pt idx="304">
                  <c:v>0.35</c:v>
                </c:pt>
                <c:pt idx="305">
                  <c:v>0.35</c:v>
                </c:pt>
                <c:pt idx="306">
                  <c:v>0.35</c:v>
                </c:pt>
                <c:pt idx="307">
                  <c:v>0.35</c:v>
                </c:pt>
                <c:pt idx="308">
                  <c:v>0.35</c:v>
                </c:pt>
                <c:pt idx="309">
                  <c:v>0.35</c:v>
                </c:pt>
                <c:pt idx="310">
                  <c:v>0.35</c:v>
                </c:pt>
                <c:pt idx="311">
                  <c:v>0.35</c:v>
                </c:pt>
                <c:pt idx="312">
                  <c:v>0.35</c:v>
                </c:pt>
                <c:pt idx="313">
                  <c:v>0.35</c:v>
                </c:pt>
                <c:pt idx="314">
                  <c:v>0.35</c:v>
                </c:pt>
                <c:pt idx="315">
                  <c:v>0.35</c:v>
                </c:pt>
                <c:pt idx="316">
                  <c:v>0.35</c:v>
                </c:pt>
                <c:pt idx="317">
                  <c:v>0.35</c:v>
                </c:pt>
                <c:pt idx="318">
                  <c:v>0.35</c:v>
                </c:pt>
                <c:pt idx="319">
                  <c:v>0.35</c:v>
                </c:pt>
                <c:pt idx="320">
                  <c:v>0.35</c:v>
                </c:pt>
                <c:pt idx="321">
                  <c:v>0.35</c:v>
                </c:pt>
                <c:pt idx="322">
                  <c:v>0.35</c:v>
                </c:pt>
                <c:pt idx="323">
                  <c:v>0.35</c:v>
                </c:pt>
                <c:pt idx="324">
                  <c:v>0.35</c:v>
                </c:pt>
                <c:pt idx="325">
                  <c:v>0.35</c:v>
                </c:pt>
                <c:pt idx="326">
                  <c:v>0.35</c:v>
                </c:pt>
                <c:pt idx="327">
                  <c:v>0.35</c:v>
                </c:pt>
                <c:pt idx="328">
                  <c:v>0.35</c:v>
                </c:pt>
                <c:pt idx="329">
                  <c:v>0.35</c:v>
                </c:pt>
                <c:pt idx="330">
                  <c:v>0.35</c:v>
                </c:pt>
                <c:pt idx="331">
                  <c:v>0.35</c:v>
                </c:pt>
                <c:pt idx="332">
                  <c:v>0.35</c:v>
                </c:pt>
                <c:pt idx="333">
                  <c:v>0.35</c:v>
                </c:pt>
                <c:pt idx="334">
                  <c:v>0.35</c:v>
                </c:pt>
                <c:pt idx="335">
                  <c:v>0.35</c:v>
                </c:pt>
                <c:pt idx="336">
                  <c:v>0.35</c:v>
                </c:pt>
                <c:pt idx="337">
                  <c:v>0.35</c:v>
                </c:pt>
                <c:pt idx="338">
                  <c:v>0.35</c:v>
                </c:pt>
                <c:pt idx="339">
                  <c:v>0.35</c:v>
                </c:pt>
                <c:pt idx="340">
                  <c:v>0.35</c:v>
                </c:pt>
                <c:pt idx="341">
                  <c:v>0.35</c:v>
                </c:pt>
                <c:pt idx="342">
                  <c:v>0.35</c:v>
                </c:pt>
                <c:pt idx="343">
                  <c:v>0.35</c:v>
                </c:pt>
                <c:pt idx="344">
                  <c:v>0.35</c:v>
                </c:pt>
                <c:pt idx="345">
                  <c:v>0.35</c:v>
                </c:pt>
                <c:pt idx="346">
                  <c:v>0.35</c:v>
                </c:pt>
                <c:pt idx="347">
                  <c:v>0.35</c:v>
                </c:pt>
                <c:pt idx="348">
                  <c:v>0.35</c:v>
                </c:pt>
                <c:pt idx="349">
                  <c:v>0.35</c:v>
                </c:pt>
                <c:pt idx="350">
                  <c:v>0.35</c:v>
                </c:pt>
                <c:pt idx="351">
                  <c:v>0.35</c:v>
                </c:pt>
                <c:pt idx="352">
                  <c:v>0.35</c:v>
                </c:pt>
                <c:pt idx="353">
                  <c:v>0.35</c:v>
                </c:pt>
                <c:pt idx="354">
                  <c:v>0.35</c:v>
                </c:pt>
                <c:pt idx="355">
                  <c:v>0.35</c:v>
                </c:pt>
                <c:pt idx="356">
                  <c:v>0.35</c:v>
                </c:pt>
                <c:pt idx="357">
                  <c:v>0.35</c:v>
                </c:pt>
                <c:pt idx="358">
                  <c:v>0.35</c:v>
                </c:pt>
                <c:pt idx="359">
                  <c:v>0.35</c:v>
                </c:pt>
                <c:pt idx="360">
                  <c:v>0.35</c:v>
                </c:pt>
                <c:pt idx="361">
                  <c:v>0.35</c:v>
                </c:pt>
                <c:pt idx="362">
                  <c:v>0.35</c:v>
                </c:pt>
                <c:pt idx="363">
                  <c:v>0.35</c:v>
                </c:pt>
                <c:pt idx="364">
                  <c:v>0.35</c:v>
                </c:pt>
                <c:pt idx="365">
                  <c:v>0.35</c:v>
                </c:pt>
                <c:pt idx="366">
                  <c:v>0.35</c:v>
                </c:pt>
                <c:pt idx="367">
                  <c:v>0.35</c:v>
                </c:pt>
                <c:pt idx="368">
                  <c:v>0.35</c:v>
                </c:pt>
                <c:pt idx="369">
                  <c:v>0.35</c:v>
                </c:pt>
                <c:pt idx="370">
                  <c:v>0.35</c:v>
                </c:pt>
                <c:pt idx="371">
                  <c:v>0.35</c:v>
                </c:pt>
                <c:pt idx="372">
                  <c:v>0.35</c:v>
                </c:pt>
                <c:pt idx="373">
                  <c:v>0.35</c:v>
                </c:pt>
                <c:pt idx="374">
                  <c:v>0.35</c:v>
                </c:pt>
                <c:pt idx="375">
                  <c:v>0.35</c:v>
                </c:pt>
                <c:pt idx="376">
                  <c:v>0.35</c:v>
                </c:pt>
                <c:pt idx="377">
                  <c:v>0.35</c:v>
                </c:pt>
                <c:pt idx="378">
                  <c:v>0.35</c:v>
                </c:pt>
                <c:pt idx="379">
                  <c:v>0.35</c:v>
                </c:pt>
                <c:pt idx="380">
                  <c:v>0.35</c:v>
                </c:pt>
                <c:pt idx="381">
                  <c:v>0.35</c:v>
                </c:pt>
                <c:pt idx="382">
                  <c:v>0.35</c:v>
                </c:pt>
                <c:pt idx="383">
                  <c:v>0.35</c:v>
                </c:pt>
                <c:pt idx="384">
                  <c:v>0.35</c:v>
                </c:pt>
                <c:pt idx="385">
                  <c:v>0.35</c:v>
                </c:pt>
                <c:pt idx="386">
                  <c:v>0.35</c:v>
                </c:pt>
                <c:pt idx="387">
                  <c:v>0.35</c:v>
                </c:pt>
                <c:pt idx="388">
                  <c:v>0.35</c:v>
                </c:pt>
                <c:pt idx="389">
                  <c:v>0.35</c:v>
                </c:pt>
                <c:pt idx="390">
                  <c:v>0.35</c:v>
                </c:pt>
                <c:pt idx="391">
                  <c:v>0.35</c:v>
                </c:pt>
                <c:pt idx="392">
                  <c:v>0.35</c:v>
                </c:pt>
                <c:pt idx="393">
                  <c:v>0.35</c:v>
                </c:pt>
                <c:pt idx="394">
                  <c:v>0.35</c:v>
                </c:pt>
                <c:pt idx="395">
                  <c:v>0.35</c:v>
                </c:pt>
                <c:pt idx="396">
                  <c:v>0.35</c:v>
                </c:pt>
                <c:pt idx="397">
                  <c:v>0.35</c:v>
                </c:pt>
                <c:pt idx="398">
                  <c:v>0.35</c:v>
                </c:pt>
                <c:pt idx="399">
                  <c:v>0.35</c:v>
                </c:pt>
                <c:pt idx="400">
                  <c:v>0.35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BD7-4D1E-8B05-FC2C0658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534671"/>
        <c:axId val="408530511"/>
      </c:scatterChart>
      <c:scatterChart>
        <c:scatterStyle val="lineMarker"/>
        <c:varyColors val="0"/>
        <c:ser>
          <c:idx val="1"/>
          <c:order val="1"/>
          <c:tx>
            <c:v>V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'DATA 4'!$A$17:$A$417</c:f>
              <c:numCache>
                <c:formatCode>General</c:formatCode>
                <c:ptCount val="4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5.2399999999999904</c:v>
                </c:pt>
                <c:pt idx="263">
                  <c:v>5.25999999999999</c:v>
                </c:pt>
                <c:pt idx="264">
                  <c:v>5.2799999999999896</c:v>
                </c:pt>
                <c:pt idx="265">
                  <c:v>5.2999999999999901</c:v>
                </c:pt>
                <c:pt idx="266">
                  <c:v>5.3199999999999896</c:v>
                </c:pt>
                <c:pt idx="267">
                  <c:v>5.3399999999999901</c:v>
                </c:pt>
                <c:pt idx="268">
                  <c:v>5.3599999999999897</c:v>
                </c:pt>
                <c:pt idx="269">
                  <c:v>5.3799999999999901</c:v>
                </c:pt>
                <c:pt idx="270">
                  <c:v>5.3999999999999897</c:v>
                </c:pt>
                <c:pt idx="271">
                  <c:v>5.4199999999999902</c:v>
                </c:pt>
                <c:pt idx="272">
                  <c:v>5.4399999999999897</c:v>
                </c:pt>
                <c:pt idx="273">
                  <c:v>5.4599999999999902</c:v>
                </c:pt>
                <c:pt idx="274">
                  <c:v>5.4799999999999898</c:v>
                </c:pt>
                <c:pt idx="275">
                  <c:v>5.4999999999999902</c:v>
                </c:pt>
                <c:pt idx="276">
                  <c:v>5.5199999999999898</c:v>
                </c:pt>
                <c:pt idx="277">
                  <c:v>5.5399999999999903</c:v>
                </c:pt>
                <c:pt idx="278">
                  <c:v>5.5599999999999898</c:v>
                </c:pt>
                <c:pt idx="279">
                  <c:v>5.5799999999999903</c:v>
                </c:pt>
                <c:pt idx="280">
                  <c:v>5.5999999999999899</c:v>
                </c:pt>
                <c:pt idx="281">
                  <c:v>5.6199999999999903</c:v>
                </c:pt>
                <c:pt idx="282">
                  <c:v>5.6399999999999899</c:v>
                </c:pt>
                <c:pt idx="283">
                  <c:v>5.6599999999999904</c:v>
                </c:pt>
                <c:pt idx="284">
                  <c:v>5.6799999999999899</c:v>
                </c:pt>
                <c:pt idx="285">
                  <c:v>5.6999999999999904</c:v>
                </c:pt>
                <c:pt idx="286">
                  <c:v>5.7199999999999802</c:v>
                </c:pt>
                <c:pt idx="287">
                  <c:v>5.7399999999999798</c:v>
                </c:pt>
                <c:pt idx="288">
                  <c:v>5.7599999999999802</c:v>
                </c:pt>
                <c:pt idx="289">
                  <c:v>5.7799999999999798</c:v>
                </c:pt>
                <c:pt idx="290">
                  <c:v>5.7999999999999803</c:v>
                </c:pt>
                <c:pt idx="291">
                  <c:v>5.8199999999999799</c:v>
                </c:pt>
                <c:pt idx="292">
                  <c:v>5.8399999999999803</c:v>
                </c:pt>
                <c:pt idx="293">
                  <c:v>5.8599999999999799</c:v>
                </c:pt>
                <c:pt idx="294">
                  <c:v>5.8799999999999804</c:v>
                </c:pt>
                <c:pt idx="295">
                  <c:v>5.8999999999999799</c:v>
                </c:pt>
                <c:pt idx="296">
                  <c:v>5.9199999999999804</c:v>
                </c:pt>
                <c:pt idx="297">
                  <c:v>5.93999999999998</c:v>
                </c:pt>
                <c:pt idx="298">
                  <c:v>5.9599999999999804</c:v>
                </c:pt>
                <c:pt idx="299">
                  <c:v>5.97999999999998</c:v>
                </c:pt>
                <c:pt idx="300">
                  <c:v>5.9999999999999796</c:v>
                </c:pt>
                <c:pt idx="301">
                  <c:v>6.01999999999998</c:v>
                </c:pt>
                <c:pt idx="302">
                  <c:v>6.0399999999999796</c:v>
                </c:pt>
                <c:pt idx="303">
                  <c:v>6.0599999999999801</c:v>
                </c:pt>
                <c:pt idx="304">
                  <c:v>6.0799999999999796</c:v>
                </c:pt>
                <c:pt idx="305">
                  <c:v>6.0999999999999801</c:v>
                </c:pt>
                <c:pt idx="306">
                  <c:v>6.1199999999999797</c:v>
                </c:pt>
                <c:pt idx="307">
                  <c:v>6.1399999999999801</c:v>
                </c:pt>
                <c:pt idx="308">
                  <c:v>6.1599999999999699</c:v>
                </c:pt>
                <c:pt idx="309">
                  <c:v>6.1799999999999704</c:v>
                </c:pt>
                <c:pt idx="310">
                  <c:v>6.19999999999997</c:v>
                </c:pt>
                <c:pt idx="311">
                  <c:v>6.2199999999999704</c:v>
                </c:pt>
                <c:pt idx="312">
                  <c:v>6.23999999999997</c:v>
                </c:pt>
                <c:pt idx="313">
                  <c:v>6.2599999999999696</c:v>
                </c:pt>
                <c:pt idx="314">
                  <c:v>6.2799999999999701</c:v>
                </c:pt>
                <c:pt idx="315">
                  <c:v>6.2999999999999696</c:v>
                </c:pt>
                <c:pt idx="316">
                  <c:v>6.3199999999999701</c:v>
                </c:pt>
                <c:pt idx="317">
                  <c:v>6.3399999999999697</c:v>
                </c:pt>
                <c:pt idx="318">
                  <c:v>6.3599999999999701</c:v>
                </c:pt>
                <c:pt idx="319">
                  <c:v>6.3799999999999697</c:v>
                </c:pt>
                <c:pt idx="320">
                  <c:v>6.3999999999999702</c:v>
                </c:pt>
                <c:pt idx="321">
                  <c:v>6.4199999999999697</c:v>
                </c:pt>
                <c:pt idx="322">
                  <c:v>6.4399999999999702</c:v>
                </c:pt>
                <c:pt idx="323">
                  <c:v>6.4599999999999698</c:v>
                </c:pt>
                <c:pt idx="324">
                  <c:v>6.4799999999999702</c:v>
                </c:pt>
                <c:pt idx="325">
                  <c:v>6.4999999999999698</c:v>
                </c:pt>
                <c:pt idx="326">
                  <c:v>6.5199999999999596</c:v>
                </c:pt>
                <c:pt idx="327">
                  <c:v>6.5399999999999601</c:v>
                </c:pt>
                <c:pt idx="328">
                  <c:v>6.5599999999999596</c:v>
                </c:pt>
                <c:pt idx="329">
                  <c:v>6.5799999999999601</c:v>
                </c:pt>
                <c:pt idx="330">
                  <c:v>6.5999999999999597</c:v>
                </c:pt>
                <c:pt idx="331">
                  <c:v>6.6199999999999601</c:v>
                </c:pt>
                <c:pt idx="332">
                  <c:v>6.6399999999999597</c:v>
                </c:pt>
                <c:pt idx="333">
                  <c:v>6.6599999999999602</c:v>
                </c:pt>
                <c:pt idx="334">
                  <c:v>6.6799999999999597</c:v>
                </c:pt>
                <c:pt idx="335">
                  <c:v>6.6999999999999602</c:v>
                </c:pt>
                <c:pt idx="336">
                  <c:v>6.7199999999999598</c:v>
                </c:pt>
                <c:pt idx="337">
                  <c:v>6.7399999999999602</c:v>
                </c:pt>
                <c:pt idx="338">
                  <c:v>6.7599999999999598</c:v>
                </c:pt>
                <c:pt idx="339">
                  <c:v>6.7799999999999603</c:v>
                </c:pt>
                <c:pt idx="340">
                  <c:v>6.7999999999999599</c:v>
                </c:pt>
                <c:pt idx="341">
                  <c:v>6.8199999999999603</c:v>
                </c:pt>
                <c:pt idx="342">
                  <c:v>6.8399999999999599</c:v>
                </c:pt>
                <c:pt idx="343">
                  <c:v>6.8599999999999604</c:v>
                </c:pt>
                <c:pt idx="344">
                  <c:v>6.8799999999999599</c:v>
                </c:pt>
                <c:pt idx="345">
                  <c:v>6.8999999999999604</c:v>
                </c:pt>
                <c:pt idx="346">
                  <c:v>6.91999999999996</c:v>
                </c:pt>
                <c:pt idx="347">
                  <c:v>6.9399999999999604</c:v>
                </c:pt>
                <c:pt idx="348">
                  <c:v>6.95999999999996</c:v>
                </c:pt>
                <c:pt idx="349">
                  <c:v>6.9799999999999596</c:v>
                </c:pt>
                <c:pt idx="350">
                  <c:v>6.9999999999999503</c:v>
                </c:pt>
                <c:pt idx="351">
                  <c:v>7.0199999999999401</c:v>
                </c:pt>
                <c:pt idx="352">
                  <c:v>7.0399999999999299</c:v>
                </c:pt>
                <c:pt idx="353">
                  <c:v>7.0599999999999197</c:v>
                </c:pt>
                <c:pt idx="354">
                  <c:v>7.0799999999999104</c:v>
                </c:pt>
                <c:pt idx="355">
                  <c:v>7.0999999999999002</c:v>
                </c:pt>
                <c:pt idx="356">
                  <c:v>7.11999999999989</c:v>
                </c:pt>
                <c:pt idx="357">
                  <c:v>7.1399999999998904</c:v>
                </c:pt>
                <c:pt idx="358">
                  <c:v>7.1599999999998802</c:v>
                </c:pt>
                <c:pt idx="359">
                  <c:v>7.17999999999987</c:v>
                </c:pt>
                <c:pt idx="360">
                  <c:v>7.1999999999998598</c:v>
                </c:pt>
                <c:pt idx="361">
                  <c:v>7.2199999999998496</c:v>
                </c:pt>
                <c:pt idx="362">
                  <c:v>7.2399999999998403</c:v>
                </c:pt>
                <c:pt idx="363">
                  <c:v>7.2599999999998301</c:v>
                </c:pt>
                <c:pt idx="364">
                  <c:v>7.2799999999998199</c:v>
                </c:pt>
                <c:pt idx="365">
                  <c:v>7.2999999999998098</c:v>
                </c:pt>
                <c:pt idx="366">
                  <c:v>7.3199999999997996</c:v>
                </c:pt>
                <c:pt idx="367">
                  <c:v>7.3399999999997902</c:v>
                </c:pt>
                <c:pt idx="368">
                  <c:v>7.3599999999997801</c:v>
                </c:pt>
                <c:pt idx="369">
                  <c:v>7.3799999999997699</c:v>
                </c:pt>
                <c:pt idx="370">
                  <c:v>7.3999999999997597</c:v>
                </c:pt>
                <c:pt idx="371">
                  <c:v>7.4199999999997504</c:v>
                </c:pt>
                <c:pt idx="372">
                  <c:v>7.4399999999997499</c:v>
                </c:pt>
                <c:pt idx="373">
                  <c:v>7.4599999999997397</c:v>
                </c:pt>
                <c:pt idx="374">
                  <c:v>7.4799999999997304</c:v>
                </c:pt>
                <c:pt idx="375">
                  <c:v>7.4999999999997202</c:v>
                </c:pt>
                <c:pt idx="376">
                  <c:v>7.51999999999971</c:v>
                </c:pt>
                <c:pt idx="377">
                  <c:v>7.5399999999996998</c:v>
                </c:pt>
                <c:pt idx="378">
                  <c:v>7.5599999999996896</c:v>
                </c:pt>
                <c:pt idx="379">
                  <c:v>7.5799999999996803</c:v>
                </c:pt>
                <c:pt idx="380">
                  <c:v>7.5999999999996701</c:v>
                </c:pt>
                <c:pt idx="381">
                  <c:v>7.6199999999996599</c:v>
                </c:pt>
                <c:pt idx="382">
                  <c:v>7.6399999999996497</c:v>
                </c:pt>
                <c:pt idx="383">
                  <c:v>7.6599999999996404</c:v>
                </c:pt>
                <c:pt idx="384">
                  <c:v>7.6799999999996302</c:v>
                </c:pt>
                <c:pt idx="385">
                  <c:v>7.69999999999962</c:v>
                </c:pt>
                <c:pt idx="386">
                  <c:v>7.7199999999996196</c:v>
                </c:pt>
                <c:pt idx="387">
                  <c:v>7.7399999999996103</c:v>
                </c:pt>
                <c:pt idx="388">
                  <c:v>7.7599999999996001</c:v>
                </c:pt>
                <c:pt idx="389">
                  <c:v>7.7799999999995899</c:v>
                </c:pt>
                <c:pt idx="390">
                  <c:v>7.7999999999995797</c:v>
                </c:pt>
                <c:pt idx="391">
                  <c:v>7.8199999999995704</c:v>
                </c:pt>
                <c:pt idx="392">
                  <c:v>7.8399999999995602</c:v>
                </c:pt>
                <c:pt idx="393">
                  <c:v>7.85999999999955</c:v>
                </c:pt>
                <c:pt idx="394">
                  <c:v>7.8799999999995398</c:v>
                </c:pt>
                <c:pt idx="395">
                  <c:v>7.8999999999995296</c:v>
                </c:pt>
                <c:pt idx="396">
                  <c:v>7.9199999999995203</c:v>
                </c:pt>
                <c:pt idx="397">
                  <c:v>7.9399999999995101</c:v>
                </c:pt>
                <c:pt idx="398">
                  <c:v>7.9599999999994999</c:v>
                </c:pt>
                <c:pt idx="399">
                  <c:v>7.9799999999994897</c:v>
                </c:pt>
                <c:pt idx="400">
                  <c:v>7.9999999999994902</c:v>
                </c:pt>
              </c:numCache>
            </c:numRef>
          </c:xVal>
          <c:yVal>
            <c:numRef>
              <c:f>'DATA 4'!$C$17:$C$417</c:f>
              <c:numCache>
                <c:formatCode>0.00</c:formatCode>
                <c:ptCount val="401"/>
                <c:pt idx="0">
                  <c:v>0</c:v>
                </c:pt>
                <c:pt idx="1">
                  <c:v>6.9999999999999993E-3</c:v>
                </c:pt>
                <c:pt idx="2">
                  <c:v>1.3999999999999999E-2</c:v>
                </c:pt>
                <c:pt idx="3">
                  <c:v>2.0999999999999998E-2</c:v>
                </c:pt>
                <c:pt idx="4">
                  <c:v>2.7999999999999997E-2</c:v>
                </c:pt>
                <c:pt idx="5">
                  <c:v>3.4999999999999996E-2</c:v>
                </c:pt>
                <c:pt idx="6">
                  <c:v>4.1999999999999996E-2</c:v>
                </c:pt>
                <c:pt idx="7">
                  <c:v>4.9000000000000002E-2</c:v>
                </c:pt>
                <c:pt idx="8">
                  <c:v>5.5999999999999994E-2</c:v>
                </c:pt>
                <c:pt idx="9">
                  <c:v>6.2999999999999987E-2</c:v>
                </c:pt>
                <c:pt idx="10">
                  <c:v>6.9999999999999993E-2</c:v>
                </c:pt>
                <c:pt idx="11">
                  <c:v>7.6999999999999985E-2</c:v>
                </c:pt>
                <c:pt idx="12">
                  <c:v>8.3999999999999977E-2</c:v>
                </c:pt>
                <c:pt idx="13">
                  <c:v>9.0999999999999984E-2</c:v>
                </c:pt>
                <c:pt idx="14">
                  <c:v>9.799999999999999E-2</c:v>
                </c:pt>
                <c:pt idx="15">
                  <c:v>0.10499999999999998</c:v>
                </c:pt>
                <c:pt idx="16">
                  <c:v>0.11199999999999999</c:v>
                </c:pt>
                <c:pt idx="17">
                  <c:v>0.11899999999999999</c:v>
                </c:pt>
                <c:pt idx="18">
                  <c:v>0.12599999999999997</c:v>
                </c:pt>
                <c:pt idx="19">
                  <c:v>0.13299999999999998</c:v>
                </c:pt>
                <c:pt idx="20">
                  <c:v>0.13999999999999999</c:v>
                </c:pt>
                <c:pt idx="21">
                  <c:v>0.14699999999999996</c:v>
                </c:pt>
                <c:pt idx="22">
                  <c:v>0.15399999999999997</c:v>
                </c:pt>
                <c:pt idx="23">
                  <c:v>0.16099999999999998</c:v>
                </c:pt>
                <c:pt idx="24">
                  <c:v>0.16799999999999995</c:v>
                </c:pt>
                <c:pt idx="25">
                  <c:v>0.17499999999999996</c:v>
                </c:pt>
                <c:pt idx="26">
                  <c:v>0.18199999999999997</c:v>
                </c:pt>
                <c:pt idx="27">
                  <c:v>0.18899999999999997</c:v>
                </c:pt>
                <c:pt idx="28">
                  <c:v>0.19599999999999998</c:v>
                </c:pt>
                <c:pt idx="29">
                  <c:v>0.20299999999999996</c:v>
                </c:pt>
                <c:pt idx="30">
                  <c:v>0.20999999999999996</c:v>
                </c:pt>
                <c:pt idx="31">
                  <c:v>0.21699999999999997</c:v>
                </c:pt>
                <c:pt idx="32">
                  <c:v>0.22399999999999998</c:v>
                </c:pt>
                <c:pt idx="33">
                  <c:v>0.23099999999999998</c:v>
                </c:pt>
                <c:pt idx="34">
                  <c:v>0.23799999999999999</c:v>
                </c:pt>
                <c:pt idx="35">
                  <c:v>0.24499999999999997</c:v>
                </c:pt>
                <c:pt idx="36">
                  <c:v>0.25199999999999995</c:v>
                </c:pt>
                <c:pt idx="37">
                  <c:v>0.25899999999999995</c:v>
                </c:pt>
                <c:pt idx="38">
                  <c:v>0.26599999999999996</c:v>
                </c:pt>
                <c:pt idx="39">
                  <c:v>0.27299999999999996</c:v>
                </c:pt>
                <c:pt idx="40">
                  <c:v>0.27999999999999997</c:v>
                </c:pt>
                <c:pt idx="41">
                  <c:v>0.28699999999999992</c:v>
                </c:pt>
                <c:pt idx="42">
                  <c:v>0.29399999999999993</c:v>
                </c:pt>
                <c:pt idx="43">
                  <c:v>0.30099999999999993</c:v>
                </c:pt>
                <c:pt idx="44">
                  <c:v>0.30799999999999994</c:v>
                </c:pt>
                <c:pt idx="45">
                  <c:v>0.31499999999999995</c:v>
                </c:pt>
                <c:pt idx="46">
                  <c:v>0.32199999999999995</c:v>
                </c:pt>
                <c:pt idx="47">
                  <c:v>0.3289999999999999</c:v>
                </c:pt>
                <c:pt idx="48">
                  <c:v>0.33599999999999991</c:v>
                </c:pt>
                <c:pt idx="49">
                  <c:v>0.34299999999999992</c:v>
                </c:pt>
                <c:pt idx="50">
                  <c:v>0.34999999999999992</c:v>
                </c:pt>
                <c:pt idx="51">
                  <c:v>0.35699999999999993</c:v>
                </c:pt>
                <c:pt idx="52">
                  <c:v>0.36399999999999993</c:v>
                </c:pt>
                <c:pt idx="53">
                  <c:v>0.37099999999999994</c:v>
                </c:pt>
                <c:pt idx="54">
                  <c:v>0.37799999999999995</c:v>
                </c:pt>
                <c:pt idx="55">
                  <c:v>0.38499999999999995</c:v>
                </c:pt>
                <c:pt idx="56">
                  <c:v>0.39199999999999996</c:v>
                </c:pt>
                <c:pt idx="57">
                  <c:v>0.39899999999999991</c:v>
                </c:pt>
                <c:pt idx="58">
                  <c:v>0.40599999999999992</c:v>
                </c:pt>
                <c:pt idx="59">
                  <c:v>0.41299999999999992</c:v>
                </c:pt>
                <c:pt idx="60">
                  <c:v>0.41999999999999993</c:v>
                </c:pt>
                <c:pt idx="61">
                  <c:v>0.42699999999999994</c:v>
                </c:pt>
                <c:pt idx="62">
                  <c:v>0.43399999999999994</c:v>
                </c:pt>
                <c:pt idx="63">
                  <c:v>0.44099999999999995</c:v>
                </c:pt>
                <c:pt idx="64">
                  <c:v>0.44799999999999995</c:v>
                </c:pt>
                <c:pt idx="65">
                  <c:v>0.45499999999999996</c:v>
                </c:pt>
                <c:pt idx="66">
                  <c:v>0.46199999999999997</c:v>
                </c:pt>
                <c:pt idx="67">
                  <c:v>0.46899999999999997</c:v>
                </c:pt>
                <c:pt idx="68">
                  <c:v>0.47599999999999998</c:v>
                </c:pt>
                <c:pt idx="69">
                  <c:v>0.48299999999999993</c:v>
                </c:pt>
                <c:pt idx="70">
                  <c:v>0.48999999999999994</c:v>
                </c:pt>
                <c:pt idx="71">
                  <c:v>0.49699999999999994</c:v>
                </c:pt>
                <c:pt idx="72">
                  <c:v>0.50399999999999989</c:v>
                </c:pt>
                <c:pt idx="73">
                  <c:v>0.5109999999999999</c:v>
                </c:pt>
                <c:pt idx="74">
                  <c:v>0.5179999999999999</c:v>
                </c:pt>
                <c:pt idx="75">
                  <c:v>0.52499999999999991</c:v>
                </c:pt>
                <c:pt idx="76">
                  <c:v>0.53199999999999992</c:v>
                </c:pt>
                <c:pt idx="77">
                  <c:v>0.53899999999999992</c:v>
                </c:pt>
                <c:pt idx="78">
                  <c:v>0.54599999999999993</c:v>
                </c:pt>
                <c:pt idx="79">
                  <c:v>0.55299999999999994</c:v>
                </c:pt>
                <c:pt idx="80">
                  <c:v>0.55999999999999994</c:v>
                </c:pt>
                <c:pt idx="81">
                  <c:v>0.56699999999999995</c:v>
                </c:pt>
                <c:pt idx="82">
                  <c:v>0.57399999999999984</c:v>
                </c:pt>
                <c:pt idx="83">
                  <c:v>0.58099999999999985</c:v>
                </c:pt>
                <c:pt idx="84">
                  <c:v>0.58799999999999986</c:v>
                </c:pt>
                <c:pt idx="85">
                  <c:v>0.59499999999999986</c:v>
                </c:pt>
                <c:pt idx="86">
                  <c:v>0.60199999999999987</c:v>
                </c:pt>
                <c:pt idx="87">
                  <c:v>0.60899999999999987</c:v>
                </c:pt>
                <c:pt idx="88">
                  <c:v>0.61599999999999988</c:v>
                </c:pt>
                <c:pt idx="89">
                  <c:v>0.62299999999999989</c:v>
                </c:pt>
                <c:pt idx="90">
                  <c:v>0.62999999999999989</c:v>
                </c:pt>
                <c:pt idx="91">
                  <c:v>0.6369999999999999</c:v>
                </c:pt>
                <c:pt idx="92">
                  <c:v>0.64399999999999991</c:v>
                </c:pt>
                <c:pt idx="93">
                  <c:v>0.65099999999999991</c:v>
                </c:pt>
                <c:pt idx="94">
                  <c:v>0.65799999999999981</c:v>
                </c:pt>
                <c:pt idx="95">
                  <c:v>0.66499999999999981</c:v>
                </c:pt>
                <c:pt idx="96">
                  <c:v>0.67199999999999982</c:v>
                </c:pt>
                <c:pt idx="97">
                  <c:v>0.67899999999999983</c:v>
                </c:pt>
                <c:pt idx="98">
                  <c:v>0.68599999999999983</c:v>
                </c:pt>
                <c:pt idx="99">
                  <c:v>0.69299999999999984</c:v>
                </c:pt>
                <c:pt idx="100">
                  <c:v>0.69999999999999984</c:v>
                </c:pt>
                <c:pt idx="101">
                  <c:v>0.68063128001228501</c:v>
                </c:pt>
                <c:pt idx="102">
                  <c:v>0.66163524382203409</c:v>
                </c:pt>
                <c:pt idx="103">
                  <c:v>0.6430091251902833</c:v>
                </c:pt>
                <c:pt idx="104">
                  <c:v>0.62475011127645264</c:v>
                </c:pt>
                <c:pt idx="105">
                  <c:v>0.60685534206989178</c:v>
                </c:pt>
                <c:pt idx="106">
                  <c:v>0.58932190984295141</c:v>
                </c:pt>
                <c:pt idx="107">
                  <c:v>0.57214685862833248</c:v>
                </c:pt>
                <c:pt idx="108">
                  <c:v>0.55532718372363099</c:v>
                </c:pt>
                <c:pt idx="109">
                  <c:v>0.53885983122616499</c:v>
                </c:pt>
                <c:pt idx="110">
                  <c:v>0.52274169760134159</c:v>
                </c:pt>
                <c:pt idx="111">
                  <c:v>0.50696962928799472</c:v>
                </c:pt>
                <c:pt idx="112">
                  <c:v>0.49154042234429579</c:v>
                </c:pt>
                <c:pt idx="113">
                  <c:v>0.47645082213801104</c:v>
                </c:pt>
                <c:pt idx="114">
                  <c:v>0.46169752308504586</c:v>
                </c:pt>
                <c:pt idx="115">
                  <c:v>0.44727716844038612</c:v>
                </c:pt>
                <c:pt idx="116">
                  <c:v>0.43318635014569251</c:v>
                </c:pt>
                <c:pt idx="117">
                  <c:v>0.41942160873796458</c:v>
                </c:pt>
                <c:pt idx="118">
                  <c:v>0.4059794333238218</c:v>
                </c:pt>
                <c:pt idx="119">
                  <c:v>0.39285626162407666</c:v>
                </c:pt>
                <c:pt idx="120">
                  <c:v>0.3800484800933826</c:v>
                </c:pt>
                <c:pt idx="121">
                  <c:v>0.36755242411983036</c:v>
                </c:pt>
                <c:pt idx="122">
                  <c:v>0.3553643783094334</c:v>
                </c:pt>
                <c:pt idx="123">
                  <c:v>0.343480576860487</c:v>
                </c:pt>
                <c:pt idx="124">
                  <c:v>0.33189720403279815</c:v>
                </c:pt>
                <c:pt idx="125">
                  <c:v>0.32061039471676683</c:v>
                </c:pt>
                <c:pt idx="126">
                  <c:v>0.30961623510724456</c:v>
                </c:pt>
                <c:pt idx="127">
                  <c:v>0.29891076348700224</c:v>
                </c:pt>
                <c:pt idx="128">
                  <c:v>0.28848997112450364</c:v>
                </c:pt>
                <c:pt idx="129">
                  <c:v>0.27834980329049713</c:v>
                </c:pt>
                <c:pt idx="130">
                  <c:v>0.2684861603977039</c:v>
                </c:pt>
                <c:pt idx="131">
                  <c:v>0.25889489926759518</c:v>
                </c:pt>
                <c:pt idx="132">
                  <c:v>0.24957183452790668</c:v>
                </c:pt>
                <c:pt idx="133">
                  <c:v>0.24051274014413637</c:v>
                </c:pt>
                <c:pt idx="134">
                  <c:v>0.23171335108780874</c:v>
                </c:pt>
                <c:pt idx="135">
                  <c:v>0.22316936514376279</c:v>
                </c:pt>
                <c:pt idx="136">
                  <c:v>0.21487644485813268</c:v>
                </c:pt>
                <c:pt idx="137">
                  <c:v>0.20683021962803846</c:v>
                </c:pt>
                <c:pt idx="138">
                  <c:v>0.19902628793329064</c:v>
                </c:pt>
                <c:pt idx="139">
                  <c:v>0.19146021970963806</c:v>
                </c:pt>
                <c:pt idx="140">
                  <c:v>0.1841275588622624</c:v>
                </c:pt>
                <c:pt idx="141">
                  <c:v>0.17702382591733284</c:v>
                </c:pt>
                <c:pt idx="142">
                  <c:v>0.17014452080851256</c:v>
                </c:pt>
                <c:pt idx="143">
                  <c:v>0.16348512579433386</c:v>
                </c:pt>
                <c:pt idx="144">
                  <c:v>0.1570411085013598</c:v>
                </c:pt>
                <c:pt idx="145">
                  <c:v>0.15080792508702448</c:v>
                </c:pt>
                <c:pt idx="146">
                  <c:v>0.14478102351500791</c:v>
                </c:pt>
                <c:pt idx="147">
                  <c:v>0.13895584693496438</c:v>
                </c:pt>
                <c:pt idx="148">
                  <c:v>0.13332783715739741</c:v>
                </c:pt>
                <c:pt idx="149">
                  <c:v>0.12789243821347437</c:v>
                </c:pt>
                <c:pt idx="150">
                  <c:v>0.12264509998861296</c:v>
                </c:pt>
                <c:pt idx="151">
                  <c:v>0.11758128191776392</c:v>
                </c:pt>
                <c:pt idx="152">
                  <c:v>0.11269645672947498</c:v>
                </c:pt>
                <c:pt idx="153">
                  <c:v>0.10798611422506302</c:v>
                </c:pt>
                <c:pt idx="154">
                  <c:v>0.10344576507855918</c:v>
                </c:pt>
                <c:pt idx="155">
                  <c:v>9.9070944642538183E-2</c:v>
                </c:pt>
                <c:pt idx="156">
                  <c:v>9.4857216744509004E-2</c:v>
                </c:pt>
                <c:pt idx="157">
                  <c:v>9.0800177458240608E-2</c:v>
                </c:pt>
                <c:pt idx="158">
                  <c:v>8.689545883423129E-2</c:v>
                </c:pt>
                <c:pt idx="159">
                  <c:v>8.3138732573509913E-2</c:v>
                </c:pt>
                <c:pt idx="160">
                  <c:v>7.9525713629086323E-2</c:v>
                </c:pt>
                <c:pt idx="161">
                  <c:v>7.6052163719647681E-2</c:v>
                </c:pt>
                <c:pt idx="162">
                  <c:v>7.2713894740527099E-2</c:v>
                </c:pt>
                <c:pt idx="163">
                  <c:v>6.9506772057547225E-2</c:v>
                </c:pt>
                <c:pt idx="164">
                  <c:v>6.6426717670057908E-2</c:v>
                </c:pt>
                <c:pt idx="165">
                  <c:v>6.3469713230337871E-2</c:v>
                </c:pt>
                <c:pt idx="166">
                  <c:v>6.0631802907499116E-2</c:v>
                </c:pt>
                <c:pt idx="167">
                  <c:v>5.7909096085115519E-2</c:v>
                </c:pt>
                <c:pt idx="168">
                  <c:v>5.529776988297043E-2</c:v>
                </c:pt>
                <c:pt idx="169">
                  <c:v>5.2794071494572332E-2</c:v>
                </c:pt>
                <c:pt idx="170">
                  <c:v>5.0394320333402479E-2</c:v>
                </c:pt>
                <c:pt idx="171">
                  <c:v>4.8094909982217271E-2</c:v>
                </c:pt>
                <c:pt idx="172">
                  <c:v>4.5892309941112444E-2</c:v>
                </c:pt>
                <c:pt idx="173">
                  <c:v>4.3783067171447608E-2</c:v>
                </c:pt>
                <c:pt idx="174">
                  <c:v>4.176380743411081E-2</c:v>
                </c:pt>
                <c:pt idx="175">
                  <c:v>3.9831236421956503E-2</c:v>
                </c:pt>
                <c:pt idx="176">
                  <c:v>3.7982140687560409E-2</c:v>
                </c:pt>
                <c:pt idx="177">
                  <c:v>3.6213388368687253E-2</c:v>
                </c:pt>
                <c:pt idx="178">
                  <c:v>3.4521929715048812E-2</c:v>
                </c:pt>
                <c:pt idx="179">
                  <c:v>3.2904797421029107E-2</c:v>
                </c:pt>
                <c:pt idx="180">
                  <c:v>3.1359106770061936E-2</c:v>
                </c:pt>
                <c:pt idx="181">
                  <c:v>2.9882055597255285E-2</c:v>
                </c:pt>
                <c:pt idx="182">
                  <c:v>2.8470924077663006E-2</c:v>
                </c:pt>
                <c:pt idx="183">
                  <c:v>2.712307434830228E-2</c:v>
                </c:pt>
                <c:pt idx="184">
                  <c:v>2.5835949972605014E-2</c:v>
                </c:pt>
                <c:pt idx="185">
                  <c:v>2.4607075256472162E-2</c:v>
                </c:pt>
                <c:pt idx="186">
                  <c:v>2.3434054425474176E-2</c:v>
                </c:pt>
                <c:pt idx="187">
                  <c:v>2.2314570673011493E-2</c:v>
                </c:pt>
                <c:pt idx="188">
                  <c:v>2.1246385089420953E-2</c:v>
                </c:pt>
                <c:pt idx="189">
                  <c:v>2.022733548209232E-2</c:v>
                </c:pt>
                <c:pt idx="190">
                  <c:v>1.9255335096651432E-2</c:v>
                </c:pt>
                <c:pt idx="191">
                  <c:v>1.8328371249177616E-2</c:v>
                </c:pt>
                <c:pt idx="192">
                  <c:v>1.7444503879263693E-2</c:v>
                </c:pt>
                <c:pt idx="193">
                  <c:v>1.6601864033502001E-2</c:v>
                </c:pt>
                <c:pt idx="194">
                  <c:v>1.5798652288699151E-2</c:v>
                </c:pt>
                <c:pt idx="195">
                  <c:v>1.5033137123793155E-2</c:v>
                </c:pt>
                <c:pt idx="196">
                  <c:v>1.430365324907667E-2</c:v>
                </c:pt>
                <c:pt idx="197">
                  <c:v>1.3608599900927304E-2</c:v>
                </c:pt>
                <c:pt idx="198">
                  <c:v>1.2946439109817038E-2</c:v>
                </c:pt>
                <c:pt idx="199">
                  <c:v>1.2315693948924757E-2</c:v>
                </c:pt>
                <c:pt idx="200">
                  <c:v>1.171494677021474E-2</c:v>
                </c:pt>
                <c:pt idx="201">
                  <c:v>1.114283743437553E-2</c:v>
                </c:pt>
                <c:pt idx="202">
                  <c:v>1.0598061540542842E-2</c:v>
                </c:pt>
                <c:pt idx="203">
                  <c:v>1.0079368661262241E-2</c:v>
                </c:pt>
                <c:pt idx="204">
                  <c:v>9.5855605876846352E-3</c:v>
                </c:pt>
                <c:pt idx="205">
                  <c:v>9.1154895895368543E-3</c:v>
                </c:pt>
                <c:pt idx="206">
                  <c:v>8.6680566939689556E-3</c:v>
                </c:pt>
                <c:pt idx="207">
                  <c:v>8.2422099869574501E-3</c:v>
                </c:pt>
                <c:pt idx="208">
                  <c:v>7.8369429405356055E-3</c:v>
                </c:pt>
                <c:pt idx="209">
                  <c:v>7.4512927687354971E-3</c:v>
                </c:pt>
                <c:pt idx="210">
                  <c:v>7.0843388147573613E-3</c:v>
                </c:pt>
                <c:pt idx="211">
                  <c:v>6.735200971535937E-3</c:v>
                </c:pt>
                <c:pt idx="212">
                  <c:v>6.4030381375465581E-3</c:v>
                </c:pt>
                <c:pt idx="213">
                  <c:v>6.0870467093904861E-3</c:v>
                </c:pt>
                <c:pt idx="214">
                  <c:v>5.7864591124150606E-3</c:v>
                </c:pt>
                <c:pt idx="215">
                  <c:v>5.5005423703634636E-3</c:v>
                </c:pt>
                <c:pt idx="216">
                  <c:v>5.2285967148070055E-3</c:v>
                </c:pt>
                <c:pt idx="217">
                  <c:v>4.9699542348929197E-3</c:v>
                </c:pt>
                <c:pt idx="218">
                  <c:v>4.7239775677384611E-3</c:v>
                </c:pt>
                <c:pt idx="219">
                  <c:v>4.4900586296202786E-3</c:v>
                </c:pt>
                <c:pt idx="220">
                  <c:v>4.2676173879425015E-3</c:v>
                </c:pt>
                <c:pt idx="221">
                  <c:v>4.0561006738197838E-3</c:v>
                </c:pt>
                <c:pt idx="222">
                  <c:v>3.8549810349789901E-3</c:v>
                </c:pt>
                <c:pt idx="223">
                  <c:v>3.6637556285669909E-3</c:v>
                </c:pt>
                <c:pt idx="224">
                  <c:v>3.4819451533485762E-3</c:v>
                </c:pt>
                <c:pt idx="225">
                  <c:v>3.3090928206893559E-3</c:v>
                </c:pt>
                <c:pt idx="226">
                  <c:v>3.1447633636403701E-3</c:v>
                </c:pt>
                <c:pt idx="227">
                  <c:v>2.9885420833752458E-3</c:v>
                </c:pt>
                <c:pt idx="228">
                  <c:v>2.8400339321743707E-3</c:v>
                </c:pt>
                <c:pt idx="229">
                  <c:v>2.6988626321040503E-3</c:v>
                </c:pt>
                <c:pt idx="230">
                  <c:v>2.5646698285008763E-3</c:v>
                </c:pt>
                <c:pt idx="231">
                  <c:v>2.4371142773411143E-3</c:v>
                </c:pt>
                <c:pt idx="232">
                  <c:v>2.3158710655523901E-3</c:v>
                </c:pt>
                <c:pt idx="233">
                  <c:v>2.20063086330803E-3</c:v>
                </c:pt>
                <c:pt idx="234">
                  <c:v>2.0910992073340752E-3</c:v>
                </c:pt>
                <c:pt idx="235">
                  <c:v>1.9869958142530158E-3</c:v>
                </c:pt>
                <c:pt idx="236">
                  <c:v>1.8880539229876861E-3</c:v>
                </c:pt>
                <c:pt idx="237">
                  <c:v>1.7940196652515166E-3</c:v>
                </c:pt>
                <c:pt idx="238">
                  <c:v>1.7046514631582875E-3</c:v>
                </c:pt>
                <c:pt idx="239">
                  <c:v>1.6197194529940595E-3</c:v>
                </c:pt>
                <c:pt idx="240">
                  <c:v>1.5390049342067611E-3</c:v>
                </c:pt>
                <c:pt idx="241">
                  <c:v>1.4622998426834738E-3</c:v>
                </c:pt>
                <c:pt idx="242">
                  <c:v>1.3894062474026046E-3</c:v>
                </c:pt>
                <c:pt idx="243">
                  <c:v>1.3201358695664241E-3</c:v>
                </c:pt>
                <c:pt idx="244">
                  <c:v>1.2543096233396346E-3</c:v>
                </c:pt>
                <c:pt idx="245">
                  <c:v>1.1917571773405146E-3</c:v>
                </c:pt>
                <c:pt idx="246">
                  <c:v>1.1323165360534043E-3</c:v>
                </c:pt>
                <c:pt idx="247">
                  <c:v>1.0758336403538437E-3</c:v>
                </c:pt>
                <c:pt idx="248">
                  <c:v>1.0221619863610919E-3</c:v>
                </c:pt>
                <c:pt idx="249">
                  <c:v>9.7116226185621761E-4</c:v>
                </c:pt>
                <c:pt idx="250">
                  <c:v>9.2270199952792186E-4</c:v>
                </c:pt>
                <c:pt idx="251">
                  <c:v>8.7665524633203512E-4</c:v>
                </c:pt>
                <c:pt idx="252">
                  <c:v>8.3290224827464287E-4</c:v>
                </c:pt>
                <c:pt idx="253">
                  <c:v>7.9132914995246354E-4</c:v>
                </c:pt>
                <c:pt idx="254">
                  <c:v>7.5182770820767214E-4</c:v>
                </c:pt>
                <c:pt idx="255">
                  <c:v>7.1429501927767775E-4</c:v>
                </c:pt>
                <c:pt idx="256">
                  <c:v>6.7863325884316098E-4</c:v>
                </c:pt>
                <c:pt idx="257">
                  <c:v>6.4474943440032541E-4</c:v>
                </c:pt>
                <c:pt idx="258">
                  <c:v>6.1255514940520379E-4</c:v>
                </c:pt>
                <c:pt idx="259">
                  <c:v>5.8196637865959593E-4</c:v>
                </c:pt>
                <c:pt idx="260">
                  <c:v>5.5290325442909811E-4</c:v>
                </c:pt>
                <c:pt idx="261">
                  <c:v>5.2528986280433174E-4</c:v>
                </c:pt>
                <c:pt idx="262">
                  <c:v>4.9905404983629522E-4</c:v>
                </c:pt>
                <c:pt idx="263">
                  <c:v>4.7412723699615477E-4</c:v>
                </c:pt>
                <c:pt idx="264">
                  <c:v>4.504442455287508E-4</c:v>
                </c:pt>
                <c:pt idx="265">
                  <c:v>4.2794312928686883E-4</c:v>
                </c:pt>
                <c:pt idx="266">
                  <c:v>4.0656501565137549E-4</c:v>
                </c:pt>
                <c:pt idx="267">
                  <c:v>3.8625395415900585E-4</c:v>
                </c:pt>
                <c:pt idx="268">
                  <c:v>3.6695677247614375E-4</c:v>
                </c:pt>
                <c:pt idx="269">
                  <c:v>3.4862293937268298E-4</c:v>
                </c:pt>
                <c:pt idx="270">
                  <c:v>3.3120443436536674E-4</c:v>
                </c:pt>
                <c:pt idx="271">
                  <c:v>3.1465562371462487E-4</c:v>
                </c:pt>
                <c:pt idx="272">
                  <c:v>2.9893314247310014E-4</c:v>
                </c:pt>
                <c:pt idx="273">
                  <c:v>2.8399578229756922E-4</c:v>
                </c:pt>
                <c:pt idx="274">
                  <c:v>2.6980438474906812E-4</c:v>
                </c:pt>
                <c:pt idx="275">
                  <c:v>2.5632173981848398E-4</c:v>
                </c:pt>
                <c:pt idx="276">
                  <c:v>2.4351248942695248E-4</c:v>
                </c:pt>
                <c:pt idx="277">
                  <c:v>2.313430356618397E-4</c:v>
                </c:pt>
                <c:pt idx="278">
                  <c:v>2.1978145352022127E-4</c:v>
                </c:pt>
                <c:pt idx="279">
                  <c:v>2.0879740794224014E-4</c:v>
                </c:pt>
                <c:pt idx="280">
                  <c:v>1.9836207492695851E-4</c:v>
                </c:pt>
                <c:pt idx="281">
                  <c:v>1.8844806653289738E-4</c:v>
                </c:pt>
                <c:pt idx="282">
                  <c:v>1.790293595748465E-4</c:v>
                </c:pt>
                <c:pt idx="283">
                  <c:v>1.7008122783729614E-4</c:v>
                </c:pt>
                <c:pt idx="284">
                  <c:v>1.6158017763338056E-4</c:v>
                </c:pt>
                <c:pt idx="285">
                  <c:v>1.5350388654629293E-4</c:v>
                </c:pt>
                <c:pt idx="286">
                  <c:v>1.4583114519791263E-4</c:v>
                </c:pt>
                <c:pt idx="287">
                  <c:v>1.3854180189669312E-4</c:v>
                </c:pt>
                <c:pt idx="288">
                  <c:v>1.3161671002406177E-4</c:v>
                </c:pt>
                <c:pt idx="289">
                  <c:v>1.2503767802515326E-4</c:v>
                </c:pt>
                <c:pt idx="290">
                  <c:v>1.1878742187625539E-4</c:v>
                </c:pt>
                <c:pt idx="291">
                  <c:v>1.1284951990744021E-4</c:v>
                </c:pt>
                <c:pt idx="292">
                  <c:v>1.0720836986468179E-4</c:v>
                </c:pt>
                <c:pt idx="293">
                  <c:v>1.0184914810139346E-4</c:v>
                </c:pt>
                <c:pt idx="294">
                  <c:v>9.6757770794584337E-5</c:v>
                </c:pt>
                <c:pt idx="295">
                  <c:v>9.1920857085965569E-5</c:v>
                </c:pt>
                <c:pt idx="296">
                  <c:v>8.7325694053127872E-5</c:v>
                </c:pt>
                <c:pt idx="297">
                  <c:v>8.2960203420534667E-5</c:v>
                </c:pt>
                <c:pt idx="298">
                  <c:v>7.8812909924487554E-5</c:v>
                </c:pt>
                <c:pt idx="299">
                  <c:v>7.4872911250367858E-5</c:v>
                </c:pt>
                <c:pt idx="300">
                  <c:v>7.1129849464463563E-5</c:v>
                </c:pt>
                <c:pt idx="301">
                  <c:v>7.0711298494646252E-3</c:v>
                </c:pt>
                <c:pt idx="302">
                  <c:v>1.4071129849464476E-2</c:v>
                </c:pt>
                <c:pt idx="303">
                  <c:v>2.1071129849464638E-2</c:v>
                </c:pt>
                <c:pt idx="304">
                  <c:v>2.8071129849464489E-2</c:v>
                </c:pt>
                <c:pt idx="305">
                  <c:v>3.5071129849464651E-2</c:v>
                </c:pt>
                <c:pt idx="306">
                  <c:v>4.2071129849464498E-2</c:v>
                </c:pt>
                <c:pt idx="307">
                  <c:v>4.9071129849464656E-2</c:v>
                </c:pt>
                <c:pt idx="308">
                  <c:v>5.6071129849461089E-2</c:v>
                </c:pt>
                <c:pt idx="309">
                  <c:v>6.3071129849461255E-2</c:v>
                </c:pt>
                <c:pt idx="310">
                  <c:v>7.0071129849461108E-2</c:v>
                </c:pt>
                <c:pt idx="311">
                  <c:v>7.7071129849461267E-2</c:v>
                </c:pt>
                <c:pt idx="312">
                  <c:v>8.4071129849461121E-2</c:v>
                </c:pt>
                <c:pt idx="313">
                  <c:v>9.1071129849460974E-2</c:v>
                </c:pt>
                <c:pt idx="314">
                  <c:v>9.8071129849461133E-2</c:v>
                </c:pt>
                <c:pt idx="315">
                  <c:v>0.10507112984946099</c:v>
                </c:pt>
                <c:pt idx="316">
                  <c:v>0.11207112984946115</c:v>
                </c:pt>
                <c:pt idx="317">
                  <c:v>0.119071129849461</c:v>
                </c:pt>
                <c:pt idx="318">
                  <c:v>0.12607112984946117</c:v>
                </c:pt>
                <c:pt idx="319">
                  <c:v>0.13307112984946101</c:v>
                </c:pt>
                <c:pt idx="320">
                  <c:v>0.14007112984946118</c:v>
                </c:pt>
                <c:pt idx="321">
                  <c:v>0.14707112984946102</c:v>
                </c:pt>
                <c:pt idx="322">
                  <c:v>0.1540711298494612</c:v>
                </c:pt>
                <c:pt idx="323">
                  <c:v>0.16107112984946104</c:v>
                </c:pt>
                <c:pt idx="324">
                  <c:v>0.16807112984946121</c:v>
                </c:pt>
                <c:pt idx="325">
                  <c:v>0.17507112984946105</c:v>
                </c:pt>
                <c:pt idx="326">
                  <c:v>0.18207112984945747</c:v>
                </c:pt>
                <c:pt idx="327">
                  <c:v>0.18907112984945765</c:v>
                </c:pt>
                <c:pt idx="328">
                  <c:v>0.19607112984945749</c:v>
                </c:pt>
                <c:pt idx="329">
                  <c:v>0.20307112984945766</c:v>
                </c:pt>
                <c:pt idx="330">
                  <c:v>0.2100711298494575</c:v>
                </c:pt>
                <c:pt idx="331">
                  <c:v>0.21707112984945767</c:v>
                </c:pt>
                <c:pt idx="332">
                  <c:v>0.22407112984945751</c:v>
                </c:pt>
                <c:pt idx="333">
                  <c:v>0.23107112984945768</c:v>
                </c:pt>
                <c:pt idx="334">
                  <c:v>0.23807112984945752</c:v>
                </c:pt>
                <c:pt idx="335">
                  <c:v>0.2450711298494577</c:v>
                </c:pt>
                <c:pt idx="336">
                  <c:v>0.25207112984945756</c:v>
                </c:pt>
                <c:pt idx="337">
                  <c:v>0.25907112984945774</c:v>
                </c:pt>
                <c:pt idx="338">
                  <c:v>0.26607112984945758</c:v>
                </c:pt>
                <c:pt idx="339">
                  <c:v>0.27307112984945775</c:v>
                </c:pt>
                <c:pt idx="340">
                  <c:v>0.28007112984945759</c:v>
                </c:pt>
                <c:pt idx="341">
                  <c:v>0.28707112984945776</c:v>
                </c:pt>
                <c:pt idx="342">
                  <c:v>0.2940711298494576</c:v>
                </c:pt>
                <c:pt idx="343">
                  <c:v>0.30107112984945777</c:v>
                </c:pt>
                <c:pt idx="344">
                  <c:v>0.30807112984945761</c:v>
                </c:pt>
                <c:pt idx="345">
                  <c:v>0.31507112984945779</c:v>
                </c:pt>
                <c:pt idx="346">
                  <c:v>0.32207112984945763</c:v>
                </c:pt>
                <c:pt idx="347">
                  <c:v>0.3290711298494578</c:v>
                </c:pt>
                <c:pt idx="348">
                  <c:v>0.33607112984945764</c:v>
                </c:pt>
                <c:pt idx="349">
                  <c:v>0.34307112984945748</c:v>
                </c:pt>
                <c:pt idx="350">
                  <c:v>0.35007112984945421</c:v>
                </c:pt>
                <c:pt idx="351">
                  <c:v>0.35707112984945066</c:v>
                </c:pt>
                <c:pt idx="352">
                  <c:v>0.36407112984944712</c:v>
                </c:pt>
                <c:pt idx="353">
                  <c:v>0.37107112984944357</c:v>
                </c:pt>
                <c:pt idx="354">
                  <c:v>0.3780711298494403</c:v>
                </c:pt>
                <c:pt idx="355">
                  <c:v>0.38507112984943676</c:v>
                </c:pt>
                <c:pt idx="356">
                  <c:v>0.39207112984943321</c:v>
                </c:pt>
                <c:pt idx="357">
                  <c:v>0.39907112984943338</c:v>
                </c:pt>
                <c:pt idx="358">
                  <c:v>0.40607112984942983</c:v>
                </c:pt>
                <c:pt idx="359">
                  <c:v>0.41307112984942629</c:v>
                </c:pt>
                <c:pt idx="360">
                  <c:v>0.42007112984942274</c:v>
                </c:pt>
                <c:pt idx="361">
                  <c:v>0.4270711298494192</c:v>
                </c:pt>
                <c:pt idx="362">
                  <c:v>0.43407112984941593</c:v>
                </c:pt>
                <c:pt idx="363">
                  <c:v>0.44107112984941238</c:v>
                </c:pt>
                <c:pt idx="364">
                  <c:v>0.44807112984940883</c:v>
                </c:pt>
                <c:pt idx="365">
                  <c:v>0.45507112984940529</c:v>
                </c:pt>
                <c:pt idx="366">
                  <c:v>0.46207112984940174</c:v>
                </c:pt>
                <c:pt idx="367">
                  <c:v>0.46907112984939847</c:v>
                </c:pt>
                <c:pt idx="368">
                  <c:v>0.47607112984939493</c:v>
                </c:pt>
                <c:pt idx="369">
                  <c:v>0.48307112984939138</c:v>
                </c:pt>
                <c:pt idx="370">
                  <c:v>0.49007112984938783</c:v>
                </c:pt>
                <c:pt idx="371">
                  <c:v>0.49707112984938456</c:v>
                </c:pt>
                <c:pt idx="372">
                  <c:v>0.5040711298493844</c:v>
                </c:pt>
                <c:pt idx="373">
                  <c:v>0.51107112984938086</c:v>
                </c:pt>
                <c:pt idx="374">
                  <c:v>0.51807112984937764</c:v>
                </c:pt>
                <c:pt idx="375">
                  <c:v>0.5250711298493741</c:v>
                </c:pt>
                <c:pt idx="376">
                  <c:v>0.53207112984937055</c:v>
                </c:pt>
                <c:pt idx="377">
                  <c:v>0.539071129849367</c:v>
                </c:pt>
                <c:pt idx="378">
                  <c:v>0.54607112984936346</c:v>
                </c:pt>
                <c:pt idx="379">
                  <c:v>0.55307112984936024</c:v>
                </c:pt>
                <c:pt idx="380">
                  <c:v>0.5600711298493567</c:v>
                </c:pt>
                <c:pt idx="381">
                  <c:v>0.56707112984935315</c:v>
                </c:pt>
                <c:pt idx="382">
                  <c:v>0.5740711298493496</c:v>
                </c:pt>
                <c:pt idx="383">
                  <c:v>0.58107112984934639</c:v>
                </c:pt>
                <c:pt idx="384">
                  <c:v>0.58807112984934284</c:v>
                </c:pt>
                <c:pt idx="385">
                  <c:v>0.5950711298493393</c:v>
                </c:pt>
                <c:pt idx="386">
                  <c:v>0.60207112984933919</c:v>
                </c:pt>
                <c:pt idx="387">
                  <c:v>0.60907112984933598</c:v>
                </c:pt>
                <c:pt idx="388">
                  <c:v>0.61607112984933243</c:v>
                </c:pt>
                <c:pt idx="389">
                  <c:v>0.62307112984932889</c:v>
                </c:pt>
                <c:pt idx="390">
                  <c:v>0.63007112984932534</c:v>
                </c:pt>
                <c:pt idx="391">
                  <c:v>0.63707112984932213</c:v>
                </c:pt>
                <c:pt idx="392">
                  <c:v>0.64407112984931858</c:v>
                </c:pt>
                <c:pt idx="393">
                  <c:v>0.65107112984931503</c:v>
                </c:pt>
                <c:pt idx="394">
                  <c:v>0.65807112984931149</c:v>
                </c:pt>
                <c:pt idx="395">
                  <c:v>0.66507112984930794</c:v>
                </c:pt>
                <c:pt idx="396">
                  <c:v>0.67207112984930473</c:v>
                </c:pt>
                <c:pt idx="397">
                  <c:v>0.67907112984930118</c:v>
                </c:pt>
                <c:pt idx="398">
                  <c:v>0.68607112984929763</c:v>
                </c:pt>
                <c:pt idx="399">
                  <c:v>0.69307112984929409</c:v>
                </c:pt>
                <c:pt idx="400">
                  <c:v>0.7000711298492942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BD7-4D1E-8B05-FC2C06587710}"/>
            </c:ext>
          </c:extLst>
        </c:ser>
        <c:ser>
          <c:idx val="3"/>
          <c:order val="3"/>
          <c:tx>
            <c:v>V Control</c:v>
          </c:tx>
          <c:spPr>
            <a:ln w="19050" cap="rnd">
              <a:solidFill>
                <a:srgbClr val="C0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'DATA 1'!$A$17:$A$417</c:f>
              <c:numCache>
                <c:formatCode>General</c:formatCode>
                <c:ptCount val="4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5.2399999999999904</c:v>
                </c:pt>
                <c:pt idx="263">
                  <c:v>5.25999999999999</c:v>
                </c:pt>
                <c:pt idx="264">
                  <c:v>5.2799999999999896</c:v>
                </c:pt>
                <c:pt idx="265">
                  <c:v>5.2999999999999901</c:v>
                </c:pt>
                <c:pt idx="266">
                  <c:v>5.3199999999999896</c:v>
                </c:pt>
                <c:pt idx="267">
                  <c:v>5.3399999999999901</c:v>
                </c:pt>
                <c:pt idx="268">
                  <c:v>5.3599999999999897</c:v>
                </c:pt>
                <c:pt idx="269">
                  <c:v>5.3799999999999901</c:v>
                </c:pt>
                <c:pt idx="270">
                  <c:v>5.3999999999999897</c:v>
                </c:pt>
                <c:pt idx="271">
                  <c:v>5.4199999999999902</c:v>
                </c:pt>
                <c:pt idx="272">
                  <c:v>5.4399999999999897</c:v>
                </c:pt>
                <c:pt idx="273">
                  <c:v>5.4599999999999902</c:v>
                </c:pt>
                <c:pt idx="274">
                  <c:v>5.4799999999999898</c:v>
                </c:pt>
                <c:pt idx="275">
                  <c:v>5.4999999999999902</c:v>
                </c:pt>
                <c:pt idx="276">
                  <c:v>5.5199999999999898</c:v>
                </c:pt>
                <c:pt idx="277">
                  <c:v>5.5399999999999903</c:v>
                </c:pt>
                <c:pt idx="278">
                  <c:v>5.5599999999999898</c:v>
                </c:pt>
                <c:pt idx="279">
                  <c:v>5.5799999999999903</c:v>
                </c:pt>
                <c:pt idx="280">
                  <c:v>5.5999999999999899</c:v>
                </c:pt>
                <c:pt idx="281">
                  <c:v>5.6199999999999903</c:v>
                </c:pt>
                <c:pt idx="282">
                  <c:v>5.6399999999999899</c:v>
                </c:pt>
                <c:pt idx="283">
                  <c:v>5.6599999999999904</c:v>
                </c:pt>
                <c:pt idx="284">
                  <c:v>5.6799999999999899</c:v>
                </c:pt>
                <c:pt idx="285">
                  <c:v>5.6999999999999904</c:v>
                </c:pt>
                <c:pt idx="286">
                  <c:v>5.7199999999999802</c:v>
                </c:pt>
                <c:pt idx="287">
                  <c:v>5.7399999999999798</c:v>
                </c:pt>
                <c:pt idx="288">
                  <c:v>5.7599999999999802</c:v>
                </c:pt>
                <c:pt idx="289">
                  <c:v>5.7799999999999798</c:v>
                </c:pt>
                <c:pt idx="290">
                  <c:v>5.7999999999999803</c:v>
                </c:pt>
                <c:pt idx="291">
                  <c:v>5.8199999999999799</c:v>
                </c:pt>
                <c:pt idx="292">
                  <c:v>5.8399999999999803</c:v>
                </c:pt>
                <c:pt idx="293">
                  <c:v>5.8599999999999799</c:v>
                </c:pt>
                <c:pt idx="294">
                  <c:v>5.8799999999999804</c:v>
                </c:pt>
                <c:pt idx="295">
                  <c:v>5.8999999999999799</c:v>
                </c:pt>
                <c:pt idx="296">
                  <c:v>5.9199999999999804</c:v>
                </c:pt>
                <c:pt idx="297">
                  <c:v>5.93999999999998</c:v>
                </c:pt>
                <c:pt idx="298">
                  <c:v>5.9599999999999804</c:v>
                </c:pt>
                <c:pt idx="299">
                  <c:v>5.97999999999998</c:v>
                </c:pt>
                <c:pt idx="300">
                  <c:v>5.9999999999999796</c:v>
                </c:pt>
                <c:pt idx="301">
                  <c:v>6.01999999999998</c:v>
                </c:pt>
                <c:pt idx="302">
                  <c:v>6.0399999999999796</c:v>
                </c:pt>
                <c:pt idx="303">
                  <c:v>6.0599999999999801</c:v>
                </c:pt>
                <c:pt idx="304">
                  <c:v>6.0799999999999796</c:v>
                </c:pt>
                <c:pt idx="305">
                  <c:v>6.0999999999999801</c:v>
                </c:pt>
                <c:pt idx="306">
                  <c:v>6.1199999999999797</c:v>
                </c:pt>
                <c:pt idx="307">
                  <c:v>6.1399999999999801</c:v>
                </c:pt>
                <c:pt idx="308">
                  <c:v>6.1599999999999699</c:v>
                </c:pt>
                <c:pt idx="309">
                  <c:v>6.1799999999999704</c:v>
                </c:pt>
                <c:pt idx="310">
                  <c:v>6.19999999999997</c:v>
                </c:pt>
                <c:pt idx="311">
                  <c:v>6.2199999999999704</c:v>
                </c:pt>
                <c:pt idx="312">
                  <c:v>6.23999999999997</c:v>
                </c:pt>
                <c:pt idx="313">
                  <c:v>6.2599999999999696</c:v>
                </c:pt>
                <c:pt idx="314">
                  <c:v>6.2799999999999701</c:v>
                </c:pt>
                <c:pt idx="315">
                  <c:v>6.2999999999999696</c:v>
                </c:pt>
                <c:pt idx="316">
                  <c:v>6.3199999999999701</c:v>
                </c:pt>
                <c:pt idx="317">
                  <c:v>6.3399999999999697</c:v>
                </c:pt>
                <c:pt idx="318">
                  <c:v>6.3599999999999701</c:v>
                </c:pt>
                <c:pt idx="319">
                  <c:v>6.3799999999999697</c:v>
                </c:pt>
                <c:pt idx="320">
                  <c:v>6.3999999999999702</c:v>
                </c:pt>
                <c:pt idx="321">
                  <c:v>6.4199999999999697</c:v>
                </c:pt>
                <c:pt idx="322">
                  <c:v>6.4399999999999702</c:v>
                </c:pt>
                <c:pt idx="323">
                  <c:v>6.4599999999999698</c:v>
                </c:pt>
                <c:pt idx="324">
                  <c:v>6.4799999999999702</c:v>
                </c:pt>
                <c:pt idx="325">
                  <c:v>6.4999999999999698</c:v>
                </c:pt>
                <c:pt idx="326">
                  <c:v>6.5199999999999596</c:v>
                </c:pt>
                <c:pt idx="327">
                  <c:v>6.5399999999999601</c:v>
                </c:pt>
                <c:pt idx="328">
                  <c:v>6.5599999999999596</c:v>
                </c:pt>
                <c:pt idx="329">
                  <c:v>6.5799999999999601</c:v>
                </c:pt>
                <c:pt idx="330">
                  <c:v>6.5999999999999597</c:v>
                </c:pt>
                <c:pt idx="331">
                  <c:v>6.6199999999999601</c:v>
                </c:pt>
                <c:pt idx="332">
                  <c:v>6.6399999999999597</c:v>
                </c:pt>
                <c:pt idx="333">
                  <c:v>6.6599999999999602</c:v>
                </c:pt>
                <c:pt idx="334">
                  <c:v>6.6799999999999597</c:v>
                </c:pt>
                <c:pt idx="335">
                  <c:v>6.6999999999999602</c:v>
                </c:pt>
                <c:pt idx="336">
                  <c:v>6.7199999999999598</c:v>
                </c:pt>
                <c:pt idx="337">
                  <c:v>6.7399999999999602</c:v>
                </c:pt>
                <c:pt idx="338">
                  <c:v>6.7599999999999598</c:v>
                </c:pt>
                <c:pt idx="339">
                  <c:v>6.7799999999999603</c:v>
                </c:pt>
                <c:pt idx="340">
                  <c:v>6.7999999999999599</c:v>
                </c:pt>
                <c:pt idx="341">
                  <c:v>6.8199999999999603</c:v>
                </c:pt>
                <c:pt idx="342">
                  <c:v>6.8399999999999599</c:v>
                </c:pt>
                <c:pt idx="343">
                  <c:v>6.8599999999999604</c:v>
                </c:pt>
                <c:pt idx="344">
                  <c:v>6.8799999999999599</c:v>
                </c:pt>
                <c:pt idx="345">
                  <c:v>6.8999999999999604</c:v>
                </c:pt>
                <c:pt idx="346">
                  <c:v>6.91999999999996</c:v>
                </c:pt>
                <c:pt idx="347">
                  <c:v>6.9399999999999604</c:v>
                </c:pt>
                <c:pt idx="348">
                  <c:v>6.95999999999996</c:v>
                </c:pt>
                <c:pt idx="349">
                  <c:v>6.9799999999999596</c:v>
                </c:pt>
                <c:pt idx="350">
                  <c:v>6.9999999999999503</c:v>
                </c:pt>
                <c:pt idx="351">
                  <c:v>7.0199999999999401</c:v>
                </c:pt>
                <c:pt idx="352">
                  <c:v>7.0399999999999299</c:v>
                </c:pt>
                <c:pt idx="353">
                  <c:v>7.0599999999999197</c:v>
                </c:pt>
                <c:pt idx="354">
                  <c:v>7.0799999999999104</c:v>
                </c:pt>
                <c:pt idx="355">
                  <c:v>7.0999999999999002</c:v>
                </c:pt>
                <c:pt idx="356">
                  <c:v>7.11999999999989</c:v>
                </c:pt>
                <c:pt idx="357">
                  <c:v>7.1399999999998904</c:v>
                </c:pt>
                <c:pt idx="358">
                  <c:v>7.1599999999998802</c:v>
                </c:pt>
                <c:pt idx="359">
                  <c:v>7.17999999999987</c:v>
                </c:pt>
                <c:pt idx="360">
                  <c:v>7.1999999999998598</c:v>
                </c:pt>
                <c:pt idx="361">
                  <c:v>7.2199999999998496</c:v>
                </c:pt>
                <c:pt idx="362">
                  <c:v>7.2399999999998403</c:v>
                </c:pt>
                <c:pt idx="363">
                  <c:v>7.2599999999998301</c:v>
                </c:pt>
                <c:pt idx="364">
                  <c:v>7.2799999999998199</c:v>
                </c:pt>
                <c:pt idx="365">
                  <c:v>7.2999999999998098</c:v>
                </c:pt>
                <c:pt idx="366">
                  <c:v>7.3199999999997996</c:v>
                </c:pt>
                <c:pt idx="367">
                  <c:v>7.3399999999997902</c:v>
                </c:pt>
                <c:pt idx="368">
                  <c:v>7.3599999999997801</c:v>
                </c:pt>
                <c:pt idx="369">
                  <c:v>7.3799999999997699</c:v>
                </c:pt>
                <c:pt idx="370">
                  <c:v>7.3999999999997597</c:v>
                </c:pt>
                <c:pt idx="371">
                  <c:v>7.4199999999997504</c:v>
                </c:pt>
                <c:pt idx="372">
                  <c:v>7.4399999999997499</c:v>
                </c:pt>
                <c:pt idx="373">
                  <c:v>7.4599999999997397</c:v>
                </c:pt>
                <c:pt idx="374">
                  <c:v>7.4799999999997304</c:v>
                </c:pt>
                <c:pt idx="375">
                  <c:v>7.4999999999997202</c:v>
                </c:pt>
                <c:pt idx="376">
                  <c:v>7.51999999999971</c:v>
                </c:pt>
                <c:pt idx="377">
                  <c:v>7.5399999999996998</c:v>
                </c:pt>
                <c:pt idx="378">
                  <c:v>7.5599999999996896</c:v>
                </c:pt>
                <c:pt idx="379">
                  <c:v>7.5799999999996803</c:v>
                </c:pt>
                <c:pt idx="380">
                  <c:v>7.5999999999996701</c:v>
                </c:pt>
                <c:pt idx="381">
                  <c:v>7.6199999999996599</c:v>
                </c:pt>
                <c:pt idx="382">
                  <c:v>7.6399999999996497</c:v>
                </c:pt>
                <c:pt idx="383">
                  <c:v>7.6599999999996404</c:v>
                </c:pt>
                <c:pt idx="384">
                  <c:v>7.6799999999996302</c:v>
                </c:pt>
                <c:pt idx="385">
                  <c:v>7.69999999999962</c:v>
                </c:pt>
                <c:pt idx="386">
                  <c:v>7.7199999999996196</c:v>
                </c:pt>
                <c:pt idx="387">
                  <c:v>7.7399999999996103</c:v>
                </c:pt>
                <c:pt idx="388">
                  <c:v>7.7599999999996001</c:v>
                </c:pt>
                <c:pt idx="389">
                  <c:v>7.7799999999995899</c:v>
                </c:pt>
                <c:pt idx="390">
                  <c:v>7.7999999999995797</c:v>
                </c:pt>
                <c:pt idx="391">
                  <c:v>7.8199999999995704</c:v>
                </c:pt>
                <c:pt idx="392">
                  <c:v>7.8399999999995602</c:v>
                </c:pt>
                <c:pt idx="393">
                  <c:v>7.85999999999955</c:v>
                </c:pt>
                <c:pt idx="394">
                  <c:v>7.8799999999995398</c:v>
                </c:pt>
                <c:pt idx="395">
                  <c:v>7.8999999999995296</c:v>
                </c:pt>
                <c:pt idx="396">
                  <c:v>7.9199999999995203</c:v>
                </c:pt>
                <c:pt idx="397">
                  <c:v>7.9399999999995101</c:v>
                </c:pt>
                <c:pt idx="398">
                  <c:v>7.9599999999994999</c:v>
                </c:pt>
                <c:pt idx="399">
                  <c:v>7.9799999999994897</c:v>
                </c:pt>
                <c:pt idx="400">
                  <c:v>7.9999999999994902</c:v>
                </c:pt>
              </c:numCache>
            </c:numRef>
          </c:xVal>
          <c:yVal>
            <c:numRef>
              <c:f>'DATA 1'!$C$17:$C$417</c:f>
              <c:numCache>
                <c:formatCode>0.00</c:formatCode>
                <c:ptCount val="401"/>
                <c:pt idx="0">
                  <c:v>0</c:v>
                </c:pt>
                <c:pt idx="1">
                  <c:v>6.9999999999999993E-3</c:v>
                </c:pt>
                <c:pt idx="2">
                  <c:v>1.3999999999999999E-2</c:v>
                </c:pt>
                <c:pt idx="3">
                  <c:v>2.0999999999999998E-2</c:v>
                </c:pt>
                <c:pt idx="4">
                  <c:v>2.7999999999999997E-2</c:v>
                </c:pt>
                <c:pt idx="5">
                  <c:v>3.4999999999999996E-2</c:v>
                </c:pt>
                <c:pt idx="6">
                  <c:v>4.1999999999999996E-2</c:v>
                </c:pt>
                <c:pt idx="7">
                  <c:v>4.9000000000000002E-2</c:v>
                </c:pt>
                <c:pt idx="8">
                  <c:v>5.5999999999999994E-2</c:v>
                </c:pt>
                <c:pt idx="9">
                  <c:v>6.2999999999999987E-2</c:v>
                </c:pt>
                <c:pt idx="10">
                  <c:v>6.9999999999999993E-2</c:v>
                </c:pt>
                <c:pt idx="11">
                  <c:v>7.6999999999999985E-2</c:v>
                </c:pt>
                <c:pt idx="12">
                  <c:v>8.3999999999999977E-2</c:v>
                </c:pt>
                <c:pt idx="13">
                  <c:v>9.0999999999999984E-2</c:v>
                </c:pt>
                <c:pt idx="14">
                  <c:v>9.799999999999999E-2</c:v>
                </c:pt>
                <c:pt idx="15">
                  <c:v>0.10499999999999998</c:v>
                </c:pt>
                <c:pt idx="16">
                  <c:v>0.11199999999999999</c:v>
                </c:pt>
                <c:pt idx="17">
                  <c:v>0.11899999999999999</c:v>
                </c:pt>
                <c:pt idx="18">
                  <c:v>0.12599999999999997</c:v>
                </c:pt>
                <c:pt idx="19">
                  <c:v>0.13299999999999998</c:v>
                </c:pt>
                <c:pt idx="20">
                  <c:v>0.13999999999999999</c:v>
                </c:pt>
                <c:pt idx="21">
                  <c:v>0.14699999999999996</c:v>
                </c:pt>
                <c:pt idx="22">
                  <c:v>0.15399999999999997</c:v>
                </c:pt>
                <c:pt idx="23">
                  <c:v>0.16099999999999998</c:v>
                </c:pt>
                <c:pt idx="24">
                  <c:v>0.16799999999999995</c:v>
                </c:pt>
                <c:pt idx="25">
                  <c:v>0.17499999999999996</c:v>
                </c:pt>
                <c:pt idx="26">
                  <c:v>0.18199999999999997</c:v>
                </c:pt>
                <c:pt idx="27">
                  <c:v>0.18899999999999997</c:v>
                </c:pt>
                <c:pt idx="28">
                  <c:v>0.19599999999999998</c:v>
                </c:pt>
                <c:pt idx="29">
                  <c:v>0.20299999999999996</c:v>
                </c:pt>
                <c:pt idx="30">
                  <c:v>0.20999999999999996</c:v>
                </c:pt>
                <c:pt idx="31">
                  <c:v>0.21699999999999997</c:v>
                </c:pt>
                <c:pt idx="32">
                  <c:v>0.22399999999999998</c:v>
                </c:pt>
                <c:pt idx="33">
                  <c:v>0.23099999999999998</c:v>
                </c:pt>
                <c:pt idx="34">
                  <c:v>0.23799999999999999</c:v>
                </c:pt>
                <c:pt idx="35">
                  <c:v>0.24499999999999997</c:v>
                </c:pt>
                <c:pt idx="36">
                  <c:v>0.25199999999999995</c:v>
                </c:pt>
                <c:pt idx="37">
                  <c:v>0.25899999999999995</c:v>
                </c:pt>
                <c:pt idx="38">
                  <c:v>0.26599999999999996</c:v>
                </c:pt>
                <c:pt idx="39">
                  <c:v>0.27299999999999996</c:v>
                </c:pt>
                <c:pt idx="40">
                  <c:v>0.27999999999999997</c:v>
                </c:pt>
                <c:pt idx="41">
                  <c:v>0.28699999999999992</c:v>
                </c:pt>
                <c:pt idx="42">
                  <c:v>0.29399999999999993</c:v>
                </c:pt>
                <c:pt idx="43">
                  <c:v>0.30099999999999993</c:v>
                </c:pt>
                <c:pt idx="44">
                  <c:v>0.30799999999999994</c:v>
                </c:pt>
                <c:pt idx="45">
                  <c:v>0.31499999999999995</c:v>
                </c:pt>
                <c:pt idx="46">
                  <c:v>0.32199999999999995</c:v>
                </c:pt>
                <c:pt idx="47">
                  <c:v>0.3289999999999999</c:v>
                </c:pt>
                <c:pt idx="48">
                  <c:v>0.33599999999999991</c:v>
                </c:pt>
                <c:pt idx="49">
                  <c:v>0.34299999999999992</c:v>
                </c:pt>
                <c:pt idx="50">
                  <c:v>0.34999999999999992</c:v>
                </c:pt>
                <c:pt idx="51">
                  <c:v>0.35699999999999993</c:v>
                </c:pt>
                <c:pt idx="52">
                  <c:v>0.36399999999999993</c:v>
                </c:pt>
                <c:pt idx="53">
                  <c:v>0.37099999999999994</c:v>
                </c:pt>
                <c:pt idx="54">
                  <c:v>0.37799999999999995</c:v>
                </c:pt>
                <c:pt idx="55">
                  <c:v>0.38499999999999995</c:v>
                </c:pt>
                <c:pt idx="56">
                  <c:v>0.39199999999999996</c:v>
                </c:pt>
                <c:pt idx="57">
                  <c:v>0.39899999999999991</c:v>
                </c:pt>
                <c:pt idx="58">
                  <c:v>0.40599999999999992</c:v>
                </c:pt>
                <c:pt idx="59">
                  <c:v>0.41299999999999992</c:v>
                </c:pt>
                <c:pt idx="60">
                  <c:v>0.41999999999999993</c:v>
                </c:pt>
                <c:pt idx="61">
                  <c:v>0.42699999999999994</c:v>
                </c:pt>
                <c:pt idx="62">
                  <c:v>0.43399999999999994</c:v>
                </c:pt>
                <c:pt idx="63">
                  <c:v>0.44099999999999995</c:v>
                </c:pt>
                <c:pt idx="64">
                  <c:v>0.44799999999999995</c:v>
                </c:pt>
                <c:pt idx="65">
                  <c:v>0.45499999999999996</c:v>
                </c:pt>
                <c:pt idx="66">
                  <c:v>0.46199999999999997</c:v>
                </c:pt>
                <c:pt idx="67">
                  <c:v>0.46899999999999997</c:v>
                </c:pt>
                <c:pt idx="68">
                  <c:v>0.47599999999999998</c:v>
                </c:pt>
                <c:pt idx="69">
                  <c:v>0.48299999999999993</c:v>
                </c:pt>
                <c:pt idx="70">
                  <c:v>0.48999999999999994</c:v>
                </c:pt>
                <c:pt idx="71">
                  <c:v>0.49699999999999994</c:v>
                </c:pt>
                <c:pt idx="72">
                  <c:v>0.50399999999999989</c:v>
                </c:pt>
                <c:pt idx="73">
                  <c:v>0.5109999999999999</c:v>
                </c:pt>
                <c:pt idx="74">
                  <c:v>0.5179999999999999</c:v>
                </c:pt>
                <c:pt idx="75">
                  <c:v>0.52499999999999991</c:v>
                </c:pt>
                <c:pt idx="76">
                  <c:v>0.53199999999999992</c:v>
                </c:pt>
                <c:pt idx="77">
                  <c:v>0.53899999999999992</c:v>
                </c:pt>
                <c:pt idx="78">
                  <c:v>0.54599999999999993</c:v>
                </c:pt>
                <c:pt idx="79">
                  <c:v>0.55299999999999994</c:v>
                </c:pt>
                <c:pt idx="80">
                  <c:v>0.55999999999999994</c:v>
                </c:pt>
                <c:pt idx="81">
                  <c:v>0.56699999999999995</c:v>
                </c:pt>
                <c:pt idx="82">
                  <c:v>0.57399999999999984</c:v>
                </c:pt>
                <c:pt idx="83">
                  <c:v>0.58099999999999985</c:v>
                </c:pt>
                <c:pt idx="84">
                  <c:v>0.58799999999999986</c:v>
                </c:pt>
                <c:pt idx="85">
                  <c:v>0.59499999999999986</c:v>
                </c:pt>
                <c:pt idx="86">
                  <c:v>0.60199999999999987</c:v>
                </c:pt>
                <c:pt idx="87">
                  <c:v>0.60899999999999987</c:v>
                </c:pt>
                <c:pt idx="88">
                  <c:v>0.61599999999999988</c:v>
                </c:pt>
                <c:pt idx="89">
                  <c:v>0.62299999999999989</c:v>
                </c:pt>
                <c:pt idx="90">
                  <c:v>0.62999999999999989</c:v>
                </c:pt>
                <c:pt idx="91">
                  <c:v>0.6369999999999999</c:v>
                </c:pt>
                <c:pt idx="92">
                  <c:v>0.64399999999999991</c:v>
                </c:pt>
                <c:pt idx="93">
                  <c:v>0.65099999999999991</c:v>
                </c:pt>
                <c:pt idx="94">
                  <c:v>0.65799999999999981</c:v>
                </c:pt>
                <c:pt idx="95">
                  <c:v>0.66499999999999981</c:v>
                </c:pt>
                <c:pt idx="96">
                  <c:v>0.67199999999999982</c:v>
                </c:pt>
                <c:pt idx="97">
                  <c:v>0.67899999999999983</c:v>
                </c:pt>
                <c:pt idx="98">
                  <c:v>0.68599999999999983</c:v>
                </c:pt>
                <c:pt idx="99">
                  <c:v>0.69299999999999984</c:v>
                </c:pt>
                <c:pt idx="100">
                  <c:v>0.69999999999999984</c:v>
                </c:pt>
                <c:pt idx="101">
                  <c:v>0.68158695181837281</c:v>
                </c:pt>
                <c:pt idx="102">
                  <c:v>0.66347748098953319</c:v>
                </c:pt>
                <c:pt idx="103">
                  <c:v>0.64567035798850836</c:v>
                </c:pt>
                <c:pt idx="104">
                  <c:v>0.62816432676824363</c:v>
                </c:pt>
                <c:pt idx="105">
                  <c:v>0.6109581040414076</c:v>
                </c:pt>
                <c:pt idx="106">
                  <c:v>0.59405037854264164</c:v>
                </c:pt>
                <c:pt idx="107">
                  <c:v>0.57743981027100577</c:v>
                </c:pt>
                <c:pt idx="108">
                  <c:v>0.56112502971241196</c:v>
                </c:pt>
                <c:pt idx="109">
                  <c:v>0.54510463704187895</c:v>
                </c:pt>
                <c:pt idx="110">
                  <c:v>0.52937720130549515</c:v>
                </c:pt>
                <c:pt idx="111">
                  <c:v>0.51394125958203429</c:v>
                </c:pt>
                <c:pt idx="112">
                  <c:v>0.49879531612423478</c:v>
                </c:pt>
                <c:pt idx="113">
                  <c:v>0.48393784147983127</c:v>
                </c:pt>
                <c:pt idx="114">
                  <c:v>0.46936727159251007</c:v>
                </c:pt>
                <c:pt idx="115">
                  <c:v>0.45508200688306438</c:v>
                </c:pt>
                <c:pt idx="116">
                  <c:v>0.44108041131112252</c:v>
                </c:pt>
                <c:pt idx="117">
                  <c:v>0.4273608114179564</c:v>
                </c:pt>
                <c:pt idx="118">
                  <c:v>0.41392149535100747</c:v>
                </c:pt>
                <c:pt idx="119">
                  <c:v>0.40076071187092122</c:v>
                </c:pt>
                <c:pt idx="120">
                  <c:v>0.38787666934204995</c:v>
                </c:pt>
                <c:pt idx="121">
                  <c:v>0.37526753470757096</c:v>
                </c:pt>
                <c:pt idx="122">
                  <c:v>0.36293143245057341</c:v>
                </c:pt>
                <c:pt idx="123">
                  <c:v>0.35086644354269497</c:v>
                </c:pt>
                <c:pt idx="124">
                  <c:v>0.33907060438213915</c:v>
                </c:pt>
                <c:pt idx="125">
                  <c:v>0.32754190572317782</c:v>
                </c:pt>
                <c:pt idx="126">
                  <c:v>0.31627829159954263</c:v>
                </c:pt>
                <c:pt idx="127">
                  <c:v>0.30527765824443459</c:v>
                </c:pt>
                <c:pt idx="128">
                  <c:v>0.29453785301023466</c:v>
                </c:pt>
                <c:pt idx="129">
                  <c:v>0.28405667329138062</c:v>
                </c:pt>
                <c:pt idx="130">
                  <c:v>0.27383186545428806</c:v>
                </c:pt>
                <c:pt idx="131">
                  <c:v>0.26386112377863735</c:v>
                </c:pt>
                <c:pt idx="132">
                  <c:v>0.25414208941482208</c:v>
                </c:pt>
                <c:pt idx="133">
                  <c:v>0.24467234936286097</c:v>
                </c:pt>
                <c:pt idx="134">
                  <c:v>0.23544943547861241</c:v>
                </c:pt>
                <c:pt idx="135">
                  <c:v>0.22647082351369627</c:v>
                </c:pt>
                <c:pt idx="136">
                  <c:v>0.21773393219612394</c:v>
                </c:pt>
                <c:pt idx="137">
                  <c:v>0.20923612235925743</c:v>
                </c:pt>
                <c:pt idx="138">
                  <c:v>0.20097469612736196</c:v>
                </c:pt>
                <c:pt idx="139">
                  <c:v>0.19294689616667676</c:v>
                </c:pt>
                <c:pt idx="140">
                  <c:v>0.18514990501160566</c:v>
                </c:pt>
                <c:pt idx="141">
                  <c:v>0.17758084447630187</c:v>
                </c:pt>
                <c:pt idx="142">
                  <c:v>0.17023677516260358</c:v>
                </c:pt>
                <c:pt idx="143">
                  <c:v>0.16311469607593518</c:v>
                </c:pt>
                <c:pt idx="144">
                  <c:v>0.1562115443614274</c:v>
                </c:pt>
                <c:pt idx="145">
                  <c:v>0.1495241951731073</c:v>
                </c:pt>
                <c:pt idx="146">
                  <c:v>0.14304946168955193</c:v>
                </c:pt>
                <c:pt idx="147">
                  <c:v>0.13678409528986935</c:v>
                </c:pt>
                <c:pt idx="148">
                  <c:v>0.1307247859042486</c:v>
                </c:pt>
                <c:pt idx="149">
                  <c:v>0.1248681625535832</c:v>
                </c:pt>
                <c:pt idx="150">
                  <c:v>0.11921079409279885</c:v>
                </c:pt>
                <c:pt idx="151">
                  <c:v>0.11374919017247982</c:v>
                </c:pt>
                <c:pt idx="152">
                  <c:v>0.10847980243316435</c:v>
                </c:pt>
                <c:pt idx="153">
                  <c:v>0.10339902594624144</c:v>
                </c:pt>
                <c:pt idx="154">
                  <c:v>9.8503200914704034E-2</c:v>
                </c:pt>
                <c:pt idx="155">
                  <c:v>9.3788614646071147E-2</c:v>
                </c:pt>
                <c:pt idx="156">
                  <c:v>8.9251503808562449E-2</c:v>
                </c:pt>
                <c:pt idx="157">
                  <c:v>8.4888056980072901E-2</c:v>
                </c:pt>
                <c:pt idx="158">
                  <c:v>8.0694417497637422E-2</c:v>
                </c:pt>
                <c:pt idx="159">
                  <c:v>7.6666686612886684E-2</c:v>
                </c:pt>
                <c:pt idx="160">
                  <c:v>7.2800926956473389E-2</c:v>
                </c:pt>
                <c:pt idx="161">
                  <c:v>6.9093166311599008E-2</c:v>
                </c:pt>
                <c:pt idx="162">
                  <c:v>6.5539401693610416E-2</c:v>
                </c:pt>
                <c:pt idx="163">
                  <c:v>6.213560372919108E-2</c:v>
                </c:pt>
                <c:pt idx="164">
                  <c:v>5.8877721324979072E-2</c:v>
                </c:pt>
                <c:pt idx="165">
                  <c:v>5.576168661155817E-2</c:v>
                </c:pt>
                <c:pt idx="166">
                  <c:v>5.2783420144743701E-2</c:v>
                </c:pt>
                <c:pt idx="167">
                  <c:v>4.9938836342005272E-2</c:v>
                </c:pt>
                <c:pt idx="168">
                  <c:v>4.7223849127808387E-2</c:v>
                </c:pt>
                <c:pt idx="169">
                  <c:v>4.4634377757714991E-2</c:v>
                </c:pt>
                <c:pt idx="170">
                  <c:v>4.2166352787354984E-2</c:v>
                </c:pt>
                <c:pt idx="171">
                  <c:v>3.9815722148969349E-2</c:v>
                </c:pt>
                <c:pt idx="172">
                  <c:v>3.7578457295231113E-2</c:v>
                </c:pt>
                <c:pt idx="173">
                  <c:v>3.545055936757071E-2</c:v>
                </c:pt>
                <c:pt idx="174">
                  <c:v>3.3428065344354684E-2</c:v>
                </c:pt>
                <c:pt idx="175">
                  <c:v>3.1507054123067604E-2</c:v>
                </c:pt>
                <c:pt idx="176">
                  <c:v>2.9683652490185928E-2</c:v>
                </c:pt>
                <c:pt idx="177">
                  <c:v>2.7954040932749096E-2</c:v>
                </c:pt>
                <c:pt idx="178">
                  <c:v>2.6314459246745216E-2</c:v>
                </c:pt>
                <c:pt idx="179">
                  <c:v>2.4761211899330463E-2</c:v>
                </c:pt>
                <c:pt idx="180">
                  <c:v>2.3290673104562249E-2</c:v>
                </c:pt>
                <c:pt idx="181">
                  <c:v>2.1899291575692387E-2</c:v>
                </c:pt>
                <c:pt idx="182">
                  <c:v>2.0583594921061713E-2</c:v>
                </c:pt>
                <c:pt idx="183">
                  <c:v>1.9340193655166871E-2</c:v>
                </c:pt>
                <c:pt idx="184">
                  <c:v>1.8165784801422294E-2</c:v>
                </c:pt>
                <c:pt idx="185">
                  <c:v>1.705715506839418E-2</c:v>
                </c:pt>
                <c:pt idx="186">
                  <c:v>1.601118358671054E-2</c:v>
                </c:pt>
                <c:pt idx="187">
                  <c:v>1.5024844199322865E-2</c:v>
                </c:pt>
                <c:pt idx="188">
                  <c:v>1.4095207303185423E-2</c:v>
                </c:pt>
                <c:pt idx="189">
                  <c:v>1.321944124561001E-2</c:v>
                </c:pt>
                <c:pt idx="190">
                  <c:v>1.2394813283442755E-2</c:v>
                </c:pt>
                <c:pt idx="191">
                  <c:v>1.1618690117703456E-2</c:v>
                </c:pt>
                <c:pt idx="192">
                  <c:v>1.0888538020356641E-2</c:v>
                </c:pt>
                <c:pt idx="193">
                  <c:v>1.0201922573390237E-2</c:v>
                </c:pt>
                <c:pt idx="194">
                  <c:v>9.5565080433286237E-3</c:v>
                </c:pt>
                <c:pt idx="195">
                  <c:v>8.950056416684166E-3</c:v>
                </c:pt>
                <c:pt idx="196">
                  <c:v>8.3804261236550704E-3</c:v>
                </c:pt>
                <c:pt idx="197">
                  <c:v>7.8455704786230089E-3</c:v>
                </c:pt>
                <c:pt idx="198">
                  <c:v>7.3435358667195867E-3</c:v>
                </c:pt>
                <c:pt idx="199">
                  <c:v>6.8724597059553645E-3</c:v>
                </c:pt>
                <c:pt idx="200">
                  <c:v>6.4305682141858247E-3</c:v>
                </c:pt>
                <c:pt idx="201">
                  <c:v>6.0161740095777119E-3</c:v>
                </c:pt>
                <c:pt idx="202">
                  <c:v>5.6276735722922541E-3</c:v>
                </c:pt>
                <c:pt idx="203">
                  <c:v>5.2635445938758706E-3</c:v>
                </c:pt>
                <c:pt idx="204">
                  <c:v>4.9223432393986546E-3</c:v>
                </c:pt>
                <c:pt idx="205">
                  <c:v>4.6027013457619476E-3</c:v>
                </c:pt>
                <c:pt idx="206">
                  <c:v>4.303323577855238E-3</c:v>
                </c:pt>
                <c:pt idx="207">
                  <c:v>4.0229845624287332E-3</c:v>
                </c:pt>
                <c:pt idx="208">
                  <c:v>3.7605260176978472E-3</c:v>
                </c:pt>
                <c:pt idx="209">
                  <c:v>3.5148538948484936E-3</c:v>
                </c:pt>
                <c:pt idx="210">
                  <c:v>3.2849355457937822E-3</c:v>
                </c:pt>
                <c:pt idx="211">
                  <c:v>3.0697969297715112E-3</c:v>
                </c:pt>
                <c:pt idx="212">
                  <c:v>2.8685198696842299E-3</c:v>
                </c:pt>
                <c:pt idx="213">
                  <c:v>2.6802393674876831E-3</c:v>
                </c:pt>
                <c:pt idx="214">
                  <c:v>2.5041409864372307E-3</c:v>
                </c:pt>
                <c:pt idx="215">
                  <c:v>2.339458306615257E-3</c:v>
                </c:pt>
                <c:pt idx="216">
                  <c:v>2.1854704588871441E-3</c:v>
                </c:pt>
                <c:pt idx="217">
                  <c:v>2.0414997412727073E-3</c:v>
                </c:pt>
                <c:pt idx="218">
                  <c:v>1.9069093206710143E-3</c:v>
                </c:pt>
                <c:pt idx="219">
                  <c:v>1.7811010219384109E-3</c:v>
                </c:pt>
                <c:pt idx="220">
                  <c:v>1.6635132054863451E-3</c:v>
                </c:pt>
                <c:pt idx="221">
                  <c:v>1.5536187338336704E-3</c:v>
                </c:pt>
                <c:pt idx="222">
                  <c:v>1.4509230269099073E-3</c:v>
                </c:pt>
                <c:pt idx="223">
                  <c:v>1.3549622053564221E-3</c:v>
                </c:pt>
                <c:pt idx="224">
                  <c:v>1.2653013206034391E-3</c:v>
                </c:pt>
                <c:pt idx="225">
                  <c:v>1.181532670106712E-3</c:v>
                </c:pt>
                <c:pt idx="226">
                  <c:v>1.1032741958004416E-3</c:v>
                </c:pt>
                <c:pt idx="227">
                  <c:v>1.0301679635571596E-3</c:v>
                </c:pt>
                <c:pt idx="228">
                  <c:v>9.6187872123342855E-4</c:v>
                </c:pt>
                <c:pt idx="229">
                  <c:v>8.9809253271694843E-4</c:v>
                </c:pt>
                <c:pt idx="230">
                  <c:v>8.3851548527008699E-4</c:v>
                </c:pt>
                <c:pt idx="231">
                  <c:v>7.8287246738147195E-4</c:v>
                </c:pt>
                <c:pt idx="232">
                  <c:v>7.3090601428669728E-4</c:v>
                </c:pt>
                <c:pt idx="233">
                  <c:v>6.8237521829633157E-4</c:v>
                </c:pt>
                <c:pt idx="234">
                  <c:v>6.3705470107086148E-4</c:v>
                </c:pt>
                <c:pt idx="235">
                  <c:v>5.9473364500359943E-4</c:v>
                </c:pt>
                <c:pt idx="236">
                  <c:v>5.5521488091135119E-4</c:v>
                </c:pt>
                <c:pt idx="237">
                  <c:v>5.183140292851524E-4</c:v>
                </c:pt>
                <c:pt idx="238">
                  <c:v>4.8385869241765537E-4</c:v>
                </c:pt>
                <c:pt idx="239">
                  <c:v>4.5168769479693194E-4</c:v>
                </c:pt>
                <c:pt idx="240">
                  <c:v>4.2165036923706467E-4</c:v>
                </c:pt>
                <c:pt idx="241">
                  <c:v>3.9360588630163191E-4</c:v>
                </c:pt>
                <c:pt idx="242">
                  <c:v>3.6742262466608845E-4</c:v>
                </c:pt>
                <c:pt idx="243">
                  <c:v>3.4297758015725498E-4</c:v>
                </c:pt>
                <c:pt idx="244">
                  <c:v>3.2015581130200808E-4</c:v>
                </c:pt>
                <c:pt idx="245">
                  <c:v>2.9884991931148128E-4</c:v>
                </c:pt>
                <c:pt idx="246">
                  <c:v>2.7895956052114063E-4</c:v>
                </c:pt>
                <c:pt idx="247">
                  <c:v>2.6039098940007938E-4</c:v>
                </c:pt>
                <c:pt idx="248">
                  <c:v>2.4305663033445581E-4</c:v>
                </c:pt>
                <c:pt idx="249">
                  <c:v>2.2687467647950968E-4</c:v>
                </c:pt>
                <c:pt idx="250">
                  <c:v>2.1176871406192009E-4</c:v>
                </c:pt>
                <c:pt idx="251">
                  <c:v>1.9766737059887532E-4</c:v>
                </c:pt>
                <c:pt idx="252">
                  <c:v>1.8450398558215187E-4</c:v>
                </c:pt>
                <c:pt idx="253">
                  <c:v>1.7221630225438595E-4</c:v>
                </c:pt>
                <c:pt idx="254">
                  <c:v>1.6074617918058727E-4</c:v>
                </c:pt>
                <c:pt idx="255">
                  <c:v>1.5003932039071871E-4</c:v>
                </c:pt>
                <c:pt idx="256">
                  <c:v>1.4004502293871369E-4</c:v>
                </c:pt>
                <c:pt idx="257">
                  <c:v>1.3071594078979939E-4</c:v>
                </c:pt>
                <c:pt idx="258">
                  <c:v>1.2200786401128957E-4</c:v>
                </c:pt>
                <c:pt idx="259">
                  <c:v>1.1387951230232202E-4</c:v>
                </c:pt>
                <c:pt idx="260">
                  <c:v>1.0629234195521479E-4</c:v>
                </c:pt>
                <c:pt idx="261">
                  <c:v>9.9210365395483273E-5</c:v>
                </c:pt>
                <c:pt idx="262">
                  <c:v>9.2599982499021538E-5</c:v>
                </c:pt>
                <c:pt idx="263">
                  <c:v>8.6429822933648914E-5</c:v>
                </c:pt>
                <c:pt idx="264">
                  <c:v>8.0670598818370187E-5</c:v>
                </c:pt>
                <c:pt idx="265">
                  <c:v>7.5294967037099067E-5</c:v>
                </c:pt>
                <c:pt idx="266">
                  <c:v>7.0277400584767646E-5</c:v>
                </c:pt>
                <c:pt idx="267">
                  <c:v>6.5594068362438617E-5</c:v>
                </c:pt>
                <c:pt idx="268">
                  <c:v>6.1222722874516055E-5</c:v>
                </c:pt>
                <c:pt idx="269">
                  <c:v>5.7142595315552337E-5</c:v>
                </c:pt>
                <c:pt idx="270">
                  <c:v>5.3334297566468517E-5</c:v>
                </c:pt>
                <c:pt idx="271">
                  <c:v>4.977973065042759E-5</c:v>
                </c:pt>
                <c:pt idx="272">
                  <c:v>4.6461999227211174E-5</c:v>
                </c:pt>
                <c:pt idx="273">
                  <c:v>4.3365331731784704E-5</c:v>
                </c:pt>
                <c:pt idx="274">
                  <c:v>4.0475005787992171E-5</c:v>
                </c:pt>
                <c:pt idx="275">
                  <c:v>3.7777278551985718E-5</c:v>
                </c:pt>
                <c:pt idx="276">
                  <c:v>3.5259321662225727E-5</c:v>
                </c:pt>
                <c:pt idx="277">
                  <c:v>3.2909160493715898E-5</c:v>
                </c:pt>
                <c:pt idx="278">
                  <c:v>3.0715617433705935E-5</c:v>
                </c:pt>
                <c:pt idx="279">
                  <c:v>2.8668258914372581E-5</c:v>
                </c:pt>
                <c:pt idx="280">
                  <c:v>2.6757345955205186E-5</c:v>
                </c:pt>
                <c:pt idx="281">
                  <c:v>2.4973787983851217E-5</c:v>
                </c:pt>
                <c:pt idx="282">
                  <c:v>2.3309099719276005E-5</c:v>
                </c:pt>
                <c:pt idx="283">
                  <c:v>2.1755360915173403E-5</c:v>
                </c:pt>
                <c:pt idx="284">
                  <c:v>2.0305178774772976E-5</c:v>
                </c:pt>
                <c:pt idx="285">
                  <c:v>1.8951652860540557E-5</c:v>
                </c:pt>
                <c:pt idx="286">
                  <c:v>1.7688342333836396E-5</c:v>
                </c:pt>
                <c:pt idx="287">
                  <c:v>1.6509235370401955E-5</c:v>
                </c:pt>
                <c:pt idx="288">
                  <c:v>1.5408720607686151E-5</c:v>
                </c:pt>
                <c:pt idx="289">
                  <c:v>1.4381560489464221E-5</c:v>
                </c:pt>
                <c:pt idx="290">
                  <c:v>1.3422866382061546E-5</c:v>
                </c:pt>
                <c:pt idx="291">
                  <c:v>1.2528075344779733E-5</c:v>
                </c:pt>
                <c:pt idx="292">
                  <c:v>1.1692928444850229E-5</c:v>
                </c:pt>
                <c:pt idx="293">
                  <c:v>1.0913450514473522E-5</c:v>
                </c:pt>
                <c:pt idx="294">
                  <c:v>1.0185931254265337E-5</c:v>
                </c:pt>
                <c:pt idx="295">
                  <c:v>9.5069075937575764E-6</c:v>
                </c:pt>
                <c:pt idx="296">
                  <c:v>8.8731472254941636E-6</c:v>
                </c:pt>
                <c:pt idx="297">
                  <c:v>8.2816332347929767E-6</c:v>
                </c:pt>
                <c:pt idx="298">
                  <c:v>7.7295497523847151E-6</c:v>
                </c:pt>
                <c:pt idx="299">
                  <c:v>7.2142685619854088E-6</c:v>
                </c:pt>
                <c:pt idx="300">
                  <c:v>6.733336599324261E-6</c:v>
                </c:pt>
                <c:pt idx="301">
                  <c:v>7.0067333365994855E-3</c:v>
                </c:pt>
                <c:pt idx="302">
                  <c:v>1.4006733336599336E-2</c:v>
                </c:pt>
                <c:pt idx="303">
                  <c:v>2.1006733336599498E-2</c:v>
                </c:pt>
                <c:pt idx="304">
                  <c:v>2.8006733336599348E-2</c:v>
                </c:pt>
                <c:pt idx="305">
                  <c:v>3.500673333659951E-2</c:v>
                </c:pt>
                <c:pt idx="306">
                  <c:v>4.2006733336599364E-2</c:v>
                </c:pt>
                <c:pt idx="307">
                  <c:v>4.9006733336599523E-2</c:v>
                </c:pt>
                <c:pt idx="308">
                  <c:v>5.6006733336595955E-2</c:v>
                </c:pt>
                <c:pt idx="309">
                  <c:v>6.3006733336596121E-2</c:v>
                </c:pt>
                <c:pt idx="310">
                  <c:v>7.0006733336595975E-2</c:v>
                </c:pt>
                <c:pt idx="311">
                  <c:v>7.7006733336596134E-2</c:v>
                </c:pt>
                <c:pt idx="312">
                  <c:v>8.4006733336595987E-2</c:v>
                </c:pt>
                <c:pt idx="313">
                  <c:v>9.1006733336595841E-2</c:v>
                </c:pt>
                <c:pt idx="314">
                  <c:v>9.8006733336596E-2</c:v>
                </c:pt>
                <c:pt idx="315">
                  <c:v>0.10500673333659585</c:v>
                </c:pt>
                <c:pt idx="316">
                  <c:v>0.11200673333659601</c:v>
                </c:pt>
                <c:pt idx="317">
                  <c:v>0.11900673333659587</c:v>
                </c:pt>
                <c:pt idx="318">
                  <c:v>0.12600673333659604</c:v>
                </c:pt>
                <c:pt idx="319">
                  <c:v>0.13300673333659588</c:v>
                </c:pt>
                <c:pt idx="320">
                  <c:v>0.14000673333659605</c:v>
                </c:pt>
                <c:pt idx="321">
                  <c:v>0.14700673333659589</c:v>
                </c:pt>
                <c:pt idx="322">
                  <c:v>0.15400673333659606</c:v>
                </c:pt>
                <c:pt idx="323">
                  <c:v>0.1610067333365959</c:v>
                </c:pt>
                <c:pt idx="324">
                  <c:v>0.16800673333659608</c:v>
                </c:pt>
                <c:pt idx="325">
                  <c:v>0.17500673333659592</c:v>
                </c:pt>
                <c:pt idx="326">
                  <c:v>0.18200673333659234</c:v>
                </c:pt>
                <c:pt idx="327">
                  <c:v>0.18900673333659251</c:v>
                </c:pt>
                <c:pt idx="328">
                  <c:v>0.19600673333659235</c:v>
                </c:pt>
                <c:pt idx="329">
                  <c:v>0.20300673333659253</c:v>
                </c:pt>
                <c:pt idx="330">
                  <c:v>0.21000673333659237</c:v>
                </c:pt>
                <c:pt idx="331">
                  <c:v>0.21700673333659254</c:v>
                </c:pt>
                <c:pt idx="332">
                  <c:v>0.22400673333659238</c:v>
                </c:pt>
                <c:pt idx="333">
                  <c:v>0.23100673333659255</c:v>
                </c:pt>
                <c:pt idx="334">
                  <c:v>0.23800673333659239</c:v>
                </c:pt>
                <c:pt idx="335">
                  <c:v>0.24500673333659256</c:v>
                </c:pt>
                <c:pt idx="336">
                  <c:v>0.2520067333365924</c:v>
                </c:pt>
                <c:pt idx="337">
                  <c:v>0.25900673333659258</c:v>
                </c:pt>
                <c:pt idx="338">
                  <c:v>0.26600673333659242</c:v>
                </c:pt>
                <c:pt idx="339">
                  <c:v>0.27300673333659259</c:v>
                </c:pt>
                <c:pt idx="340">
                  <c:v>0.28000673333659243</c:v>
                </c:pt>
                <c:pt idx="341">
                  <c:v>0.2870067333365926</c:v>
                </c:pt>
                <c:pt idx="342">
                  <c:v>0.29400673333659244</c:v>
                </c:pt>
                <c:pt idx="343">
                  <c:v>0.30100673333659261</c:v>
                </c:pt>
                <c:pt idx="344">
                  <c:v>0.30800673333659245</c:v>
                </c:pt>
                <c:pt idx="345">
                  <c:v>0.31500673333659263</c:v>
                </c:pt>
                <c:pt idx="346">
                  <c:v>0.32200673333659247</c:v>
                </c:pt>
                <c:pt idx="347">
                  <c:v>0.32900673333659264</c:v>
                </c:pt>
                <c:pt idx="348">
                  <c:v>0.33600673333659248</c:v>
                </c:pt>
                <c:pt idx="349">
                  <c:v>0.34300673333659232</c:v>
                </c:pt>
                <c:pt idx="350">
                  <c:v>0.35000673333658905</c:v>
                </c:pt>
                <c:pt idx="351">
                  <c:v>0.3570067333365855</c:v>
                </c:pt>
                <c:pt idx="352">
                  <c:v>0.36400673333658196</c:v>
                </c:pt>
                <c:pt idx="353">
                  <c:v>0.37100673333657841</c:v>
                </c:pt>
                <c:pt idx="354">
                  <c:v>0.37800673333657514</c:v>
                </c:pt>
                <c:pt idx="355">
                  <c:v>0.38500673333657159</c:v>
                </c:pt>
                <c:pt idx="356">
                  <c:v>0.39200673333656805</c:v>
                </c:pt>
                <c:pt idx="357">
                  <c:v>0.39900673333656822</c:v>
                </c:pt>
                <c:pt idx="358">
                  <c:v>0.40600673333656467</c:v>
                </c:pt>
                <c:pt idx="359">
                  <c:v>0.41300673333656113</c:v>
                </c:pt>
                <c:pt idx="360">
                  <c:v>0.42000673333655758</c:v>
                </c:pt>
                <c:pt idx="361">
                  <c:v>0.42700673333655403</c:v>
                </c:pt>
                <c:pt idx="362">
                  <c:v>0.43400673333655077</c:v>
                </c:pt>
                <c:pt idx="363">
                  <c:v>0.44100673333654722</c:v>
                </c:pt>
                <c:pt idx="364">
                  <c:v>0.44800673333654367</c:v>
                </c:pt>
                <c:pt idx="365">
                  <c:v>0.45500673333654013</c:v>
                </c:pt>
                <c:pt idx="366">
                  <c:v>0.46200673333653658</c:v>
                </c:pt>
                <c:pt idx="367">
                  <c:v>0.46900673333653331</c:v>
                </c:pt>
                <c:pt idx="368">
                  <c:v>0.47600673333652976</c:v>
                </c:pt>
                <c:pt idx="369">
                  <c:v>0.48300673333652622</c:v>
                </c:pt>
                <c:pt idx="370">
                  <c:v>0.49000673333652267</c:v>
                </c:pt>
                <c:pt idx="371">
                  <c:v>0.4970067333365194</c:v>
                </c:pt>
                <c:pt idx="372">
                  <c:v>0.50400673333651924</c:v>
                </c:pt>
                <c:pt idx="373">
                  <c:v>0.51100673333651569</c:v>
                </c:pt>
                <c:pt idx="374">
                  <c:v>0.51800673333651248</c:v>
                </c:pt>
                <c:pt idx="375">
                  <c:v>0.52500673333650894</c:v>
                </c:pt>
                <c:pt idx="376">
                  <c:v>0.53200673333650539</c:v>
                </c:pt>
                <c:pt idx="377">
                  <c:v>0.53900673333650184</c:v>
                </c:pt>
                <c:pt idx="378">
                  <c:v>0.5460067333364983</c:v>
                </c:pt>
                <c:pt idx="379">
                  <c:v>0.55300673333649508</c:v>
                </c:pt>
                <c:pt idx="380">
                  <c:v>0.56000673333649154</c:v>
                </c:pt>
                <c:pt idx="381">
                  <c:v>0.56700673333648799</c:v>
                </c:pt>
                <c:pt idx="382">
                  <c:v>0.57400673333648444</c:v>
                </c:pt>
                <c:pt idx="383">
                  <c:v>0.58100673333648123</c:v>
                </c:pt>
                <c:pt idx="384">
                  <c:v>0.58800673333647768</c:v>
                </c:pt>
                <c:pt idx="385">
                  <c:v>0.59500673333647414</c:v>
                </c:pt>
                <c:pt idx="386">
                  <c:v>0.60200673333647403</c:v>
                </c:pt>
                <c:pt idx="387">
                  <c:v>0.60900673333647082</c:v>
                </c:pt>
                <c:pt idx="388">
                  <c:v>0.61600673333646727</c:v>
                </c:pt>
                <c:pt idx="389">
                  <c:v>0.62300673333646372</c:v>
                </c:pt>
                <c:pt idx="390">
                  <c:v>0.63000673333646018</c:v>
                </c:pt>
                <c:pt idx="391">
                  <c:v>0.63700673333645697</c:v>
                </c:pt>
                <c:pt idx="392">
                  <c:v>0.64400673333645342</c:v>
                </c:pt>
                <c:pt idx="393">
                  <c:v>0.65100673333644987</c:v>
                </c:pt>
                <c:pt idx="394">
                  <c:v>0.65800673333644633</c:v>
                </c:pt>
                <c:pt idx="395">
                  <c:v>0.66500673333644278</c:v>
                </c:pt>
                <c:pt idx="396">
                  <c:v>0.67200673333643957</c:v>
                </c:pt>
                <c:pt idx="397">
                  <c:v>0.67900673333643602</c:v>
                </c:pt>
                <c:pt idx="398">
                  <c:v>0.68600673333643247</c:v>
                </c:pt>
                <c:pt idx="399">
                  <c:v>0.69300673333642893</c:v>
                </c:pt>
                <c:pt idx="400">
                  <c:v>0.70000673333642904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BD7-4D1E-8B05-FC2C0658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197887"/>
        <c:axId val="532403999"/>
      </c:scatterChart>
      <c:valAx>
        <c:axId val="408534671"/>
        <c:scaling>
          <c:orientation val="minMax"/>
          <c:max val="8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 sz="1200" b="1" i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Time</a:t>
                </a:r>
                <a:r>
                  <a:rPr lang="es-ES" sz="1200" b="1" baseline="0">
                    <a:latin typeface="Arial" panose="020B0604020202020204" pitchFamily="34" charset="0"/>
                    <a:cs typeface="Arial" panose="020B0604020202020204" pitchFamily="34" charset="0"/>
                  </a:rPr>
                  <a:t> (s)</a:t>
                </a:r>
                <a:endParaRPr lang="es-ES" sz="1200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08530511"/>
        <c:crossesAt val="0"/>
        <c:crossBetween val="midCat"/>
        <c:majorUnit val="1"/>
      </c:valAx>
      <c:valAx>
        <c:axId val="40853051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 sz="1200" b="1" i="0" baseline="0">
                    <a:solidFill>
                      <a:schemeClr val="accent1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Flow</a:t>
                </a:r>
                <a:r>
                  <a:rPr lang="es-ES" sz="1200" b="1" i="1" baseline="0">
                    <a:solidFill>
                      <a:schemeClr val="accent1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  <a:r>
                  <a:rPr lang="es-ES" sz="1200" b="1" baseline="0">
                    <a:solidFill>
                      <a:schemeClr val="accent1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(l/s)</a:t>
                </a:r>
                <a:endParaRPr lang="es-ES" sz="1200" b="1">
                  <a:solidFill>
                    <a:schemeClr val="accent1">
                      <a:lumMod val="7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accent1">
                      <a:lumMod val="7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08534671"/>
        <c:crossesAt val="0"/>
        <c:crossBetween val="midCat"/>
        <c:majorUnit val="1"/>
      </c:valAx>
      <c:valAx>
        <c:axId val="532403999"/>
        <c:scaling>
          <c:orientation val="minMax"/>
          <c:max val="1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 sz="1200" b="1" i="0">
                    <a:solidFill>
                      <a:schemeClr val="accent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Volume</a:t>
                </a:r>
                <a:r>
                  <a:rPr lang="es-ES" sz="1200" b="1" baseline="0">
                    <a:solidFill>
                      <a:schemeClr val="accent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(l)</a:t>
                </a:r>
                <a:endParaRPr lang="es-ES" sz="1200" b="1">
                  <a:solidFill>
                    <a:schemeClr val="accent2">
                      <a:lumMod val="7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accent2">
                      <a:lumMod val="7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27197887"/>
        <c:crosses val="max"/>
        <c:crossBetween val="midCat"/>
        <c:majorUnit val="0.2"/>
      </c:valAx>
      <c:valAx>
        <c:axId val="427197887"/>
        <c:scaling>
          <c:orientation val="minMax"/>
          <c:max val="8"/>
        </c:scaling>
        <c:delete val="0"/>
        <c:axPos val="t"/>
        <c:numFmt formatCode="General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2403999"/>
        <c:crosses val="max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604150921989969"/>
          <c:y val="4.224278759760839E-2"/>
          <c:w val="0.75305436053586505"/>
          <c:h val="0.77912146062387366"/>
        </c:manualLayout>
      </c:layout>
      <c:scatterChart>
        <c:scatterStyle val="lineMarker"/>
        <c:varyColors val="0"/>
        <c:ser>
          <c:idx val="0"/>
          <c:order val="0"/>
          <c:tx>
            <c:v>Pal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'DATA 4'!$A$17:$A$417</c:f>
              <c:numCache>
                <c:formatCode>General</c:formatCode>
                <c:ptCount val="4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5.2399999999999904</c:v>
                </c:pt>
                <c:pt idx="263">
                  <c:v>5.25999999999999</c:v>
                </c:pt>
                <c:pt idx="264">
                  <c:v>5.2799999999999896</c:v>
                </c:pt>
                <c:pt idx="265">
                  <c:v>5.2999999999999901</c:v>
                </c:pt>
                <c:pt idx="266">
                  <c:v>5.3199999999999896</c:v>
                </c:pt>
                <c:pt idx="267">
                  <c:v>5.3399999999999901</c:v>
                </c:pt>
                <c:pt idx="268">
                  <c:v>5.3599999999999897</c:v>
                </c:pt>
                <c:pt idx="269">
                  <c:v>5.3799999999999901</c:v>
                </c:pt>
                <c:pt idx="270">
                  <c:v>5.3999999999999897</c:v>
                </c:pt>
                <c:pt idx="271">
                  <c:v>5.4199999999999902</c:v>
                </c:pt>
                <c:pt idx="272">
                  <c:v>5.4399999999999897</c:v>
                </c:pt>
                <c:pt idx="273">
                  <c:v>5.4599999999999902</c:v>
                </c:pt>
                <c:pt idx="274">
                  <c:v>5.4799999999999898</c:v>
                </c:pt>
                <c:pt idx="275">
                  <c:v>5.4999999999999902</c:v>
                </c:pt>
                <c:pt idx="276">
                  <c:v>5.5199999999999898</c:v>
                </c:pt>
                <c:pt idx="277">
                  <c:v>5.5399999999999903</c:v>
                </c:pt>
                <c:pt idx="278">
                  <c:v>5.5599999999999898</c:v>
                </c:pt>
                <c:pt idx="279">
                  <c:v>5.5799999999999903</c:v>
                </c:pt>
                <c:pt idx="280">
                  <c:v>5.5999999999999899</c:v>
                </c:pt>
                <c:pt idx="281">
                  <c:v>5.6199999999999903</c:v>
                </c:pt>
                <c:pt idx="282">
                  <c:v>5.6399999999999899</c:v>
                </c:pt>
                <c:pt idx="283">
                  <c:v>5.6599999999999904</c:v>
                </c:pt>
                <c:pt idx="284">
                  <c:v>5.6799999999999899</c:v>
                </c:pt>
                <c:pt idx="285">
                  <c:v>5.6999999999999904</c:v>
                </c:pt>
                <c:pt idx="286">
                  <c:v>5.7199999999999802</c:v>
                </c:pt>
                <c:pt idx="287">
                  <c:v>5.7399999999999798</c:v>
                </c:pt>
                <c:pt idx="288">
                  <c:v>5.7599999999999802</c:v>
                </c:pt>
                <c:pt idx="289">
                  <c:v>5.7799999999999798</c:v>
                </c:pt>
                <c:pt idx="290">
                  <c:v>5.7999999999999803</c:v>
                </c:pt>
                <c:pt idx="291">
                  <c:v>5.8199999999999799</c:v>
                </c:pt>
                <c:pt idx="292">
                  <c:v>5.8399999999999803</c:v>
                </c:pt>
                <c:pt idx="293">
                  <c:v>5.8599999999999799</c:v>
                </c:pt>
                <c:pt idx="294">
                  <c:v>5.8799999999999804</c:v>
                </c:pt>
                <c:pt idx="295">
                  <c:v>5.8999999999999799</c:v>
                </c:pt>
                <c:pt idx="296">
                  <c:v>5.9199999999999804</c:v>
                </c:pt>
                <c:pt idx="297">
                  <c:v>5.93999999999998</c:v>
                </c:pt>
                <c:pt idx="298">
                  <c:v>5.9599999999999804</c:v>
                </c:pt>
                <c:pt idx="299">
                  <c:v>5.97999999999998</c:v>
                </c:pt>
                <c:pt idx="300">
                  <c:v>5.9999999999999796</c:v>
                </c:pt>
                <c:pt idx="301">
                  <c:v>6.01999999999998</c:v>
                </c:pt>
                <c:pt idx="302">
                  <c:v>6.0399999999999796</c:v>
                </c:pt>
                <c:pt idx="303">
                  <c:v>6.0599999999999801</c:v>
                </c:pt>
                <c:pt idx="304">
                  <c:v>6.0799999999999796</c:v>
                </c:pt>
                <c:pt idx="305">
                  <c:v>6.0999999999999801</c:v>
                </c:pt>
                <c:pt idx="306">
                  <c:v>6.1199999999999797</c:v>
                </c:pt>
                <c:pt idx="307">
                  <c:v>6.1399999999999801</c:v>
                </c:pt>
                <c:pt idx="308">
                  <c:v>6.1599999999999699</c:v>
                </c:pt>
                <c:pt idx="309">
                  <c:v>6.1799999999999704</c:v>
                </c:pt>
                <c:pt idx="310">
                  <c:v>6.19999999999997</c:v>
                </c:pt>
                <c:pt idx="311">
                  <c:v>6.2199999999999704</c:v>
                </c:pt>
                <c:pt idx="312">
                  <c:v>6.23999999999997</c:v>
                </c:pt>
                <c:pt idx="313">
                  <c:v>6.2599999999999696</c:v>
                </c:pt>
                <c:pt idx="314">
                  <c:v>6.2799999999999701</c:v>
                </c:pt>
                <c:pt idx="315">
                  <c:v>6.2999999999999696</c:v>
                </c:pt>
                <c:pt idx="316">
                  <c:v>6.3199999999999701</c:v>
                </c:pt>
                <c:pt idx="317">
                  <c:v>6.3399999999999697</c:v>
                </c:pt>
                <c:pt idx="318">
                  <c:v>6.3599999999999701</c:v>
                </c:pt>
                <c:pt idx="319">
                  <c:v>6.3799999999999697</c:v>
                </c:pt>
                <c:pt idx="320">
                  <c:v>6.3999999999999702</c:v>
                </c:pt>
                <c:pt idx="321">
                  <c:v>6.4199999999999697</c:v>
                </c:pt>
                <c:pt idx="322">
                  <c:v>6.4399999999999702</c:v>
                </c:pt>
                <c:pt idx="323">
                  <c:v>6.4599999999999698</c:v>
                </c:pt>
                <c:pt idx="324">
                  <c:v>6.4799999999999702</c:v>
                </c:pt>
                <c:pt idx="325">
                  <c:v>6.4999999999999698</c:v>
                </c:pt>
                <c:pt idx="326">
                  <c:v>6.5199999999999596</c:v>
                </c:pt>
                <c:pt idx="327">
                  <c:v>6.5399999999999601</c:v>
                </c:pt>
                <c:pt idx="328">
                  <c:v>6.5599999999999596</c:v>
                </c:pt>
                <c:pt idx="329">
                  <c:v>6.5799999999999601</c:v>
                </c:pt>
                <c:pt idx="330">
                  <c:v>6.5999999999999597</c:v>
                </c:pt>
                <c:pt idx="331">
                  <c:v>6.6199999999999601</c:v>
                </c:pt>
                <c:pt idx="332">
                  <c:v>6.6399999999999597</c:v>
                </c:pt>
                <c:pt idx="333">
                  <c:v>6.6599999999999602</c:v>
                </c:pt>
                <c:pt idx="334">
                  <c:v>6.6799999999999597</c:v>
                </c:pt>
                <c:pt idx="335">
                  <c:v>6.6999999999999602</c:v>
                </c:pt>
                <c:pt idx="336">
                  <c:v>6.7199999999999598</c:v>
                </c:pt>
                <c:pt idx="337">
                  <c:v>6.7399999999999602</c:v>
                </c:pt>
                <c:pt idx="338">
                  <c:v>6.7599999999999598</c:v>
                </c:pt>
                <c:pt idx="339">
                  <c:v>6.7799999999999603</c:v>
                </c:pt>
                <c:pt idx="340">
                  <c:v>6.7999999999999599</c:v>
                </c:pt>
                <c:pt idx="341">
                  <c:v>6.8199999999999603</c:v>
                </c:pt>
                <c:pt idx="342">
                  <c:v>6.8399999999999599</c:v>
                </c:pt>
                <c:pt idx="343">
                  <c:v>6.8599999999999604</c:v>
                </c:pt>
                <c:pt idx="344">
                  <c:v>6.8799999999999599</c:v>
                </c:pt>
                <c:pt idx="345">
                  <c:v>6.8999999999999604</c:v>
                </c:pt>
                <c:pt idx="346">
                  <c:v>6.91999999999996</c:v>
                </c:pt>
                <c:pt idx="347">
                  <c:v>6.9399999999999604</c:v>
                </c:pt>
                <c:pt idx="348">
                  <c:v>6.95999999999996</c:v>
                </c:pt>
                <c:pt idx="349">
                  <c:v>6.9799999999999596</c:v>
                </c:pt>
                <c:pt idx="350">
                  <c:v>6.9999999999999503</c:v>
                </c:pt>
                <c:pt idx="351">
                  <c:v>7.0199999999999401</c:v>
                </c:pt>
                <c:pt idx="352">
                  <c:v>7.0399999999999299</c:v>
                </c:pt>
                <c:pt idx="353">
                  <c:v>7.0599999999999197</c:v>
                </c:pt>
                <c:pt idx="354">
                  <c:v>7.0799999999999104</c:v>
                </c:pt>
                <c:pt idx="355">
                  <c:v>7.0999999999999002</c:v>
                </c:pt>
                <c:pt idx="356">
                  <c:v>7.11999999999989</c:v>
                </c:pt>
                <c:pt idx="357">
                  <c:v>7.1399999999998904</c:v>
                </c:pt>
                <c:pt idx="358">
                  <c:v>7.1599999999998802</c:v>
                </c:pt>
                <c:pt idx="359">
                  <c:v>7.17999999999987</c:v>
                </c:pt>
                <c:pt idx="360">
                  <c:v>7.1999999999998598</c:v>
                </c:pt>
                <c:pt idx="361">
                  <c:v>7.2199999999998496</c:v>
                </c:pt>
                <c:pt idx="362">
                  <c:v>7.2399999999998403</c:v>
                </c:pt>
                <c:pt idx="363">
                  <c:v>7.2599999999998301</c:v>
                </c:pt>
                <c:pt idx="364">
                  <c:v>7.2799999999998199</c:v>
                </c:pt>
                <c:pt idx="365">
                  <c:v>7.2999999999998098</c:v>
                </c:pt>
                <c:pt idx="366">
                  <c:v>7.3199999999997996</c:v>
                </c:pt>
                <c:pt idx="367">
                  <c:v>7.3399999999997902</c:v>
                </c:pt>
                <c:pt idx="368">
                  <c:v>7.3599999999997801</c:v>
                </c:pt>
                <c:pt idx="369">
                  <c:v>7.3799999999997699</c:v>
                </c:pt>
                <c:pt idx="370">
                  <c:v>7.3999999999997597</c:v>
                </c:pt>
                <c:pt idx="371">
                  <c:v>7.4199999999997504</c:v>
                </c:pt>
                <c:pt idx="372">
                  <c:v>7.4399999999997499</c:v>
                </c:pt>
                <c:pt idx="373">
                  <c:v>7.4599999999997397</c:v>
                </c:pt>
                <c:pt idx="374">
                  <c:v>7.4799999999997304</c:v>
                </c:pt>
                <c:pt idx="375">
                  <c:v>7.4999999999997202</c:v>
                </c:pt>
                <c:pt idx="376">
                  <c:v>7.51999999999971</c:v>
                </c:pt>
                <c:pt idx="377">
                  <c:v>7.5399999999996998</c:v>
                </c:pt>
                <c:pt idx="378">
                  <c:v>7.5599999999996896</c:v>
                </c:pt>
                <c:pt idx="379">
                  <c:v>7.5799999999996803</c:v>
                </c:pt>
                <c:pt idx="380">
                  <c:v>7.5999999999996701</c:v>
                </c:pt>
                <c:pt idx="381">
                  <c:v>7.6199999999996599</c:v>
                </c:pt>
                <c:pt idx="382">
                  <c:v>7.6399999999996497</c:v>
                </c:pt>
                <c:pt idx="383">
                  <c:v>7.6599999999996404</c:v>
                </c:pt>
                <c:pt idx="384">
                  <c:v>7.6799999999996302</c:v>
                </c:pt>
                <c:pt idx="385">
                  <c:v>7.69999999999962</c:v>
                </c:pt>
                <c:pt idx="386">
                  <c:v>7.7199999999996196</c:v>
                </c:pt>
                <c:pt idx="387">
                  <c:v>7.7399999999996103</c:v>
                </c:pt>
                <c:pt idx="388">
                  <c:v>7.7599999999996001</c:v>
                </c:pt>
                <c:pt idx="389">
                  <c:v>7.7799999999995899</c:v>
                </c:pt>
                <c:pt idx="390">
                  <c:v>7.7999999999995797</c:v>
                </c:pt>
                <c:pt idx="391">
                  <c:v>7.8199999999995704</c:v>
                </c:pt>
                <c:pt idx="392">
                  <c:v>7.8399999999995602</c:v>
                </c:pt>
                <c:pt idx="393">
                  <c:v>7.85999999999955</c:v>
                </c:pt>
                <c:pt idx="394">
                  <c:v>7.8799999999995398</c:v>
                </c:pt>
                <c:pt idx="395">
                  <c:v>7.8999999999995296</c:v>
                </c:pt>
                <c:pt idx="396">
                  <c:v>7.9199999999995203</c:v>
                </c:pt>
                <c:pt idx="397">
                  <c:v>7.9399999999995101</c:v>
                </c:pt>
                <c:pt idx="398">
                  <c:v>7.9599999999994999</c:v>
                </c:pt>
                <c:pt idx="399">
                  <c:v>7.9799999999994897</c:v>
                </c:pt>
                <c:pt idx="400">
                  <c:v>7.9999999999994902</c:v>
                </c:pt>
              </c:numCache>
            </c:numRef>
          </c:xVal>
          <c:yVal>
            <c:numRef>
              <c:f>'DATA 4'!$D$17:$D$417</c:f>
              <c:numCache>
                <c:formatCode>0.00</c:formatCode>
                <c:ptCount val="401"/>
                <c:pt idx="0">
                  <c:v>0</c:v>
                </c:pt>
                <c:pt idx="1">
                  <c:v>0.10499999999999998</c:v>
                </c:pt>
                <c:pt idx="2">
                  <c:v>0.20999999999999996</c:v>
                </c:pt>
                <c:pt idx="3">
                  <c:v>0.31499999999999995</c:v>
                </c:pt>
                <c:pt idx="4">
                  <c:v>0.41999999999999993</c:v>
                </c:pt>
                <c:pt idx="5">
                  <c:v>0.52499999999999991</c:v>
                </c:pt>
                <c:pt idx="6">
                  <c:v>0.62999999999999989</c:v>
                </c:pt>
                <c:pt idx="7">
                  <c:v>0.73499999999999999</c:v>
                </c:pt>
                <c:pt idx="8">
                  <c:v>0.83999999999999986</c:v>
                </c:pt>
                <c:pt idx="9">
                  <c:v>0.94499999999999984</c:v>
                </c:pt>
                <c:pt idx="10">
                  <c:v>1.0499999999999998</c:v>
                </c:pt>
                <c:pt idx="11">
                  <c:v>1.1549999999999998</c:v>
                </c:pt>
                <c:pt idx="12">
                  <c:v>1.2599999999999996</c:v>
                </c:pt>
                <c:pt idx="13">
                  <c:v>1.3649999999999998</c:v>
                </c:pt>
                <c:pt idx="14">
                  <c:v>1.4699999999999998</c:v>
                </c:pt>
                <c:pt idx="15">
                  <c:v>1.5749999999999997</c:v>
                </c:pt>
                <c:pt idx="16">
                  <c:v>1.6799999999999997</c:v>
                </c:pt>
                <c:pt idx="17">
                  <c:v>1.7849999999999999</c:v>
                </c:pt>
                <c:pt idx="18">
                  <c:v>1.8899999999999997</c:v>
                </c:pt>
                <c:pt idx="19">
                  <c:v>1.9949999999999997</c:v>
                </c:pt>
                <c:pt idx="20">
                  <c:v>2.0999999999999996</c:v>
                </c:pt>
                <c:pt idx="21">
                  <c:v>2.2049999999999996</c:v>
                </c:pt>
                <c:pt idx="22">
                  <c:v>2.3099999999999996</c:v>
                </c:pt>
                <c:pt idx="23">
                  <c:v>2.4149999999999996</c:v>
                </c:pt>
                <c:pt idx="24">
                  <c:v>2.5199999999999991</c:v>
                </c:pt>
                <c:pt idx="25">
                  <c:v>2.6249999999999996</c:v>
                </c:pt>
                <c:pt idx="26">
                  <c:v>2.7299999999999995</c:v>
                </c:pt>
                <c:pt idx="27">
                  <c:v>2.8349999999999995</c:v>
                </c:pt>
                <c:pt idx="28">
                  <c:v>2.9399999999999995</c:v>
                </c:pt>
                <c:pt idx="29">
                  <c:v>3.0449999999999995</c:v>
                </c:pt>
                <c:pt idx="30">
                  <c:v>3.1499999999999995</c:v>
                </c:pt>
                <c:pt idx="31">
                  <c:v>3.2549999999999994</c:v>
                </c:pt>
                <c:pt idx="32">
                  <c:v>3.3599999999999994</c:v>
                </c:pt>
                <c:pt idx="33">
                  <c:v>3.4649999999999999</c:v>
                </c:pt>
                <c:pt idx="34">
                  <c:v>3.57</c:v>
                </c:pt>
                <c:pt idx="35">
                  <c:v>3.6749999999999994</c:v>
                </c:pt>
                <c:pt idx="36">
                  <c:v>3.7799999999999994</c:v>
                </c:pt>
                <c:pt idx="37">
                  <c:v>3.8849999999999993</c:v>
                </c:pt>
                <c:pt idx="38">
                  <c:v>3.9899999999999993</c:v>
                </c:pt>
                <c:pt idx="39">
                  <c:v>4.0949999999999998</c:v>
                </c:pt>
                <c:pt idx="40">
                  <c:v>4.1999999999999993</c:v>
                </c:pt>
                <c:pt idx="41">
                  <c:v>4.3049999999999988</c:v>
                </c:pt>
                <c:pt idx="42">
                  <c:v>4.4099999999999993</c:v>
                </c:pt>
                <c:pt idx="43">
                  <c:v>4.5149999999999988</c:v>
                </c:pt>
                <c:pt idx="44">
                  <c:v>4.6199999999999992</c:v>
                </c:pt>
                <c:pt idx="45">
                  <c:v>4.7249999999999996</c:v>
                </c:pt>
                <c:pt idx="46">
                  <c:v>4.8299999999999992</c:v>
                </c:pt>
                <c:pt idx="47">
                  <c:v>4.9349999999999987</c:v>
                </c:pt>
                <c:pt idx="48">
                  <c:v>5.0399999999999983</c:v>
                </c:pt>
                <c:pt idx="49">
                  <c:v>5.1449999999999987</c:v>
                </c:pt>
                <c:pt idx="50">
                  <c:v>5.2499999999999991</c:v>
                </c:pt>
                <c:pt idx="51">
                  <c:v>5.3549999999999986</c:v>
                </c:pt>
                <c:pt idx="52">
                  <c:v>5.4599999999999991</c:v>
                </c:pt>
                <c:pt idx="53">
                  <c:v>5.5649999999999995</c:v>
                </c:pt>
                <c:pt idx="54">
                  <c:v>5.669999999999999</c:v>
                </c:pt>
                <c:pt idx="55">
                  <c:v>5.7749999999999995</c:v>
                </c:pt>
                <c:pt idx="56">
                  <c:v>5.879999999999999</c:v>
                </c:pt>
                <c:pt idx="57">
                  <c:v>5.9849999999999985</c:v>
                </c:pt>
                <c:pt idx="58">
                  <c:v>6.089999999999999</c:v>
                </c:pt>
                <c:pt idx="59">
                  <c:v>6.1949999999999985</c:v>
                </c:pt>
                <c:pt idx="60">
                  <c:v>6.2999999999999989</c:v>
                </c:pt>
                <c:pt idx="61">
                  <c:v>6.4049999999999994</c:v>
                </c:pt>
                <c:pt idx="62">
                  <c:v>6.5099999999999989</c:v>
                </c:pt>
                <c:pt idx="63">
                  <c:v>6.6149999999999993</c:v>
                </c:pt>
                <c:pt idx="64">
                  <c:v>6.7199999999999989</c:v>
                </c:pt>
                <c:pt idx="65">
                  <c:v>6.8249999999999993</c:v>
                </c:pt>
                <c:pt idx="66">
                  <c:v>6.93</c:v>
                </c:pt>
                <c:pt idx="67">
                  <c:v>7.0349999999999993</c:v>
                </c:pt>
                <c:pt idx="68">
                  <c:v>7.14</c:v>
                </c:pt>
                <c:pt idx="69">
                  <c:v>7.2449999999999992</c:v>
                </c:pt>
                <c:pt idx="70">
                  <c:v>7.3499999999999988</c:v>
                </c:pt>
                <c:pt idx="71">
                  <c:v>7.4549999999999992</c:v>
                </c:pt>
                <c:pt idx="72">
                  <c:v>7.5599999999999987</c:v>
                </c:pt>
                <c:pt idx="73">
                  <c:v>7.6649999999999983</c:v>
                </c:pt>
                <c:pt idx="74">
                  <c:v>7.7699999999999987</c:v>
                </c:pt>
                <c:pt idx="75">
                  <c:v>7.8749999999999982</c:v>
                </c:pt>
                <c:pt idx="76">
                  <c:v>7.9799999999999986</c:v>
                </c:pt>
                <c:pt idx="77">
                  <c:v>8.0849999999999991</c:v>
                </c:pt>
                <c:pt idx="78">
                  <c:v>8.19</c:v>
                </c:pt>
                <c:pt idx="79">
                  <c:v>8.2949999999999982</c:v>
                </c:pt>
                <c:pt idx="80">
                  <c:v>8.3999999999999986</c:v>
                </c:pt>
                <c:pt idx="81">
                  <c:v>8.504999999999999</c:v>
                </c:pt>
                <c:pt idx="82">
                  <c:v>8.6099999999999977</c:v>
                </c:pt>
                <c:pt idx="83">
                  <c:v>8.7149999999999981</c:v>
                </c:pt>
                <c:pt idx="84">
                  <c:v>8.8199999999999985</c:v>
                </c:pt>
                <c:pt idx="85">
                  <c:v>8.9249999999999972</c:v>
                </c:pt>
                <c:pt idx="86">
                  <c:v>9.0299999999999976</c:v>
                </c:pt>
                <c:pt idx="87">
                  <c:v>9.134999999999998</c:v>
                </c:pt>
                <c:pt idx="88">
                  <c:v>9.2399999999999984</c:v>
                </c:pt>
                <c:pt idx="89">
                  <c:v>9.3449999999999989</c:v>
                </c:pt>
                <c:pt idx="90">
                  <c:v>9.4499999999999993</c:v>
                </c:pt>
                <c:pt idx="91">
                  <c:v>9.5549999999999979</c:v>
                </c:pt>
                <c:pt idx="92">
                  <c:v>9.6599999999999984</c:v>
                </c:pt>
                <c:pt idx="93">
                  <c:v>9.7649999999999988</c:v>
                </c:pt>
                <c:pt idx="94">
                  <c:v>9.8699999999999974</c:v>
                </c:pt>
                <c:pt idx="95">
                  <c:v>9.9749999999999979</c:v>
                </c:pt>
                <c:pt idx="96">
                  <c:v>10.079999999999997</c:v>
                </c:pt>
                <c:pt idx="97">
                  <c:v>10.184999999999997</c:v>
                </c:pt>
                <c:pt idx="98">
                  <c:v>10.289999999999997</c:v>
                </c:pt>
                <c:pt idx="99">
                  <c:v>10.394999999999998</c:v>
                </c:pt>
                <c:pt idx="100">
                  <c:v>10.499999999999998</c:v>
                </c:pt>
                <c:pt idx="101">
                  <c:v>10.209469200184275</c:v>
                </c:pt>
                <c:pt idx="102">
                  <c:v>9.9245286573305123</c:v>
                </c:pt>
                <c:pt idx="103">
                  <c:v>9.6451368778542488</c:v>
                </c:pt>
                <c:pt idx="104">
                  <c:v>9.3712516691467904</c:v>
                </c:pt>
                <c:pt idx="105">
                  <c:v>9.1028301310483766</c:v>
                </c:pt>
                <c:pt idx="106">
                  <c:v>8.8398286476442713</c:v>
                </c:pt>
                <c:pt idx="107">
                  <c:v>8.5822028794249867</c:v>
                </c:pt>
                <c:pt idx="108">
                  <c:v>8.3299077558544656</c:v>
                </c:pt>
                <c:pt idx="109">
                  <c:v>8.0828974683924741</c:v>
                </c:pt>
                <c:pt idx="110">
                  <c:v>7.8411254640201236</c:v>
                </c:pt>
                <c:pt idx="111">
                  <c:v>7.6045444393199206</c:v>
                </c:pt>
                <c:pt idx="112">
                  <c:v>7.3731063351644366</c:v>
                </c:pt>
                <c:pt idx="113">
                  <c:v>7.1467623320701659</c:v>
                </c:pt>
                <c:pt idx="114">
                  <c:v>6.9254628462756882</c:v>
                </c:pt>
                <c:pt idx="115">
                  <c:v>6.7091575266057921</c:v>
                </c:pt>
                <c:pt idx="116">
                  <c:v>6.4977952521853872</c:v>
                </c:pt>
                <c:pt idx="117">
                  <c:v>6.2913241310694685</c:v>
                </c:pt>
                <c:pt idx="118">
                  <c:v>6.0896914998573273</c:v>
                </c:pt>
                <c:pt idx="119">
                  <c:v>5.8928439243611503</c:v>
                </c:pt>
                <c:pt idx="120">
                  <c:v>5.7007272014007393</c:v>
                </c:pt>
                <c:pt idx="121">
                  <c:v>5.513286361797455</c:v>
                </c:pt>
                <c:pt idx="122">
                  <c:v>5.3304656746415011</c:v>
                </c:pt>
                <c:pt idx="123">
                  <c:v>5.152208652907305</c:v>
                </c:pt>
                <c:pt idx="124">
                  <c:v>4.9784580604919721</c:v>
                </c:pt>
                <c:pt idx="125">
                  <c:v>4.8091559207515022</c:v>
                </c:pt>
                <c:pt idx="126">
                  <c:v>4.6442435266086681</c:v>
                </c:pt>
                <c:pt idx="127">
                  <c:v>4.483661452305034</c:v>
                </c:pt>
                <c:pt idx="128">
                  <c:v>4.3273495668675546</c:v>
                </c:pt>
                <c:pt idx="129">
                  <c:v>4.1752470493574574</c:v>
                </c:pt>
                <c:pt idx="130">
                  <c:v>4.0272924059655582</c:v>
                </c:pt>
                <c:pt idx="131">
                  <c:v>3.8834234890139276</c:v>
                </c:pt>
                <c:pt idx="132">
                  <c:v>3.7435775179186002</c:v>
                </c:pt>
                <c:pt idx="133">
                  <c:v>3.6076911021620455</c:v>
                </c:pt>
                <c:pt idx="134">
                  <c:v>3.4757002663171312</c:v>
                </c:pt>
                <c:pt idx="135">
                  <c:v>3.3475404771564419</c:v>
                </c:pt>
                <c:pt idx="136">
                  <c:v>3.22314667287199</c:v>
                </c:pt>
                <c:pt idx="137">
                  <c:v>3.1024532944205769</c:v>
                </c:pt>
                <c:pt idx="138">
                  <c:v>2.9853943189993597</c:v>
                </c:pt>
                <c:pt idx="139">
                  <c:v>2.8719032956445707</c:v>
                </c:pt>
                <c:pt idx="140">
                  <c:v>2.761913382933936</c:v>
                </c:pt>
                <c:pt idx="141">
                  <c:v>2.6553573887599926</c:v>
                </c:pt>
                <c:pt idx="142">
                  <c:v>2.5521678121276885</c:v>
                </c:pt>
                <c:pt idx="143">
                  <c:v>2.452276886915008</c:v>
                </c:pt>
                <c:pt idx="144">
                  <c:v>2.3556166275203969</c:v>
                </c:pt>
                <c:pt idx="145">
                  <c:v>2.262118876305367</c:v>
                </c:pt>
                <c:pt idx="146">
                  <c:v>2.1717153527251187</c:v>
                </c:pt>
                <c:pt idx="147">
                  <c:v>2.0843377040244655</c:v>
                </c:pt>
                <c:pt idx="148">
                  <c:v>1.9999175573609611</c:v>
                </c:pt>
                <c:pt idx="149">
                  <c:v>1.9183865732021157</c:v>
                </c:pt>
                <c:pt idx="150">
                  <c:v>1.8396764998291943</c:v>
                </c:pt>
                <c:pt idx="151">
                  <c:v>1.7637192287664587</c:v>
                </c:pt>
                <c:pt idx="152">
                  <c:v>1.6904468509421247</c:v>
                </c:pt>
                <c:pt idx="153">
                  <c:v>1.6197917133759452</c:v>
                </c:pt>
                <c:pt idx="154">
                  <c:v>1.5516864761783877</c:v>
                </c:pt>
                <c:pt idx="155">
                  <c:v>1.4860641696380728</c:v>
                </c:pt>
                <c:pt idx="156">
                  <c:v>1.4228582511676351</c:v>
                </c:pt>
                <c:pt idx="157">
                  <c:v>1.3620026618736092</c:v>
                </c:pt>
                <c:pt idx="158">
                  <c:v>1.3034318825134694</c:v>
                </c:pt>
                <c:pt idx="159">
                  <c:v>1.2470809886026486</c:v>
                </c:pt>
                <c:pt idx="160">
                  <c:v>1.1928857044362948</c:v>
                </c:pt>
                <c:pt idx="161">
                  <c:v>1.1407824557947153</c:v>
                </c:pt>
                <c:pt idx="162">
                  <c:v>1.0907084211079066</c:v>
                </c:pt>
                <c:pt idx="163">
                  <c:v>1.0426015808632083</c:v>
                </c:pt>
                <c:pt idx="164">
                  <c:v>0.99640076505086861</c:v>
                </c:pt>
                <c:pt idx="165">
                  <c:v>0.95204569845506803</c:v>
                </c:pt>
                <c:pt idx="166">
                  <c:v>0.90947704361248671</c:v>
                </c:pt>
                <c:pt idx="167">
                  <c:v>0.86863644127673278</c:v>
                </c:pt>
                <c:pt idx="168">
                  <c:v>0.82946654824455646</c:v>
                </c:pt>
                <c:pt idx="169">
                  <c:v>0.79191107241858494</c:v>
                </c:pt>
                <c:pt idx="170">
                  <c:v>0.75591480500103714</c:v>
                </c:pt>
                <c:pt idx="171">
                  <c:v>0.72142364973325912</c:v>
                </c:pt>
                <c:pt idx="172">
                  <c:v>0.68838464911668662</c:v>
                </c:pt>
                <c:pt idx="173">
                  <c:v>0.65674600757171409</c:v>
                </c:pt>
                <c:pt idx="174">
                  <c:v>0.62645711151166217</c:v>
                </c:pt>
                <c:pt idx="175">
                  <c:v>0.59746854632934754</c:v>
                </c:pt>
                <c:pt idx="176">
                  <c:v>0.56973211031340609</c:v>
                </c:pt>
                <c:pt idx="177">
                  <c:v>0.5432008255303088</c:v>
                </c:pt>
                <c:pt idx="178">
                  <c:v>0.51782894572573213</c:v>
                </c:pt>
                <c:pt idx="179">
                  <c:v>0.49357196131543662</c:v>
                </c:pt>
                <c:pt idx="180">
                  <c:v>0.47038660155092904</c:v>
                </c:pt>
                <c:pt idx="181">
                  <c:v>0.44823083395882929</c:v>
                </c:pt>
                <c:pt idx="182">
                  <c:v>0.4270638611649451</c:v>
                </c:pt>
                <c:pt idx="183">
                  <c:v>0.40684611522453418</c:v>
                </c:pt>
                <c:pt idx="184">
                  <c:v>0.38753924958907521</c:v>
                </c:pt>
                <c:pt idx="185">
                  <c:v>0.36910612884708244</c:v>
                </c:pt>
                <c:pt idx="186">
                  <c:v>0.35151081638211262</c:v>
                </c:pt>
                <c:pt idx="187">
                  <c:v>0.33471856009517237</c:v>
                </c:pt>
                <c:pt idx="188">
                  <c:v>0.3186957763413143</c:v>
                </c:pt>
                <c:pt idx="189">
                  <c:v>0.3034100322313848</c:v>
                </c:pt>
                <c:pt idx="190">
                  <c:v>0.28883002644977146</c:v>
                </c:pt>
                <c:pt idx="191">
                  <c:v>0.27492556873766422</c:v>
                </c:pt>
                <c:pt idx="192">
                  <c:v>0.26166755818895537</c:v>
                </c:pt>
                <c:pt idx="193">
                  <c:v>0.24902796050253001</c:v>
                </c:pt>
                <c:pt idx="194">
                  <c:v>0.23697978433048728</c:v>
                </c:pt>
                <c:pt idx="195">
                  <c:v>0.22549705685689733</c:v>
                </c:pt>
                <c:pt idx="196">
                  <c:v>0.21455479873615005</c:v>
                </c:pt>
                <c:pt idx="197">
                  <c:v>0.20412899851390956</c:v>
                </c:pt>
                <c:pt idx="198">
                  <c:v>0.19419658664725556</c:v>
                </c:pt>
                <c:pt idx="199">
                  <c:v>0.18473540923387136</c:v>
                </c:pt>
                <c:pt idx="200">
                  <c:v>0.1757242015532211</c:v>
                </c:pt>
                <c:pt idx="201">
                  <c:v>0.16714256151563295</c:v>
                </c:pt>
                <c:pt idx="202">
                  <c:v>0.15897092310814262</c:v>
                </c:pt>
                <c:pt idx="203">
                  <c:v>0.15119052991893361</c:v>
                </c:pt>
                <c:pt idx="204">
                  <c:v>0.14378340881526952</c:v>
                </c:pt>
                <c:pt idx="205">
                  <c:v>0.13673234384305283</c:v>
                </c:pt>
                <c:pt idx="206">
                  <c:v>0.13002085040953434</c:v>
                </c:pt>
                <c:pt idx="207">
                  <c:v>0.12363314980436176</c:v>
                </c:pt>
                <c:pt idx="208">
                  <c:v>0.11755414410803408</c:v>
                </c:pt>
                <c:pt idx="209">
                  <c:v>0.11176939153103246</c:v>
                </c:pt>
                <c:pt idx="210">
                  <c:v>0.10626508222136041</c:v>
                </c:pt>
                <c:pt idx="211">
                  <c:v>0.10102801457303906</c:v>
                </c:pt>
                <c:pt idx="212">
                  <c:v>9.6045572063198373E-2</c:v>
                </c:pt>
                <c:pt idx="213">
                  <c:v>9.1305700640857287E-2</c:v>
                </c:pt>
                <c:pt idx="214">
                  <c:v>8.6796886686225913E-2</c:v>
                </c:pt>
                <c:pt idx="215">
                  <c:v>8.2508135555451959E-2</c:v>
                </c:pt>
                <c:pt idx="216">
                  <c:v>7.8428950722105081E-2</c:v>
                </c:pt>
                <c:pt idx="217">
                  <c:v>7.4549313523393793E-2</c:v>
                </c:pt>
                <c:pt idx="218">
                  <c:v>7.0859663516076921E-2</c:v>
                </c:pt>
                <c:pt idx="219">
                  <c:v>6.7350879444304179E-2</c:v>
                </c:pt>
                <c:pt idx="220">
                  <c:v>6.4014260819137525E-2</c:v>
                </c:pt>
                <c:pt idx="221">
                  <c:v>6.0841510107296756E-2</c:v>
                </c:pt>
                <c:pt idx="222">
                  <c:v>5.782471552468485E-2</c:v>
                </c:pt>
                <c:pt idx="223">
                  <c:v>5.4956334428504866E-2</c:v>
                </c:pt>
                <c:pt idx="224">
                  <c:v>5.2229177300228642E-2</c:v>
                </c:pt>
                <c:pt idx="225">
                  <c:v>4.9636392310340338E-2</c:v>
                </c:pt>
                <c:pt idx="226">
                  <c:v>4.7171450454605551E-2</c:v>
                </c:pt>
                <c:pt idx="227">
                  <c:v>4.4828131250628685E-2</c:v>
                </c:pt>
                <c:pt idx="228">
                  <c:v>4.2600508982615561E-2</c:v>
                </c:pt>
                <c:pt idx="229">
                  <c:v>4.0482939481560752E-2</c:v>
                </c:pt>
                <c:pt idx="230">
                  <c:v>3.8470047427513143E-2</c:v>
                </c:pt>
                <c:pt idx="231">
                  <c:v>3.6556714160116716E-2</c:v>
                </c:pt>
                <c:pt idx="232">
                  <c:v>3.4738065983285854E-2</c:v>
                </c:pt>
                <c:pt idx="233">
                  <c:v>3.3009462949620448E-2</c:v>
                </c:pt>
                <c:pt idx="234">
                  <c:v>3.136648811001113E-2</c:v>
                </c:pt>
                <c:pt idx="235">
                  <c:v>2.9804937213795235E-2</c:v>
                </c:pt>
                <c:pt idx="236">
                  <c:v>2.832080884481529E-2</c:v>
                </c:pt>
                <c:pt idx="237">
                  <c:v>2.6910294978772748E-2</c:v>
                </c:pt>
                <c:pt idx="238">
                  <c:v>2.5569771947374312E-2</c:v>
                </c:pt>
                <c:pt idx="239">
                  <c:v>2.4295791794910891E-2</c:v>
                </c:pt>
                <c:pt idx="240">
                  <c:v>2.3085074013101416E-2</c:v>
                </c:pt>
                <c:pt idx="241">
                  <c:v>2.1934497640252106E-2</c:v>
                </c:pt>
                <c:pt idx="242">
                  <c:v>2.0841093711039069E-2</c:v>
                </c:pt>
                <c:pt idx="243">
                  <c:v>1.980203804349636E-2</c:v>
                </c:pt>
                <c:pt idx="244">
                  <c:v>1.8814644350094518E-2</c:v>
                </c:pt>
                <c:pt idx="245">
                  <c:v>1.7876357660107717E-2</c:v>
                </c:pt>
                <c:pt idx="246">
                  <c:v>1.6984748040801065E-2</c:v>
                </c:pt>
                <c:pt idx="247">
                  <c:v>1.6137504605307655E-2</c:v>
                </c:pt>
                <c:pt idx="248">
                  <c:v>1.5332429795416378E-2</c:v>
                </c:pt>
                <c:pt idx="249">
                  <c:v>1.4567433927843263E-2</c:v>
                </c:pt>
                <c:pt idx="250">
                  <c:v>1.3840529992918828E-2</c:v>
                </c:pt>
                <c:pt idx="251">
                  <c:v>1.3149828694980527E-2</c:v>
                </c:pt>
                <c:pt idx="252">
                  <c:v>1.2493533724119644E-2</c:v>
                </c:pt>
                <c:pt idx="253">
                  <c:v>1.1869937249286953E-2</c:v>
                </c:pt>
                <c:pt idx="254">
                  <c:v>1.1277415623115083E-2</c:v>
                </c:pt>
                <c:pt idx="255">
                  <c:v>1.0714425289165167E-2</c:v>
                </c:pt>
                <c:pt idx="256">
                  <c:v>1.0179498882647416E-2</c:v>
                </c:pt>
                <c:pt idx="257">
                  <c:v>9.6712415160048817E-3</c:v>
                </c:pt>
                <c:pt idx="258">
                  <c:v>9.1883272410780564E-3</c:v>
                </c:pt>
                <c:pt idx="259">
                  <c:v>8.7294956798939383E-3</c:v>
                </c:pt>
                <c:pt idx="260">
                  <c:v>8.2935488164364718E-3</c:v>
                </c:pt>
                <c:pt idx="261">
                  <c:v>7.8793479420649765E-3</c:v>
                </c:pt>
                <c:pt idx="262">
                  <c:v>7.4858107475444281E-3</c:v>
                </c:pt>
                <c:pt idx="263">
                  <c:v>7.1119085549423214E-3</c:v>
                </c:pt>
                <c:pt idx="264">
                  <c:v>6.7566636829312623E-3</c:v>
                </c:pt>
                <c:pt idx="265">
                  <c:v>6.4191469393030326E-3</c:v>
                </c:pt>
                <c:pt idx="266">
                  <c:v>6.0984752347706325E-3</c:v>
                </c:pt>
                <c:pt idx="267">
                  <c:v>5.7938093123850879E-3</c:v>
                </c:pt>
                <c:pt idx="268">
                  <c:v>5.5043515871421563E-3</c:v>
                </c:pt>
                <c:pt idx="269">
                  <c:v>5.2293440905902449E-3</c:v>
                </c:pt>
                <c:pt idx="270">
                  <c:v>4.9680665154805013E-3</c:v>
                </c:pt>
                <c:pt idx="271">
                  <c:v>4.7198343557193732E-3</c:v>
                </c:pt>
                <c:pt idx="272">
                  <c:v>4.4839971370965017E-3</c:v>
                </c:pt>
                <c:pt idx="273">
                  <c:v>4.2599367344635384E-3</c:v>
                </c:pt>
                <c:pt idx="274">
                  <c:v>4.047065771236022E-3</c:v>
                </c:pt>
                <c:pt idx="275">
                  <c:v>3.8448260972772596E-3</c:v>
                </c:pt>
                <c:pt idx="276">
                  <c:v>3.6526873414042872E-3</c:v>
                </c:pt>
                <c:pt idx="277">
                  <c:v>3.4701455349275957E-3</c:v>
                </c:pt>
                <c:pt idx="278">
                  <c:v>3.2967218028033189E-3</c:v>
                </c:pt>
                <c:pt idx="279">
                  <c:v>3.1319611191336022E-3</c:v>
                </c:pt>
                <c:pt idx="280">
                  <c:v>2.9754311239043778E-3</c:v>
                </c:pt>
                <c:pt idx="281">
                  <c:v>2.8267209979934609E-3</c:v>
                </c:pt>
                <c:pt idx="282">
                  <c:v>2.6854403936226977E-3</c:v>
                </c:pt>
                <c:pt idx="283">
                  <c:v>2.5512184175594419E-3</c:v>
                </c:pt>
                <c:pt idx="284">
                  <c:v>2.4237026645007086E-3</c:v>
                </c:pt>
                <c:pt idx="285">
                  <c:v>2.3025582981943938E-3</c:v>
                </c:pt>
                <c:pt idx="286">
                  <c:v>2.1874671779686895E-3</c:v>
                </c:pt>
                <c:pt idx="287">
                  <c:v>2.0781270284503969E-3</c:v>
                </c:pt>
                <c:pt idx="288">
                  <c:v>1.9742506503609264E-3</c:v>
                </c:pt>
                <c:pt idx="289">
                  <c:v>1.8755651703772989E-3</c:v>
                </c:pt>
                <c:pt idx="290">
                  <c:v>1.7818113281438308E-3</c:v>
                </c:pt>
                <c:pt idx="291">
                  <c:v>1.6927427986116032E-3</c:v>
                </c:pt>
                <c:pt idx="292">
                  <c:v>1.6081255479702269E-3</c:v>
                </c:pt>
                <c:pt idx="293">
                  <c:v>1.5277372215209018E-3</c:v>
                </c:pt>
                <c:pt idx="294">
                  <c:v>1.4513665619187651E-3</c:v>
                </c:pt>
                <c:pt idx="295">
                  <c:v>1.3788128562894834E-3</c:v>
                </c:pt>
                <c:pt idx="296">
                  <c:v>1.309885410796918E-3</c:v>
                </c:pt>
                <c:pt idx="297">
                  <c:v>1.2444030513080199E-3</c:v>
                </c:pt>
                <c:pt idx="298">
                  <c:v>1.1821936488673134E-3</c:v>
                </c:pt>
                <c:pt idx="299">
                  <c:v>1.1230936687555179E-3</c:v>
                </c:pt>
                <c:pt idx="300">
                  <c:v>1.0669477419669535E-3</c:v>
                </c:pt>
                <c:pt idx="301">
                  <c:v>0.10606694774196938</c:v>
                </c:pt>
                <c:pt idx="302">
                  <c:v>0.21106694774196713</c:v>
                </c:pt>
                <c:pt idx="303">
                  <c:v>0.31606694774196958</c:v>
                </c:pt>
                <c:pt idx="304">
                  <c:v>0.42106694774196735</c:v>
                </c:pt>
                <c:pt idx="305">
                  <c:v>0.52606694774196971</c:v>
                </c:pt>
                <c:pt idx="306">
                  <c:v>0.63106694774196748</c:v>
                </c:pt>
                <c:pt idx="307">
                  <c:v>0.7360669477419699</c:v>
                </c:pt>
                <c:pt idx="308">
                  <c:v>0.84106694774191637</c:v>
                </c:pt>
                <c:pt idx="309">
                  <c:v>0.9460669477419188</c:v>
                </c:pt>
                <c:pt idx="310">
                  <c:v>1.0510669477419166</c:v>
                </c:pt>
                <c:pt idx="311">
                  <c:v>1.156066947741919</c:v>
                </c:pt>
                <c:pt idx="312">
                  <c:v>1.2610669477419167</c:v>
                </c:pt>
                <c:pt idx="313">
                  <c:v>1.3660669477419147</c:v>
                </c:pt>
                <c:pt idx="314">
                  <c:v>1.4710669477419169</c:v>
                </c:pt>
                <c:pt idx="315">
                  <c:v>1.5760669477419147</c:v>
                </c:pt>
                <c:pt idx="316">
                  <c:v>1.6810669477419171</c:v>
                </c:pt>
                <c:pt idx="317">
                  <c:v>1.7860669477419151</c:v>
                </c:pt>
                <c:pt idx="318">
                  <c:v>1.8910669477419175</c:v>
                </c:pt>
                <c:pt idx="319">
                  <c:v>1.9960669477419151</c:v>
                </c:pt>
                <c:pt idx="320">
                  <c:v>2.1010669477419177</c:v>
                </c:pt>
                <c:pt idx="321">
                  <c:v>2.2060669477419155</c:v>
                </c:pt>
                <c:pt idx="322">
                  <c:v>2.3110669477419181</c:v>
                </c:pt>
                <c:pt idx="323">
                  <c:v>2.4160669477419154</c:v>
                </c:pt>
                <c:pt idx="324">
                  <c:v>2.5210669477419181</c:v>
                </c:pt>
                <c:pt idx="325">
                  <c:v>2.6260669477419158</c:v>
                </c:pt>
                <c:pt idx="326">
                  <c:v>2.7310669477418621</c:v>
                </c:pt>
                <c:pt idx="327">
                  <c:v>2.8360669477418647</c:v>
                </c:pt>
                <c:pt idx="328">
                  <c:v>2.9410669477418625</c:v>
                </c:pt>
                <c:pt idx="329">
                  <c:v>3.0460669477418647</c:v>
                </c:pt>
                <c:pt idx="330">
                  <c:v>3.1510669477418625</c:v>
                </c:pt>
                <c:pt idx="331">
                  <c:v>3.2560669477418651</c:v>
                </c:pt>
                <c:pt idx="332">
                  <c:v>3.3610669477418629</c:v>
                </c:pt>
                <c:pt idx="333">
                  <c:v>3.4660669477418651</c:v>
                </c:pt>
                <c:pt idx="334">
                  <c:v>3.5710669477418628</c:v>
                </c:pt>
                <c:pt idx="335">
                  <c:v>3.6760669477418655</c:v>
                </c:pt>
                <c:pt idx="336">
                  <c:v>3.7810669477418637</c:v>
                </c:pt>
                <c:pt idx="337">
                  <c:v>3.8860669477418659</c:v>
                </c:pt>
                <c:pt idx="338">
                  <c:v>3.9910669477418637</c:v>
                </c:pt>
                <c:pt idx="339">
                  <c:v>4.0960669477418659</c:v>
                </c:pt>
                <c:pt idx="340">
                  <c:v>4.2010669477418636</c:v>
                </c:pt>
                <c:pt idx="341">
                  <c:v>4.3060669477418667</c:v>
                </c:pt>
                <c:pt idx="342">
                  <c:v>4.4110669477418636</c:v>
                </c:pt>
                <c:pt idx="343">
                  <c:v>4.5160669477418667</c:v>
                </c:pt>
                <c:pt idx="344">
                  <c:v>4.6210669477418644</c:v>
                </c:pt>
                <c:pt idx="345">
                  <c:v>4.7260669477418666</c:v>
                </c:pt>
                <c:pt idx="346">
                  <c:v>4.8310669477418644</c:v>
                </c:pt>
                <c:pt idx="347">
                  <c:v>4.9360669477418666</c:v>
                </c:pt>
                <c:pt idx="348">
                  <c:v>5.0410669477418644</c:v>
                </c:pt>
                <c:pt idx="349">
                  <c:v>5.1460669477418621</c:v>
                </c:pt>
                <c:pt idx="350">
                  <c:v>5.2510669477418128</c:v>
                </c:pt>
                <c:pt idx="351">
                  <c:v>5.35606694774176</c:v>
                </c:pt>
                <c:pt idx="352">
                  <c:v>5.4610669477417071</c:v>
                </c:pt>
                <c:pt idx="353">
                  <c:v>5.5660669477416533</c:v>
                </c:pt>
                <c:pt idx="354">
                  <c:v>5.6710669477416049</c:v>
                </c:pt>
                <c:pt idx="355">
                  <c:v>5.7760669477415512</c:v>
                </c:pt>
                <c:pt idx="356">
                  <c:v>5.8810669477414983</c:v>
                </c:pt>
                <c:pt idx="357">
                  <c:v>5.9860669477415005</c:v>
                </c:pt>
                <c:pt idx="358">
                  <c:v>6.0910669477414476</c:v>
                </c:pt>
                <c:pt idx="359">
                  <c:v>6.1960669477413948</c:v>
                </c:pt>
                <c:pt idx="360">
                  <c:v>6.301066947741341</c:v>
                </c:pt>
                <c:pt idx="361">
                  <c:v>6.4060669477412882</c:v>
                </c:pt>
                <c:pt idx="362">
                  <c:v>6.5110669477412388</c:v>
                </c:pt>
                <c:pt idx="363">
                  <c:v>6.616066947741186</c:v>
                </c:pt>
                <c:pt idx="364">
                  <c:v>6.7210669477411322</c:v>
                </c:pt>
                <c:pt idx="365">
                  <c:v>6.8260669477410794</c:v>
                </c:pt>
                <c:pt idx="366">
                  <c:v>6.9310669477410265</c:v>
                </c:pt>
                <c:pt idx="367">
                  <c:v>7.0360669477409772</c:v>
                </c:pt>
                <c:pt idx="368">
                  <c:v>7.1410669477409243</c:v>
                </c:pt>
                <c:pt idx="369">
                  <c:v>7.2460669477408706</c:v>
                </c:pt>
                <c:pt idx="370">
                  <c:v>7.3510669477408177</c:v>
                </c:pt>
                <c:pt idx="371">
                  <c:v>7.4560669477407684</c:v>
                </c:pt>
                <c:pt idx="372">
                  <c:v>7.5610669477407662</c:v>
                </c:pt>
                <c:pt idx="373">
                  <c:v>7.6660669477407133</c:v>
                </c:pt>
                <c:pt idx="374">
                  <c:v>7.7710669477406649</c:v>
                </c:pt>
                <c:pt idx="375">
                  <c:v>7.8760669477406111</c:v>
                </c:pt>
                <c:pt idx="376">
                  <c:v>7.9810669477405582</c:v>
                </c:pt>
                <c:pt idx="377">
                  <c:v>8.0860669477405054</c:v>
                </c:pt>
                <c:pt idx="378">
                  <c:v>8.1910669477404525</c:v>
                </c:pt>
                <c:pt idx="379">
                  <c:v>8.2960669477404032</c:v>
                </c:pt>
                <c:pt idx="380">
                  <c:v>8.4010669477403503</c:v>
                </c:pt>
                <c:pt idx="381">
                  <c:v>8.5060669477402975</c:v>
                </c:pt>
                <c:pt idx="382">
                  <c:v>8.6110669477402446</c:v>
                </c:pt>
                <c:pt idx="383">
                  <c:v>8.7160669477401953</c:v>
                </c:pt>
                <c:pt idx="384">
                  <c:v>8.8210669477401424</c:v>
                </c:pt>
                <c:pt idx="385">
                  <c:v>8.9260669477400896</c:v>
                </c:pt>
                <c:pt idx="386">
                  <c:v>9.0310669477400882</c:v>
                </c:pt>
                <c:pt idx="387">
                  <c:v>9.1360669477400389</c:v>
                </c:pt>
                <c:pt idx="388">
                  <c:v>9.241066947739986</c:v>
                </c:pt>
                <c:pt idx="389">
                  <c:v>9.3460669477399332</c:v>
                </c:pt>
                <c:pt idx="390">
                  <c:v>9.4510669477398803</c:v>
                </c:pt>
                <c:pt idx="391">
                  <c:v>9.5560669477398328</c:v>
                </c:pt>
                <c:pt idx="392">
                  <c:v>9.6610669477397781</c:v>
                </c:pt>
                <c:pt idx="393">
                  <c:v>9.7660669477397253</c:v>
                </c:pt>
                <c:pt idx="394">
                  <c:v>9.8710669477396724</c:v>
                </c:pt>
                <c:pt idx="395">
                  <c:v>9.9760669477396196</c:v>
                </c:pt>
                <c:pt idx="396">
                  <c:v>10.08106694773957</c:v>
                </c:pt>
                <c:pt idx="397">
                  <c:v>10.186066947739517</c:v>
                </c:pt>
                <c:pt idx="398">
                  <c:v>10.291066947739465</c:v>
                </c:pt>
                <c:pt idx="399">
                  <c:v>10.396066947739412</c:v>
                </c:pt>
                <c:pt idx="400">
                  <c:v>10.501066947739414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042-46B7-B357-C9AE67CFE75C}"/>
            </c:ext>
          </c:extLst>
        </c:ser>
        <c:ser>
          <c:idx val="1"/>
          <c:order val="1"/>
          <c:tx>
            <c:v>Poa</c:v>
          </c:tx>
          <c:spPr>
            <a:ln w="19050" cap="rnd" cmpd="sng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'DATA 4'!$A$17:$A$417</c:f>
              <c:numCache>
                <c:formatCode>General</c:formatCode>
                <c:ptCount val="4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5.2399999999999904</c:v>
                </c:pt>
                <c:pt idx="263">
                  <c:v>5.25999999999999</c:v>
                </c:pt>
                <c:pt idx="264">
                  <c:v>5.2799999999999896</c:v>
                </c:pt>
                <c:pt idx="265">
                  <c:v>5.2999999999999901</c:v>
                </c:pt>
                <c:pt idx="266">
                  <c:v>5.3199999999999896</c:v>
                </c:pt>
                <c:pt idx="267">
                  <c:v>5.3399999999999901</c:v>
                </c:pt>
                <c:pt idx="268">
                  <c:v>5.3599999999999897</c:v>
                </c:pt>
                <c:pt idx="269">
                  <c:v>5.3799999999999901</c:v>
                </c:pt>
                <c:pt idx="270">
                  <c:v>5.3999999999999897</c:v>
                </c:pt>
                <c:pt idx="271">
                  <c:v>5.4199999999999902</c:v>
                </c:pt>
                <c:pt idx="272">
                  <c:v>5.4399999999999897</c:v>
                </c:pt>
                <c:pt idx="273">
                  <c:v>5.4599999999999902</c:v>
                </c:pt>
                <c:pt idx="274">
                  <c:v>5.4799999999999898</c:v>
                </c:pt>
                <c:pt idx="275">
                  <c:v>5.4999999999999902</c:v>
                </c:pt>
                <c:pt idx="276">
                  <c:v>5.5199999999999898</c:v>
                </c:pt>
                <c:pt idx="277">
                  <c:v>5.5399999999999903</c:v>
                </c:pt>
                <c:pt idx="278">
                  <c:v>5.5599999999999898</c:v>
                </c:pt>
                <c:pt idx="279">
                  <c:v>5.5799999999999903</c:v>
                </c:pt>
                <c:pt idx="280">
                  <c:v>5.5999999999999899</c:v>
                </c:pt>
                <c:pt idx="281">
                  <c:v>5.6199999999999903</c:v>
                </c:pt>
                <c:pt idx="282">
                  <c:v>5.6399999999999899</c:v>
                </c:pt>
                <c:pt idx="283">
                  <c:v>5.6599999999999904</c:v>
                </c:pt>
                <c:pt idx="284">
                  <c:v>5.6799999999999899</c:v>
                </c:pt>
                <c:pt idx="285">
                  <c:v>5.6999999999999904</c:v>
                </c:pt>
                <c:pt idx="286">
                  <c:v>5.7199999999999802</c:v>
                </c:pt>
                <c:pt idx="287">
                  <c:v>5.7399999999999798</c:v>
                </c:pt>
                <c:pt idx="288">
                  <c:v>5.7599999999999802</c:v>
                </c:pt>
                <c:pt idx="289">
                  <c:v>5.7799999999999798</c:v>
                </c:pt>
                <c:pt idx="290">
                  <c:v>5.7999999999999803</c:v>
                </c:pt>
                <c:pt idx="291">
                  <c:v>5.8199999999999799</c:v>
                </c:pt>
                <c:pt idx="292">
                  <c:v>5.8399999999999803</c:v>
                </c:pt>
                <c:pt idx="293">
                  <c:v>5.8599999999999799</c:v>
                </c:pt>
                <c:pt idx="294">
                  <c:v>5.8799999999999804</c:v>
                </c:pt>
                <c:pt idx="295">
                  <c:v>5.8999999999999799</c:v>
                </c:pt>
                <c:pt idx="296">
                  <c:v>5.9199999999999804</c:v>
                </c:pt>
                <c:pt idx="297">
                  <c:v>5.93999999999998</c:v>
                </c:pt>
                <c:pt idx="298">
                  <c:v>5.9599999999999804</c:v>
                </c:pt>
                <c:pt idx="299">
                  <c:v>5.97999999999998</c:v>
                </c:pt>
                <c:pt idx="300">
                  <c:v>5.9999999999999796</c:v>
                </c:pt>
                <c:pt idx="301">
                  <c:v>6.01999999999998</c:v>
                </c:pt>
                <c:pt idx="302">
                  <c:v>6.0399999999999796</c:v>
                </c:pt>
                <c:pt idx="303">
                  <c:v>6.0599999999999801</c:v>
                </c:pt>
                <c:pt idx="304">
                  <c:v>6.0799999999999796</c:v>
                </c:pt>
                <c:pt idx="305">
                  <c:v>6.0999999999999801</c:v>
                </c:pt>
                <c:pt idx="306">
                  <c:v>6.1199999999999797</c:v>
                </c:pt>
                <c:pt idx="307">
                  <c:v>6.1399999999999801</c:v>
                </c:pt>
                <c:pt idx="308">
                  <c:v>6.1599999999999699</c:v>
                </c:pt>
                <c:pt idx="309">
                  <c:v>6.1799999999999704</c:v>
                </c:pt>
                <c:pt idx="310">
                  <c:v>6.19999999999997</c:v>
                </c:pt>
                <c:pt idx="311">
                  <c:v>6.2199999999999704</c:v>
                </c:pt>
                <c:pt idx="312">
                  <c:v>6.23999999999997</c:v>
                </c:pt>
                <c:pt idx="313">
                  <c:v>6.2599999999999696</c:v>
                </c:pt>
                <c:pt idx="314">
                  <c:v>6.2799999999999701</c:v>
                </c:pt>
                <c:pt idx="315">
                  <c:v>6.2999999999999696</c:v>
                </c:pt>
                <c:pt idx="316">
                  <c:v>6.3199999999999701</c:v>
                </c:pt>
                <c:pt idx="317">
                  <c:v>6.3399999999999697</c:v>
                </c:pt>
                <c:pt idx="318">
                  <c:v>6.3599999999999701</c:v>
                </c:pt>
                <c:pt idx="319">
                  <c:v>6.3799999999999697</c:v>
                </c:pt>
                <c:pt idx="320">
                  <c:v>6.3999999999999702</c:v>
                </c:pt>
                <c:pt idx="321">
                  <c:v>6.4199999999999697</c:v>
                </c:pt>
                <c:pt idx="322">
                  <c:v>6.4399999999999702</c:v>
                </c:pt>
                <c:pt idx="323">
                  <c:v>6.4599999999999698</c:v>
                </c:pt>
                <c:pt idx="324">
                  <c:v>6.4799999999999702</c:v>
                </c:pt>
                <c:pt idx="325">
                  <c:v>6.4999999999999698</c:v>
                </c:pt>
                <c:pt idx="326">
                  <c:v>6.5199999999999596</c:v>
                </c:pt>
                <c:pt idx="327">
                  <c:v>6.5399999999999601</c:v>
                </c:pt>
                <c:pt idx="328">
                  <c:v>6.5599999999999596</c:v>
                </c:pt>
                <c:pt idx="329">
                  <c:v>6.5799999999999601</c:v>
                </c:pt>
                <c:pt idx="330">
                  <c:v>6.5999999999999597</c:v>
                </c:pt>
                <c:pt idx="331">
                  <c:v>6.6199999999999601</c:v>
                </c:pt>
                <c:pt idx="332">
                  <c:v>6.6399999999999597</c:v>
                </c:pt>
                <c:pt idx="333">
                  <c:v>6.6599999999999602</c:v>
                </c:pt>
                <c:pt idx="334">
                  <c:v>6.6799999999999597</c:v>
                </c:pt>
                <c:pt idx="335">
                  <c:v>6.6999999999999602</c:v>
                </c:pt>
                <c:pt idx="336">
                  <c:v>6.7199999999999598</c:v>
                </c:pt>
                <c:pt idx="337">
                  <c:v>6.7399999999999602</c:v>
                </c:pt>
                <c:pt idx="338">
                  <c:v>6.7599999999999598</c:v>
                </c:pt>
                <c:pt idx="339">
                  <c:v>6.7799999999999603</c:v>
                </c:pt>
                <c:pt idx="340">
                  <c:v>6.7999999999999599</c:v>
                </c:pt>
                <c:pt idx="341">
                  <c:v>6.8199999999999603</c:v>
                </c:pt>
                <c:pt idx="342">
                  <c:v>6.8399999999999599</c:v>
                </c:pt>
                <c:pt idx="343">
                  <c:v>6.8599999999999604</c:v>
                </c:pt>
                <c:pt idx="344">
                  <c:v>6.8799999999999599</c:v>
                </c:pt>
                <c:pt idx="345">
                  <c:v>6.8999999999999604</c:v>
                </c:pt>
                <c:pt idx="346">
                  <c:v>6.91999999999996</c:v>
                </c:pt>
                <c:pt idx="347">
                  <c:v>6.9399999999999604</c:v>
                </c:pt>
                <c:pt idx="348">
                  <c:v>6.95999999999996</c:v>
                </c:pt>
                <c:pt idx="349">
                  <c:v>6.9799999999999596</c:v>
                </c:pt>
                <c:pt idx="350">
                  <c:v>6.9999999999999503</c:v>
                </c:pt>
                <c:pt idx="351">
                  <c:v>7.0199999999999401</c:v>
                </c:pt>
                <c:pt idx="352">
                  <c:v>7.0399999999999299</c:v>
                </c:pt>
                <c:pt idx="353">
                  <c:v>7.0599999999999197</c:v>
                </c:pt>
                <c:pt idx="354">
                  <c:v>7.0799999999999104</c:v>
                </c:pt>
                <c:pt idx="355">
                  <c:v>7.0999999999999002</c:v>
                </c:pt>
                <c:pt idx="356">
                  <c:v>7.11999999999989</c:v>
                </c:pt>
                <c:pt idx="357">
                  <c:v>7.1399999999998904</c:v>
                </c:pt>
                <c:pt idx="358">
                  <c:v>7.1599999999998802</c:v>
                </c:pt>
                <c:pt idx="359">
                  <c:v>7.17999999999987</c:v>
                </c:pt>
                <c:pt idx="360">
                  <c:v>7.1999999999998598</c:v>
                </c:pt>
                <c:pt idx="361">
                  <c:v>7.2199999999998496</c:v>
                </c:pt>
                <c:pt idx="362">
                  <c:v>7.2399999999998403</c:v>
                </c:pt>
                <c:pt idx="363">
                  <c:v>7.2599999999998301</c:v>
                </c:pt>
                <c:pt idx="364">
                  <c:v>7.2799999999998199</c:v>
                </c:pt>
                <c:pt idx="365">
                  <c:v>7.2999999999998098</c:v>
                </c:pt>
                <c:pt idx="366">
                  <c:v>7.3199999999997996</c:v>
                </c:pt>
                <c:pt idx="367">
                  <c:v>7.3399999999997902</c:v>
                </c:pt>
                <c:pt idx="368">
                  <c:v>7.3599999999997801</c:v>
                </c:pt>
                <c:pt idx="369">
                  <c:v>7.3799999999997699</c:v>
                </c:pt>
                <c:pt idx="370">
                  <c:v>7.3999999999997597</c:v>
                </c:pt>
                <c:pt idx="371">
                  <c:v>7.4199999999997504</c:v>
                </c:pt>
                <c:pt idx="372">
                  <c:v>7.4399999999997499</c:v>
                </c:pt>
                <c:pt idx="373">
                  <c:v>7.4599999999997397</c:v>
                </c:pt>
                <c:pt idx="374">
                  <c:v>7.4799999999997304</c:v>
                </c:pt>
                <c:pt idx="375">
                  <c:v>7.4999999999997202</c:v>
                </c:pt>
                <c:pt idx="376">
                  <c:v>7.51999999999971</c:v>
                </c:pt>
                <c:pt idx="377">
                  <c:v>7.5399999999996998</c:v>
                </c:pt>
                <c:pt idx="378">
                  <c:v>7.5599999999996896</c:v>
                </c:pt>
                <c:pt idx="379">
                  <c:v>7.5799999999996803</c:v>
                </c:pt>
                <c:pt idx="380">
                  <c:v>7.5999999999996701</c:v>
                </c:pt>
                <c:pt idx="381">
                  <c:v>7.6199999999996599</c:v>
                </c:pt>
                <c:pt idx="382">
                  <c:v>7.6399999999996497</c:v>
                </c:pt>
                <c:pt idx="383">
                  <c:v>7.6599999999996404</c:v>
                </c:pt>
                <c:pt idx="384">
                  <c:v>7.6799999999996302</c:v>
                </c:pt>
                <c:pt idx="385">
                  <c:v>7.69999999999962</c:v>
                </c:pt>
                <c:pt idx="386">
                  <c:v>7.7199999999996196</c:v>
                </c:pt>
                <c:pt idx="387">
                  <c:v>7.7399999999996103</c:v>
                </c:pt>
                <c:pt idx="388">
                  <c:v>7.7599999999996001</c:v>
                </c:pt>
                <c:pt idx="389">
                  <c:v>7.7799999999995899</c:v>
                </c:pt>
                <c:pt idx="390">
                  <c:v>7.7999999999995797</c:v>
                </c:pt>
                <c:pt idx="391">
                  <c:v>7.8199999999995704</c:v>
                </c:pt>
                <c:pt idx="392">
                  <c:v>7.8399999999995602</c:v>
                </c:pt>
                <c:pt idx="393">
                  <c:v>7.85999999999955</c:v>
                </c:pt>
                <c:pt idx="394">
                  <c:v>7.8799999999995398</c:v>
                </c:pt>
                <c:pt idx="395">
                  <c:v>7.8999999999995296</c:v>
                </c:pt>
                <c:pt idx="396">
                  <c:v>7.9199999999995203</c:v>
                </c:pt>
                <c:pt idx="397">
                  <c:v>7.9399999999995101</c:v>
                </c:pt>
                <c:pt idx="398">
                  <c:v>7.9599999999994999</c:v>
                </c:pt>
                <c:pt idx="399">
                  <c:v>7.9799999999994897</c:v>
                </c:pt>
                <c:pt idx="400">
                  <c:v>7.9999999999994902</c:v>
                </c:pt>
              </c:numCache>
            </c:numRef>
          </c:xVal>
          <c:yVal>
            <c:numRef>
              <c:f>'DATA 4'!$E$17:$E$417</c:f>
              <c:numCache>
                <c:formatCode>0.00</c:formatCode>
                <c:ptCount val="401"/>
                <c:pt idx="0">
                  <c:v>2.7124999999999999</c:v>
                </c:pt>
                <c:pt idx="1">
                  <c:v>2.8174999999999999</c:v>
                </c:pt>
                <c:pt idx="2">
                  <c:v>2.9224999999999999</c:v>
                </c:pt>
                <c:pt idx="3">
                  <c:v>3.0274999999999999</c:v>
                </c:pt>
                <c:pt idx="4">
                  <c:v>3.1324999999999998</c:v>
                </c:pt>
                <c:pt idx="5">
                  <c:v>3.2374999999999998</c:v>
                </c:pt>
                <c:pt idx="6">
                  <c:v>3.3424999999999998</c:v>
                </c:pt>
                <c:pt idx="7">
                  <c:v>3.4474999999999998</c:v>
                </c:pt>
                <c:pt idx="8">
                  <c:v>3.5524999999999998</c:v>
                </c:pt>
                <c:pt idx="9">
                  <c:v>3.6574999999999998</c:v>
                </c:pt>
                <c:pt idx="10">
                  <c:v>3.7624999999999997</c:v>
                </c:pt>
                <c:pt idx="11">
                  <c:v>3.8674999999999997</c:v>
                </c:pt>
                <c:pt idx="12">
                  <c:v>3.9724999999999993</c:v>
                </c:pt>
                <c:pt idx="13">
                  <c:v>4.0774999999999997</c:v>
                </c:pt>
                <c:pt idx="14">
                  <c:v>4.1824999999999992</c:v>
                </c:pt>
                <c:pt idx="15">
                  <c:v>4.2874999999999996</c:v>
                </c:pt>
                <c:pt idx="16">
                  <c:v>4.3925000000000001</c:v>
                </c:pt>
                <c:pt idx="17">
                  <c:v>4.4974999999999996</c:v>
                </c:pt>
                <c:pt idx="18">
                  <c:v>4.6024999999999991</c:v>
                </c:pt>
                <c:pt idx="19">
                  <c:v>4.7074999999999996</c:v>
                </c:pt>
                <c:pt idx="20">
                  <c:v>4.8125</c:v>
                </c:pt>
                <c:pt idx="21">
                  <c:v>4.9174999999999995</c:v>
                </c:pt>
                <c:pt idx="22">
                  <c:v>5.0224999999999991</c:v>
                </c:pt>
                <c:pt idx="23">
                  <c:v>5.1274999999999995</c:v>
                </c:pt>
                <c:pt idx="24">
                  <c:v>5.232499999999999</c:v>
                </c:pt>
                <c:pt idx="25">
                  <c:v>5.3374999999999995</c:v>
                </c:pt>
                <c:pt idx="26">
                  <c:v>5.442499999999999</c:v>
                </c:pt>
                <c:pt idx="27">
                  <c:v>5.5474999999999994</c:v>
                </c:pt>
                <c:pt idx="28">
                  <c:v>5.6524999999999999</c:v>
                </c:pt>
                <c:pt idx="29">
                  <c:v>5.7574999999999994</c:v>
                </c:pt>
                <c:pt idx="30">
                  <c:v>5.8624999999999989</c:v>
                </c:pt>
                <c:pt idx="31">
                  <c:v>5.9674999999999994</c:v>
                </c:pt>
                <c:pt idx="32">
                  <c:v>6.0724999999999998</c:v>
                </c:pt>
                <c:pt idx="33">
                  <c:v>6.1775000000000002</c:v>
                </c:pt>
                <c:pt idx="34">
                  <c:v>6.2824999999999998</c:v>
                </c:pt>
                <c:pt idx="35">
                  <c:v>6.3874999999999993</c:v>
                </c:pt>
                <c:pt idx="36">
                  <c:v>6.4924999999999997</c:v>
                </c:pt>
                <c:pt idx="37">
                  <c:v>6.5974999999999993</c:v>
                </c:pt>
                <c:pt idx="38">
                  <c:v>6.7024999999999988</c:v>
                </c:pt>
                <c:pt idx="39">
                  <c:v>6.8074999999999992</c:v>
                </c:pt>
                <c:pt idx="40">
                  <c:v>6.9124999999999996</c:v>
                </c:pt>
                <c:pt idx="41">
                  <c:v>7.0174999999999983</c:v>
                </c:pt>
                <c:pt idx="42">
                  <c:v>7.1224999999999987</c:v>
                </c:pt>
                <c:pt idx="43">
                  <c:v>7.2274999999999991</c:v>
                </c:pt>
                <c:pt idx="44">
                  <c:v>7.3324999999999996</c:v>
                </c:pt>
                <c:pt idx="45">
                  <c:v>7.4375</c:v>
                </c:pt>
                <c:pt idx="46">
                  <c:v>7.5424999999999986</c:v>
                </c:pt>
                <c:pt idx="47">
                  <c:v>7.6474999999999991</c:v>
                </c:pt>
                <c:pt idx="48">
                  <c:v>7.7524999999999977</c:v>
                </c:pt>
                <c:pt idx="49">
                  <c:v>7.8574999999999982</c:v>
                </c:pt>
                <c:pt idx="50">
                  <c:v>7.9624999999999986</c:v>
                </c:pt>
                <c:pt idx="51">
                  <c:v>8.067499999999999</c:v>
                </c:pt>
                <c:pt idx="52">
                  <c:v>8.1724999999999994</c:v>
                </c:pt>
                <c:pt idx="53">
                  <c:v>8.2774999999999999</c:v>
                </c:pt>
                <c:pt idx="54">
                  <c:v>8.3824999999999985</c:v>
                </c:pt>
                <c:pt idx="55">
                  <c:v>8.4874999999999989</c:v>
                </c:pt>
                <c:pt idx="56">
                  <c:v>8.5924999999999994</c:v>
                </c:pt>
                <c:pt idx="57">
                  <c:v>8.697499999999998</c:v>
                </c:pt>
                <c:pt idx="58">
                  <c:v>8.8024999999999984</c:v>
                </c:pt>
                <c:pt idx="59">
                  <c:v>8.9074999999999989</c:v>
                </c:pt>
                <c:pt idx="60">
                  <c:v>9.0124999999999993</c:v>
                </c:pt>
                <c:pt idx="61">
                  <c:v>9.1174999999999997</c:v>
                </c:pt>
                <c:pt idx="62">
                  <c:v>9.2224999999999984</c:v>
                </c:pt>
                <c:pt idx="63">
                  <c:v>9.3274999999999988</c:v>
                </c:pt>
                <c:pt idx="64">
                  <c:v>9.4324999999999992</c:v>
                </c:pt>
                <c:pt idx="65">
                  <c:v>9.5374999999999996</c:v>
                </c:pt>
                <c:pt idx="66">
                  <c:v>9.6425000000000001</c:v>
                </c:pt>
                <c:pt idx="67">
                  <c:v>9.7474999999999987</c:v>
                </c:pt>
                <c:pt idx="68">
                  <c:v>9.8524999999999991</c:v>
                </c:pt>
                <c:pt idx="69">
                  <c:v>9.9574999999999996</c:v>
                </c:pt>
                <c:pt idx="70">
                  <c:v>10.062499999999998</c:v>
                </c:pt>
                <c:pt idx="71">
                  <c:v>10.167499999999999</c:v>
                </c:pt>
                <c:pt idx="72">
                  <c:v>10.272499999999999</c:v>
                </c:pt>
                <c:pt idx="73">
                  <c:v>10.377499999999998</c:v>
                </c:pt>
                <c:pt idx="74">
                  <c:v>10.482499999999998</c:v>
                </c:pt>
                <c:pt idx="75">
                  <c:v>10.587499999999999</c:v>
                </c:pt>
                <c:pt idx="76">
                  <c:v>10.692499999999999</c:v>
                </c:pt>
                <c:pt idx="77">
                  <c:v>10.797499999999999</c:v>
                </c:pt>
                <c:pt idx="78">
                  <c:v>10.9025</c:v>
                </c:pt>
                <c:pt idx="79">
                  <c:v>11.007499999999999</c:v>
                </c:pt>
                <c:pt idx="80">
                  <c:v>11.112499999999999</c:v>
                </c:pt>
                <c:pt idx="81">
                  <c:v>11.217499999999999</c:v>
                </c:pt>
                <c:pt idx="82">
                  <c:v>11.322499999999998</c:v>
                </c:pt>
                <c:pt idx="83">
                  <c:v>11.427499999999998</c:v>
                </c:pt>
                <c:pt idx="84">
                  <c:v>11.532499999999999</c:v>
                </c:pt>
                <c:pt idx="85">
                  <c:v>11.637499999999998</c:v>
                </c:pt>
                <c:pt idx="86">
                  <c:v>11.742499999999998</c:v>
                </c:pt>
                <c:pt idx="87">
                  <c:v>11.847499999999998</c:v>
                </c:pt>
                <c:pt idx="88">
                  <c:v>11.952499999999999</c:v>
                </c:pt>
                <c:pt idx="89">
                  <c:v>12.057499999999999</c:v>
                </c:pt>
                <c:pt idx="90">
                  <c:v>12.1625</c:v>
                </c:pt>
                <c:pt idx="91">
                  <c:v>12.267499999999998</c:v>
                </c:pt>
                <c:pt idx="92">
                  <c:v>12.372499999999999</c:v>
                </c:pt>
                <c:pt idx="93">
                  <c:v>12.477499999999999</c:v>
                </c:pt>
                <c:pt idx="94">
                  <c:v>12.582499999999998</c:v>
                </c:pt>
                <c:pt idx="95">
                  <c:v>12.687499999999998</c:v>
                </c:pt>
                <c:pt idx="96">
                  <c:v>12.792499999999997</c:v>
                </c:pt>
                <c:pt idx="97">
                  <c:v>12.897499999999997</c:v>
                </c:pt>
                <c:pt idx="98">
                  <c:v>13.002499999999998</c:v>
                </c:pt>
                <c:pt idx="99">
                  <c:v>13.107499999999998</c:v>
                </c:pt>
                <c:pt idx="100">
                  <c:v>13.212499999999999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2.8185669477419695</c:v>
                </c:pt>
                <c:pt idx="302">
                  <c:v>2.9235669477419672</c:v>
                </c:pt>
                <c:pt idx="303">
                  <c:v>3.0285669477419694</c:v>
                </c:pt>
                <c:pt idx="304">
                  <c:v>3.1335669477419672</c:v>
                </c:pt>
                <c:pt idx="305">
                  <c:v>3.2385669477419698</c:v>
                </c:pt>
                <c:pt idx="306">
                  <c:v>3.3435669477419676</c:v>
                </c:pt>
                <c:pt idx="307">
                  <c:v>3.4485669477419698</c:v>
                </c:pt>
                <c:pt idx="308">
                  <c:v>3.5535669477419161</c:v>
                </c:pt>
                <c:pt idx="309">
                  <c:v>3.6585669477419187</c:v>
                </c:pt>
                <c:pt idx="310">
                  <c:v>3.7635669477419165</c:v>
                </c:pt>
                <c:pt idx="311">
                  <c:v>3.8685669477419191</c:v>
                </c:pt>
                <c:pt idx="312">
                  <c:v>3.9735669477419169</c:v>
                </c:pt>
                <c:pt idx="313">
                  <c:v>4.0785669477419146</c:v>
                </c:pt>
                <c:pt idx="314">
                  <c:v>4.1835669477419168</c:v>
                </c:pt>
                <c:pt idx="315">
                  <c:v>4.2885669477419146</c:v>
                </c:pt>
                <c:pt idx="316">
                  <c:v>4.3935669477419168</c:v>
                </c:pt>
                <c:pt idx="317">
                  <c:v>4.4985669477419155</c:v>
                </c:pt>
                <c:pt idx="318">
                  <c:v>4.6035669477419177</c:v>
                </c:pt>
                <c:pt idx="319">
                  <c:v>4.7085669477419145</c:v>
                </c:pt>
                <c:pt idx="320">
                  <c:v>4.8135669477419176</c:v>
                </c:pt>
                <c:pt idx="321">
                  <c:v>4.9185669477419154</c:v>
                </c:pt>
                <c:pt idx="322">
                  <c:v>5.0235669477419176</c:v>
                </c:pt>
                <c:pt idx="323">
                  <c:v>5.1285669477419153</c:v>
                </c:pt>
                <c:pt idx="324">
                  <c:v>5.2335669477419184</c:v>
                </c:pt>
                <c:pt idx="325">
                  <c:v>5.3385669477419153</c:v>
                </c:pt>
                <c:pt idx="326">
                  <c:v>5.4435669477418624</c:v>
                </c:pt>
                <c:pt idx="327">
                  <c:v>5.5485669477418647</c:v>
                </c:pt>
                <c:pt idx="328">
                  <c:v>5.6535669477418624</c:v>
                </c:pt>
                <c:pt idx="329">
                  <c:v>5.7585669477418646</c:v>
                </c:pt>
                <c:pt idx="330">
                  <c:v>5.8635669477418624</c:v>
                </c:pt>
                <c:pt idx="331">
                  <c:v>5.9685669477418646</c:v>
                </c:pt>
                <c:pt idx="332">
                  <c:v>6.0735669477418632</c:v>
                </c:pt>
                <c:pt idx="333">
                  <c:v>6.1785669477418654</c:v>
                </c:pt>
                <c:pt idx="334">
                  <c:v>6.2835669477418623</c:v>
                </c:pt>
                <c:pt idx="335">
                  <c:v>6.3885669477418654</c:v>
                </c:pt>
                <c:pt idx="336">
                  <c:v>6.4935669477418632</c:v>
                </c:pt>
                <c:pt idx="337">
                  <c:v>6.5985669477418654</c:v>
                </c:pt>
                <c:pt idx="338">
                  <c:v>6.703566947741864</c:v>
                </c:pt>
                <c:pt idx="339">
                  <c:v>6.8085669477418662</c:v>
                </c:pt>
                <c:pt idx="340">
                  <c:v>6.9135669477418631</c:v>
                </c:pt>
                <c:pt idx="341">
                  <c:v>7.0185669477418671</c:v>
                </c:pt>
                <c:pt idx="342">
                  <c:v>7.1235669477418639</c:v>
                </c:pt>
                <c:pt idx="343">
                  <c:v>7.2285669477418661</c:v>
                </c:pt>
                <c:pt idx="344">
                  <c:v>7.3335669477418648</c:v>
                </c:pt>
                <c:pt idx="345">
                  <c:v>7.438566947741867</c:v>
                </c:pt>
                <c:pt idx="346">
                  <c:v>7.5435669477418639</c:v>
                </c:pt>
                <c:pt idx="347">
                  <c:v>7.6485669477418661</c:v>
                </c:pt>
                <c:pt idx="348">
                  <c:v>7.7535669477418647</c:v>
                </c:pt>
                <c:pt idx="349">
                  <c:v>7.8585669477418616</c:v>
                </c:pt>
                <c:pt idx="350">
                  <c:v>7.9635669477418123</c:v>
                </c:pt>
                <c:pt idx="351">
                  <c:v>8.0685669477417594</c:v>
                </c:pt>
                <c:pt idx="352">
                  <c:v>8.1735669477417066</c:v>
                </c:pt>
                <c:pt idx="353">
                  <c:v>8.2785669477416537</c:v>
                </c:pt>
                <c:pt idx="354">
                  <c:v>8.3835669477416044</c:v>
                </c:pt>
                <c:pt idx="355">
                  <c:v>8.4885669477415515</c:v>
                </c:pt>
                <c:pt idx="356">
                  <c:v>8.5935669477414987</c:v>
                </c:pt>
                <c:pt idx="357">
                  <c:v>8.6985669477415009</c:v>
                </c:pt>
                <c:pt idx="358">
                  <c:v>8.803566947741448</c:v>
                </c:pt>
                <c:pt idx="359">
                  <c:v>8.9085669477413951</c:v>
                </c:pt>
                <c:pt idx="360">
                  <c:v>9.0135669477413405</c:v>
                </c:pt>
                <c:pt idx="361">
                  <c:v>9.1185669477412876</c:v>
                </c:pt>
                <c:pt idx="362">
                  <c:v>9.2235669477412383</c:v>
                </c:pt>
                <c:pt idx="363">
                  <c:v>9.3285669477411854</c:v>
                </c:pt>
                <c:pt idx="364">
                  <c:v>9.4335669477411326</c:v>
                </c:pt>
                <c:pt idx="365">
                  <c:v>9.5385669477410797</c:v>
                </c:pt>
                <c:pt idx="366">
                  <c:v>9.6435669477410269</c:v>
                </c:pt>
                <c:pt idx="367">
                  <c:v>9.7485669477409775</c:v>
                </c:pt>
                <c:pt idx="368">
                  <c:v>9.8535669477409247</c:v>
                </c:pt>
                <c:pt idx="369">
                  <c:v>9.95856694774087</c:v>
                </c:pt>
                <c:pt idx="370">
                  <c:v>10.063566947740817</c:v>
                </c:pt>
                <c:pt idx="371">
                  <c:v>10.168566947740768</c:v>
                </c:pt>
                <c:pt idx="372">
                  <c:v>10.273566947740767</c:v>
                </c:pt>
                <c:pt idx="373">
                  <c:v>10.378566947740714</c:v>
                </c:pt>
                <c:pt idx="374">
                  <c:v>10.483566947740664</c:v>
                </c:pt>
                <c:pt idx="375">
                  <c:v>10.588566947740611</c:v>
                </c:pt>
                <c:pt idx="376">
                  <c:v>10.693566947740559</c:v>
                </c:pt>
                <c:pt idx="377">
                  <c:v>10.798566947740506</c:v>
                </c:pt>
                <c:pt idx="378">
                  <c:v>10.903566947740453</c:v>
                </c:pt>
                <c:pt idx="379">
                  <c:v>11.008566947740404</c:v>
                </c:pt>
                <c:pt idx="380">
                  <c:v>11.113566947740351</c:v>
                </c:pt>
                <c:pt idx="381">
                  <c:v>11.218566947740298</c:v>
                </c:pt>
                <c:pt idx="382">
                  <c:v>11.323566947740245</c:v>
                </c:pt>
                <c:pt idx="383">
                  <c:v>11.428566947740196</c:v>
                </c:pt>
                <c:pt idx="384">
                  <c:v>11.533566947740143</c:v>
                </c:pt>
                <c:pt idx="385">
                  <c:v>11.63856694774009</c:v>
                </c:pt>
                <c:pt idx="386">
                  <c:v>11.743566947740089</c:v>
                </c:pt>
                <c:pt idx="387">
                  <c:v>11.848566947740039</c:v>
                </c:pt>
                <c:pt idx="388">
                  <c:v>11.953566947739986</c:v>
                </c:pt>
                <c:pt idx="389">
                  <c:v>12.058566947739934</c:v>
                </c:pt>
                <c:pt idx="390">
                  <c:v>12.163566947739881</c:v>
                </c:pt>
                <c:pt idx="391">
                  <c:v>12.268566947739833</c:v>
                </c:pt>
                <c:pt idx="392">
                  <c:v>12.373566947739778</c:v>
                </c:pt>
                <c:pt idx="393">
                  <c:v>12.478566947739726</c:v>
                </c:pt>
                <c:pt idx="394">
                  <c:v>12.583566947739673</c:v>
                </c:pt>
                <c:pt idx="395">
                  <c:v>12.68856694773962</c:v>
                </c:pt>
                <c:pt idx="396">
                  <c:v>12.793566947739571</c:v>
                </c:pt>
                <c:pt idx="397">
                  <c:v>12.898566947739518</c:v>
                </c:pt>
                <c:pt idx="398">
                  <c:v>13.003566947739465</c:v>
                </c:pt>
                <c:pt idx="399">
                  <c:v>13.108566947739412</c:v>
                </c:pt>
                <c:pt idx="400">
                  <c:v>13.213566947739414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042-46B7-B357-C9AE67CFE75C}"/>
            </c:ext>
          </c:extLst>
        </c:ser>
        <c:ser>
          <c:idx val="2"/>
          <c:order val="2"/>
          <c:tx>
            <c:v>Pao Control</c:v>
          </c:tx>
          <c:spPr>
            <a:ln w="19050" cap="rnd">
              <a:solidFill>
                <a:srgbClr val="C0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'DATA 1'!$A$17:$A$417</c:f>
              <c:numCache>
                <c:formatCode>General</c:formatCode>
                <c:ptCount val="4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5.2399999999999904</c:v>
                </c:pt>
                <c:pt idx="263">
                  <c:v>5.25999999999999</c:v>
                </c:pt>
                <c:pt idx="264">
                  <c:v>5.2799999999999896</c:v>
                </c:pt>
                <c:pt idx="265">
                  <c:v>5.2999999999999901</c:v>
                </c:pt>
                <c:pt idx="266">
                  <c:v>5.3199999999999896</c:v>
                </c:pt>
                <c:pt idx="267">
                  <c:v>5.3399999999999901</c:v>
                </c:pt>
                <c:pt idx="268">
                  <c:v>5.3599999999999897</c:v>
                </c:pt>
                <c:pt idx="269">
                  <c:v>5.3799999999999901</c:v>
                </c:pt>
                <c:pt idx="270">
                  <c:v>5.3999999999999897</c:v>
                </c:pt>
                <c:pt idx="271">
                  <c:v>5.4199999999999902</c:v>
                </c:pt>
                <c:pt idx="272">
                  <c:v>5.4399999999999897</c:v>
                </c:pt>
                <c:pt idx="273">
                  <c:v>5.4599999999999902</c:v>
                </c:pt>
                <c:pt idx="274">
                  <c:v>5.4799999999999898</c:v>
                </c:pt>
                <c:pt idx="275">
                  <c:v>5.4999999999999902</c:v>
                </c:pt>
                <c:pt idx="276">
                  <c:v>5.5199999999999898</c:v>
                </c:pt>
                <c:pt idx="277">
                  <c:v>5.5399999999999903</c:v>
                </c:pt>
                <c:pt idx="278">
                  <c:v>5.5599999999999898</c:v>
                </c:pt>
                <c:pt idx="279">
                  <c:v>5.5799999999999903</c:v>
                </c:pt>
                <c:pt idx="280">
                  <c:v>5.5999999999999899</c:v>
                </c:pt>
                <c:pt idx="281">
                  <c:v>5.6199999999999903</c:v>
                </c:pt>
                <c:pt idx="282">
                  <c:v>5.6399999999999899</c:v>
                </c:pt>
                <c:pt idx="283">
                  <c:v>5.6599999999999904</c:v>
                </c:pt>
                <c:pt idx="284">
                  <c:v>5.6799999999999899</c:v>
                </c:pt>
                <c:pt idx="285">
                  <c:v>5.6999999999999904</c:v>
                </c:pt>
                <c:pt idx="286">
                  <c:v>5.7199999999999802</c:v>
                </c:pt>
                <c:pt idx="287">
                  <c:v>5.7399999999999798</c:v>
                </c:pt>
                <c:pt idx="288">
                  <c:v>5.7599999999999802</c:v>
                </c:pt>
                <c:pt idx="289">
                  <c:v>5.7799999999999798</c:v>
                </c:pt>
                <c:pt idx="290">
                  <c:v>5.7999999999999803</c:v>
                </c:pt>
                <c:pt idx="291">
                  <c:v>5.8199999999999799</c:v>
                </c:pt>
                <c:pt idx="292">
                  <c:v>5.8399999999999803</c:v>
                </c:pt>
                <c:pt idx="293">
                  <c:v>5.8599999999999799</c:v>
                </c:pt>
                <c:pt idx="294">
                  <c:v>5.8799999999999804</c:v>
                </c:pt>
                <c:pt idx="295">
                  <c:v>5.8999999999999799</c:v>
                </c:pt>
                <c:pt idx="296">
                  <c:v>5.9199999999999804</c:v>
                </c:pt>
                <c:pt idx="297">
                  <c:v>5.93999999999998</c:v>
                </c:pt>
                <c:pt idx="298">
                  <c:v>5.9599999999999804</c:v>
                </c:pt>
                <c:pt idx="299">
                  <c:v>5.97999999999998</c:v>
                </c:pt>
                <c:pt idx="300">
                  <c:v>5.9999999999999796</c:v>
                </c:pt>
                <c:pt idx="301">
                  <c:v>6.01999999999998</c:v>
                </c:pt>
                <c:pt idx="302">
                  <c:v>6.0399999999999796</c:v>
                </c:pt>
                <c:pt idx="303">
                  <c:v>6.0599999999999801</c:v>
                </c:pt>
                <c:pt idx="304">
                  <c:v>6.0799999999999796</c:v>
                </c:pt>
                <c:pt idx="305">
                  <c:v>6.0999999999999801</c:v>
                </c:pt>
                <c:pt idx="306">
                  <c:v>6.1199999999999797</c:v>
                </c:pt>
                <c:pt idx="307">
                  <c:v>6.1399999999999801</c:v>
                </c:pt>
                <c:pt idx="308">
                  <c:v>6.1599999999999699</c:v>
                </c:pt>
                <c:pt idx="309">
                  <c:v>6.1799999999999704</c:v>
                </c:pt>
                <c:pt idx="310">
                  <c:v>6.19999999999997</c:v>
                </c:pt>
                <c:pt idx="311">
                  <c:v>6.2199999999999704</c:v>
                </c:pt>
                <c:pt idx="312">
                  <c:v>6.23999999999997</c:v>
                </c:pt>
                <c:pt idx="313">
                  <c:v>6.2599999999999696</c:v>
                </c:pt>
                <c:pt idx="314">
                  <c:v>6.2799999999999701</c:v>
                </c:pt>
                <c:pt idx="315">
                  <c:v>6.2999999999999696</c:v>
                </c:pt>
                <c:pt idx="316">
                  <c:v>6.3199999999999701</c:v>
                </c:pt>
                <c:pt idx="317">
                  <c:v>6.3399999999999697</c:v>
                </c:pt>
                <c:pt idx="318">
                  <c:v>6.3599999999999701</c:v>
                </c:pt>
                <c:pt idx="319">
                  <c:v>6.3799999999999697</c:v>
                </c:pt>
                <c:pt idx="320">
                  <c:v>6.3999999999999702</c:v>
                </c:pt>
                <c:pt idx="321">
                  <c:v>6.4199999999999697</c:v>
                </c:pt>
                <c:pt idx="322">
                  <c:v>6.4399999999999702</c:v>
                </c:pt>
                <c:pt idx="323">
                  <c:v>6.4599999999999698</c:v>
                </c:pt>
                <c:pt idx="324">
                  <c:v>6.4799999999999702</c:v>
                </c:pt>
                <c:pt idx="325">
                  <c:v>6.4999999999999698</c:v>
                </c:pt>
                <c:pt idx="326">
                  <c:v>6.5199999999999596</c:v>
                </c:pt>
                <c:pt idx="327">
                  <c:v>6.5399999999999601</c:v>
                </c:pt>
                <c:pt idx="328">
                  <c:v>6.5599999999999596</c:v>
                </c:pt>
                <c:pt idx="329">
                  <c:v>6.5799999999999601</c:v>
                </c:pt>
                <c:pt idx="330">
                  <c:v>6.5999999999999597</c:v>
                </c:pt>
                <c:pt idx="331">
                  <c:v>6.6199999999999601</c:v>
                </c:pt>
                <c:pt idx="332">
                  <c:v>6.6399999999999597</c:v>
                </c:pt>
                <c:pt idx="333">
                  <c:v>6.6599999999999602</c:v>
                </c:pt>
                <c:pt idx="334">
                  <c:v>6.6799999999999597</c:v>
                </c:pt>
                <c:pt idx="335">
                  <c:v>6.6999999999999602</c:v>
                </c:pt>
                <c:pt idx="336">
                  <c:v>6.7199999999999598</c:v>
                </c:pt>
                <c:pt idx="337">
                  <c:v>6.7399999999999602</c:v>
                </c:pt>
                <c:pt idx="338">
                  <c:v>6.7599999999999598</c:v>
                </c:pt>
                <c:pt idx="339">
                  <c:v>6.7799999999999603</c:v>
                </c:pt>
                <c:pt idx="340">
                  <c:v>6.7999999999999599</c:v>
                </c:pt>
                <c:pt idx="341">
                  <c:v>6.8199999999999603</c:v>
                </c:pt>
                <c:pt idx="342">
                  <c:v>6.8399999999999599</c:v>
                </c:pt>
                <c:pt idx="343">
                  <c:v>6.8599999999999604</c:v>
                </c:pt>
                <c:pt idx="344">
                  <c:v>6.8799999999999599</c:v>
                </c:pt>
                <c:pt idx="345">
                  <c:v>6.8999999999999604</c:v>
                </c:pt>
                <c:pt idx="346">
                  <c:v>6.91999999999996</c:v>
                </c:pt>
                <c:pt idx="347">
                  <c:v>6.9399999999999604</c:v>
                </c:pt>
                <c:pt idx="348">
                  <c:v>6.95999999999996</c:v>
                </c:pt>
                <c:pt idx="349">
                  <c:v>6.9799999999999596</c:v>
                </c:pt>
                <c:pt idx="350">
                  <c:v>6.9999999999999503</c:v>
                </c:pt>
                <c:pt idx="351">
                  <c:v>7.0199999999999401</c:v>
                </c:pt>
                <c:pt idx="352">
                  <c:v>7.0399999999999299</c:v>
                </c:pt>
                <c:pt idx="353">
                  <c:v>7.0599999999999197</c:v>
                </c:pt>
                <c:pt idx="354">
                  <c:v>7.0799999999999104</c:v>
                </c:pt>
                <c:pt idx="355">
                  <c:v>7.0999999999999002</c:v>
                </c:pt>
                <c:pt idx="356">
                  <c:v>7.11999999999989</c:v>
                </c:pt>
                <c:pt idx="357">
                  <c:v>7.1399999999998904</c:v>
                </c:pt>
                <c:pt idx="358">
                  <c:v>7.1599999999998802</c:v>
                </c:pt>
                <c:pt idx="359">
                  <c:v>7.17999999999987</c:v>
                </c:pt>
                <c:pt idx="360">
                  <c:v>7.1999999999998598</c:v>
                </c:pt>
                <c:pt idx="361">
                  <c:v>7.2199999999998496</c:v>
                </c:pt>
                <c:pt idx="362">
                  <c:v>7.2399999999998403</c:v>
                </c:pt>
                <c:pt idx="363">
                  <c:v>7.2599999999998301</c:v>
                </c:pt>
                <c:pt idx="364">
                  <c:v>7.2799999999998199</c:v>
                </c:pt>
                <c:pt idx="365">
                  <c:v>7.2999999999998098</c:v>
                </c:pt>
                <c:pt idx="366">
                  <c:v>7.3199999999997996</c:v>
                </c:pt>
                <c:pt idx="367">
                  <c:v>7.3399999999997902</c:v>
                </c:pt>
                <c:pt idx="368">
                  <c:v>7.3599999999997801</c:v>
                </c:pt>
                <c:pt idx="369">
                  <c:v>7.3799999999997699</c:v>
                </c:pt>
                <c:pt idx="370">
                  <c:v>7.3999999999997597</c:v>
                </c:pt>
                <c:pt idx="371">
                  <c:v>7.4199999999997504</c:v>
                </c:pt>
                <c:pt idx="372">
                  <c:v>7.4399999999997499</c:v>
                </c:pt>
                <c:pt idx="373">
                  <c:v>7.4599999999997397</c:v>
                </c:pt>
                <c:pt idx="374">
                  <c:v>7.4799999999997304</c:v>
                </c:pt>
                <c:pt idx="375">
                  <c:v>7.4999999999997202</c:v>
                </c:pt>
                <c:pt idx="376">
                  <c:v>7.51999999999971</c:v>
                </c:pt>
                <c:pt idx="377">
                  <c:v>7.5399999999996998</c:v>
                </c:pt>
                <c:pt idx="378">
                  <c:v>7.5599999999996896</c:v>
                </c:pt>
                <c:pt idx="379">
                  <c:v>7.5799999999996803</c:v>
                </c:pt>
                <c:pt idx="380">
                  <c:v>7.5999999999996701</c:v>
                </c:pt>
                <c:pt idx="381">
                  <c:v>7.6199999999996599</c:v>
                </c:pt>
                <c:pt idx="382">
                  <c:v>7.6399999999996497</c:v>
                </c:pt>
                <c:pt idx="383">
                  <c:v>7.6599999999996404</c:v>
                </c:pt>
                <c:pt idx="384">
                  <c:v>7.6799999999996302</c:v>
                </c:pt>
                <c:pt idx="385">
                  <c:v>7.69999999999962</c:v>
                </c:pt>
                <c:pt idx="386">
                  <c:v>7.7199999999996196</c:v>
                </c:pt>
                <c:pt idx="387">
                  <c:v>7.7399999999996103</c:v>
                </c:pt>
                <c:pt idx="388">
                  <c:v>7.7599999999996001</c:v>
                </c:pt>
                <c:pt idx="389">
                  <c:v>7.7799999999995899</c:v>
                </c:pt>
                <c:pt idx="390">
                  <c:v>7.7999999999995797</c:v>
                </c:pt>
                <c:pt idx="391">
                  <c:v>7.8199999999995704</c:v>
                </c:pt>
                <c:pt idx="392">
                  <c:v>7.8399999999995602</c:v>
                </c:pt>
                <c:pt idx="393">
                  <c:v>7.85999999999955</c:v>
                </c:pt>
                <c:pt idx="394">
                  <c:v>7.8799999999995398</c:v>
                </c:pt>
                <c:pt idx="395">
                  <c:v>7.8999999999995296</c:v>
                </c:pt>
                <c:pt idx="396">
                  <c:v>7.9199999999995203</c:v>
                </c:pt>
                <c:pt idx="397">
                  <c:v>7.9399999999995101</c:v>
                </c:pt>
                <c:pt idx="398">
                  <c:v>7.9599999999994999</c:v>
                </c:pt>
                <c:pt idx="399">
                  <c:v>7.9799999999994897</c:v>
                </c:pt>
                <c:pt idx="400">
                  <c:v>7.9999999999994902</c:v>
                </c:pt>
              </c:numCache>
            </c:numRef>
          </c:xVal>
          <c:yVal>
            <c:numRef>
              <c:f>'DATA 1'!$E$17:$E$417</c:f>
              <c:numCache>
                <c:formatCode>0.00</c:formatCode>
                <c:ptCount val="401"/>
                <c:pt idx="0">
                  <c:v>1.6624999999999996</c:v>
                </c:pt>
                <c:pt idx="1">
                  <c:v>1.7324999999999997</c:v>
                </c:pt>
                <c:pt idx="2">
                  <c:v>1.8024999999999995</c:v>
                </c:pt>
                <c:pt idx="3">
                  <c:v>1.8724999999999996</c:v>
                </c:pt>
                <c:pt idx="4">
                  <c:v>1.9424999999999997</c:v>
                </c:pt>
                <c:pt idx="5">
                  <c:v>2.0124999999999997</c:v>
                </c:pt>
                <c:pt idx="6">
                  <c:v>2.0824999999999996</c:v>
                </c:pt>
                <c:pt idx="7">
                  <c:v>2.1524999999999999</c:v>
                </c:pt>
                <c:pt idx="8">
                  <c:v>2.2224999999999997</c:v>
                </c:pt>
                <c:pt idx="9">
                  <c:v>2.2924999999999995</c:v>
                </c:pt>
                <c:pt idx="10">
                  <c:v>2.3624999999999998</c:v>
                </c:pt>
                <c:pt idx="11">
                  <c:v>2.4324999999999992</c:v>
                </c:pt>
                <c:pt idx="12">
                  <c:v>2.5024999999999995</c:v>
                </c:pt>
                <c:pt idx="13">
                  <c:v>2.5724999999999993</c:v>
                </c:pt>
                <c:pt idx="14">
                  <c:v>2.6424999999999996</c:v>
                </c:pt>
                <c:pt idx="15">
                  <c:v>2.7124999999999995</c:v>
                </c:pt>
                <c:pt idx="16">
                  <c:v>2.7824999999999998</c:v>
                </c:pt>
                <c:pt idx="17">
                  <c:v>2.8524999999999996</c:v>
                </c:pt>
                <c:pt idx="18">
                  <c:v>2.9224999999999994</c:v>
                </c:pt>
                <c:pt idx="19">
                  <c:v>2.9924999999999997</c:v>
                </c:pt>
                <c:pt idx="20">
                  <c:v>3.0624999999999996</c:v>
                </c:pt>
                <c:pt idx="21">
                  <c:v>3.1324999999999994</c:v>
                </c:pt>
                <c:pt idx="22">
                  <c:v>3.2024999999999992</c:v>
                </c:pt>
                <c:pt idx="23">
                  <c:v>3.2724999999999995</c:v>
                </c:pt>
                <c:pt idx="24">
                  <c:v>3.3424999999999994</c:v>
                </c:pt>
                <c:pt idx="25">
                  <c:v>3.4124999999999992</c:v>
                </c:pt>
                <c:pt idx="26">
                  <c:v>3.482499999999999</c:v>
                </c:pt>
                <c:pt idx="27">
                  <c:v>3.5524999999999993</c:v>
                </c:pt>
                <c:pt idx="28">
                  <c:v>3.6224999999999996</c:v>
                </c:pt>
                <c:pt idx="29">
                  <c:v>3.692499999999999</c:v>
                </c:pt>
                <c:pt idx="30">
                  <c:v>3.7624999999999993</c:v>
                </c:pt>
                <c:pt idx="31">
                  <c:v>3.8324999999999996</c:v>
                </c:pt>
                <c:pt idx="32">
                  <c:v>3.9024999999999994</c:v>
                </c:pt>
                <c:pt idx="33">
                  <c:v>3.9724999999999993</c:v>
                </c:pt>
                <c:pt idx="34">
                  <c:v>4.0424999999999995</c:v>
                </c:pt>
                <c:pt idx="35">
                  <c:v>4.1124999999999989</c:v>
                </c:pt>
                <c:pt idx="36">
                  <c:v>4.1824999999999992</c:v>
                </c:pt>
                <c:pt idx="37">
                  <c:v>4.2524999999999995</c:v>
                </c:pt>
                <c:pt idx="38">
                  <c:v>4.3224999999999998</c:v>
                </c:pt>
                <c:pt idx="39">
                  <c:v>4.3924999999999992</c:v>
                </c:pt>
                <c:pt idx="40">
                  <c:v>4.4624999999999995</c:v>
                </c:pt>
                <c:pt idx="41">
                  <c:v>4.5324999999999989</c:v>
                </c:pt>
                <c:pt idx="42">
                  <c:v>4.6024999999999991</c:v>
                </c:pt>
                <c:pt idx="43">
                  <c:v>4.6724999999999994</c:v>
                </c:pt>
                <c:pt idx="44">
                  <c:v>4.7424999999999988</c:v>
                </c:pt>
                <c:pt idx="45">
                  <c:v>4.8124999999999991</c:v>
                </c:pt>
                <c:pt idx="46">
                  <c:v>4.8824999999999994</c:v>
                </c:pt>
                <c:pt idx="47">
                  <c:v>4.9524999999999988</c:v>
                </c:pt>
                <c:pt idx="48">
                  <c:v>5.0224999999999991</c:v>
                </c:pt>
                <c:pt idx="49">
                  <c:v>5.0924999999999994</c:v>
                </c:pt>
                <c:pt idx="50">
                  <c:v>5.1624999999999988</c:v>
                </c:pt>
                <c:pt idx="51">
                  <c:v>5.232499999999999</c:v>
                </c:pt>
                <c:pt idx="52">
                  <c:v>5.3024999999999984</c:v>
                </c:pt>
                <c:pt idx="53">
                  <c:v>5.3724999999999987</c:v>
                </c:pt>
                <c:pt idx="54">
                  <c:v>5.442499999999999</c:v>
                </c:pt>
                <c:pt idx="55">
                  <c:v>5.5124999999999993</c:v>
                </c:pt>
                <c:pt idx="56">
                  <c:v>5.5824999999999996</c:v>
                </c:pt>
                <c:pt idx="57">
                  <c:v>5.652499999999999</c:v>
                </c:pt>
                <c:pt idx="58">
                  <c:v>5.7224999999999984</c:v>
                </c:pt>
                <c:pt idx="59">
                  <c:v>5.7924999999999986</c:v>
                </c:pt>
                <c:pt idx="60">
                  <c:v>5.8624999999999989</c:v>
                </c:pt>
                <c:pt idx="61">
                  <c:v>5.9324999999999992</c:v>
                </c:pt>
                <c:pt idx="62">
                  <c:v>6.0024999999999995</c:v>
                </c:pt>
                <c:pt idx="63">
                  <c:v>6.0724999999999989</c:v>
                </c:pt>
                <c:pt idx="64">
                  <c:v>6.1424999999999992</c:v>
                </c:pt>
                <c:pt idx="65">
                  <c:v>6.2124999999999995</c:v>
                </c:pt>
                <c:pt idx="66">
                  <c:v>6.2824999999999989</c:v>
                </c:pt>
                <c:pt idx="67">
                  <c:v>6.3524999999999991</c:v>
                </c:pt>
                <c:pt idx="68">
                  <c:v>6.4224999999999994</c:v>
                </c:pt>
                <c:pt idx="69">
                  <c:v>6.4924999999999988</c:v>
                </c:pt>
                <c:pt idx="70">
                  <c:v>6.5624999999999991</c:v>
                </c:pt>
                <c:pt idx="71">
                  <c:v>6.6324999999999994</c:v>
                </c:pt>
                <c:pt idx="72">
                  <c:v>6.7024999999999988</c:v>
                </c:pt>
                <c:pt idx="73">
                  <c:v>6.7724999999999991</c:v>
                </c:pt>
                <c:pt idx="74">
                  <c:v>6.8424999999999985</c:v>
                </c:pt>
                <c:pt idx="75">
                  <c:v>6.9124999999999988</c:v>
                </c:pt>
                <c:pt idx="76">
                  <c:v>6.982499999999999</c:v>
                </c:pt>
                <c:pt idx="77">
                  <c:v>7.0524999999999984</c:v>
                </c:pt>
                <c:pt idx="78">
                  <c:v>7.1224999999999987</c:v>
                </c:pt>
                <c:pt idx="79">
                  <c:v>7.192499999999999</c:v>
                </c:pt>
                <c:pt idx="80">
                  <c:v>7.2624999999999993</c:v>
                </c:pt>
                <c:pt idx="81">
                  <c:v>7.3324999999999996</c:v>
                </c:pt>
                <c:pt idx="82">
                  <c:v>7.4024999999999981</c:v>
                </c:pt>
                <c:pt idx="83">
                  <c:v>7.4724999999999984</c:v>
                </c:pt>
                <c:pt idx="84">
                  <c:v>7.5424999999999986</c:v>
                </c:pt>
                <c:pt idx="85">
                  <c:v>7.612499999999998</c:v>
                </c:pt>
                <c:pt idx="86">
                  <c:v>7.6824999999999983</c:v>
                </c:pt>
                <c:pt idx="87">
                  <c:v>7.7524999999999986</c:v>
                </c:pt>
                <c:pt idx="88">
                  <c:v>7.822499999999998</c:v>
                </c:pt>
                <c:pt idx="89">
                  <c:v>7.8924999999999983</c:v>
                </c:pt>
                <c:pt idx="90">
                  <c:v>7.9624999999999986</c:v>
                </c:pt>
                <c:pt idx="91">
                  <c:v>8.0324999999999989</c:v>
                </c:pt>
                <c:pt idx="92">
                  <c:v>8.1024999999999991</c:v>
                </c:pt>
                <c:pt idx="93">
                  <c:v>8.1724999999999994</c:v>
                </c:pt>
                <c:pt idx="94">
                  <c:v>8.2424999999999979</c:v>
                </c:pt>
                <c:pt idx="95">
                  <c:v>8.3124999999999982</c:v>
                </c:pt>
                <c:pt idx="96">
                  <c:v>8.3824999999999967</c:v>
                </c:pt>
                <c:pt idx="97">
                  <c:v>8.452499999999997</c:v>
                </c:pt>
                <c:pt idx="98">
                  <c:v>8.5224999999999973</c:v>
                </c:pt>
                <c:pt idx="99">
                  <c:v>8.5924999999999976</c:v>
                </c:pt>
                <c:pt idx="100">
                  <c:v>8.6624999999999979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1.7325673333659946</c:v>
                </c:pt>
                <c:pt idx="302">
                  <c:v>1.8025673333659931</c:v>
                </c:pt>
                <c:pt idx="303">
                  <c:v>1.8725673333659947</c:v>
                </c:pt>
                <c:pt idx="304">
                  <c:v>1.9425673333659932</c:v>
                </c:pt>
                <c:pt idx="305">
                  <c:v>2.0125673333659946</c:v>
                </c:pt>
                <c:pt idx="306">
                  <c:v>2.0825673333659935</c:v>
                </c:pt>
                <c:pt idx="307">
                  <c:v>2.1525673333659947</c:v>
                </c:pt>
                <c:pt idx="308">
                  <c:v>2.2225673333659595</c:v>
                </c:pt>
                <c:pt idx="309">
                  <c:v>2.2925673333659606</c:v>
                </c:pt>
                <c:pt idx="310">
                  <c:v>2.3625673333659591</c:v>
                </c:pt>
                <c:pt idx="311">
                  <c:v>2.4325673333659612</c:v>
                </c:pt>
                <c:pt idx="312">
                  <c:v>2.5025673333659597</c:v>
                </c:pt>
                <c:pt idx="313">
                  <c:v>2.5725673333659582</c:v>
                </c:pt>
                <c:pt idx="314">
                  <c:v>2.6425673333659594</c:v>
                </c:pt>
                <c:pt idx="315">
                  <c:v>2.7125673333659579</c:v>
                </c:pt>
                <c:pt idx="316">
                  <c:v>2.78256733336596</c:v>
                </c:pt>
                <c:pt idx="317">
                  <c:v>2.8525673333659585</c:v>
                </c:pt>
                <c:pt idx="318">
                  <c:v>2.9225673333659601</c:v>
                </c:pt>
                <c:pt idx="319">
                  <c:v>2.9925673333659581</c:v>
                </c:pt>
                <c:pt idx="320">
                  <c:v>3.0625673333659602</c:v>
                </c:pt>
                <c:pt idx="321">
                  <c:v>3.1325673333659587</c:v>
                </c:pt>
                <c:pt idx="322">
                  <c:v>3.2025673333659603</c:v>
                </c:pt>
                <c:pt idx="323">
                  <c:v>3.2725673333659584</c:v>
                </c:pt>
                <c:pt idx="324">
                  <c:v>3.3425673333659605</c:v>
                </c:pt>
                <c:pt idx="325">
                  <c:v>3.412567333365959</c:v>
                </c:pt>
                <c:pt idx="326">
                  <c:v>3.4825673333659228</c:v>
                </c:pt>
                <c:pt idx="327">
                  <c:v>3.5525673333659249</c:v>
                </c:pt>
                <c:pt idx="328">
                  <c:v>3.6225673333659234</c:v>
                </c:pt>
                <c:pt idx="329">
                  <c:v>3.692567333365925</c:v>
                </c:pt>
                <c:pt idx="330">
                  <c:v>3.7625673333659231</c:v>
                </c:pt>
                <c:pt idx="331">
                  <c:v>3.8325673333659251</c:v>
                </c:pt>
                <c:pt idx="332">
                  <c:v>3.9025673333659237</c:v>
                </c:pt>
                <c:pt idx="333">
                  <c:v>3.9725673333659253</c:v>
                </c:pt>
                <c:pt idx="334">
                  <c:v>4.0425673333659233</c:v>
                </c:pt>
                <c:pt idx="335">
                  <c:v>4.1125673333659254</c:v>
                </c:pt>
                <c:pt idx="336">
                  <c:v>4.1825673333659239</c:v>
                </c:pt>
                <c:pt idx="337">
                  <c:v>4.252567333365926</c:v>
                </c:pt>
                <c:pt idx="338">
                  <c:v>4.3225673333659236</c:v>
                </c:pt>
                <c:pt idx="339">
                  <c:v>4.3925673333659256</c:v>
                </c:pt>
                <c:pt idx="340">
                  <c:v>4.4625673333659241</c:v>
                </c:pt>
                <c:pt idx="341">
                  <c:v>4.5325673333659253</c:v>
                </c:pt>
                <c:pt idx="342">
                  <c:v>4.6025673333659238</c:v>
                </c:pt>
                <c:pt idx="343">
                  <c:v>4.6725673333659259</c:v>
                </c:pt>
                <c:pt idx="344">
                  <c:v>4.7425673333659244</c:v>
                </c:pt>
                <c:pt idx="345">
                  <c:v>4.8125673333659265</c:v>
                </c:pt>
                <c:pt idx="346">
                  <c:v>4.8825673333659241</c:v>
                </c:pt>
                <c:pt idx="347">
                  <c:v>4.9525673333659261</c:v>
                </c:pt>
                <c:pt idx="348">
                  <c:v>5.0225673333659246</c:v>
                </c:pt>
                <c:pt idx="349">
                  <c:v>5.0925673333659223</c:v>
                </c:pt>
                <c:pt idx="350">
                  <c:v>5.1625673333658906</c:v>
                </c:pt>
                <c:pt idx="351">
                  <c:v>5.2325673333658544</c:v>
                </c:pt>
                <c:pt idx="352">
                  <c:v>5.3025673333658192</c:v>
                </c:pt>
                <c:pt idx="353">
                  <c:v>5.372567333365784</c:v>
                </c:pt>
                <c:pt idx="354">
                  <c:v>5.4425673333657514</c:v>
                </c:pt>
                <c:pt idx="355">
                  <c:v>5.5125673333657161</c:v>
                </c:pt>
                <c:pt idx="356">
                  <c:v>5.58256733336568</c:v>
                </c:pt>
                <c:pt idx="357">
                  <c:v>5.6525673333656821</c:v>
                </c:pt>
                <c:pt idx="358">
                  <c:v>5.7225673333656459</c:v>
                </c:pt>
                <c:pt idx="359">
                  <c:v>5.7925673333656107</c:v>
                </c:pt>
                <c:pt idx="360">
                  <c:v>5.8625673333655755</c:v>
                </c:pt>
                <c:pt idx="361">
                  <c:v>5.9325673333655402</c:v>
                </c:pt>
                <c:pt idx="362">
                  <c:v>6.0025673333655076</c:v>
                </c:pt>
                <c:pt idx="363">
                  <c:v>6.0725673333654715</c:v>
                </c:pt>
                <c:pt idx="364">
                  <c:v>6.1425673333654363</c:v>
                </c:pt>
                <c:pt idx="365">
                  <c:v>6.212567333365401</c:v>
                </c:pt>
                <c:pt idx="366">
                  <c:v>6.2825673333653658</c:v>
                </c:pt>
                <c:pt idx="367">
                  <c:v>6.3525673333653323</c:v>
                </c:pt>
                <c:pt idx="368">
                  <c:v>6.4225673333652971</c:v>
                </c:pt>
                <c:pt idx="369">
                  <c:v>6.4925673333652618</c:v>
                </c:pt>
                <c:pt idx="370">
                  <c:v>6.5625673333652266</c:v>
                </c:pt>
                <c:pt idx="371">
                  <c:v>6.632567333365194</c:v>
                </c:pt>
                <c:pt idx="372">
                  <c:v>6.7025673333651916</c:v>
                </c:pt>
                <c:pt idx="373">
                  <c:v>6.7725673333651564</c:v>
                </c:pt>
                <c:pt idx="374">
                  <c:v>6.8425673333651247</c:v>
                </c:pt>
                <c:pt idx="375">
                  <c:v>6.9125673333650894</c:v>
                </c:pt>
                <c:pt idx="376">
                  <c:v>6.9825673333650533</c:v>
                </c:pt>
                <c:pt idx="377">
                  <c:v>7.0525673333650181</c:v>
                </c:pt>
                <c:pt idx="378">
                  <c:v>7.1225673333649828</c:v>
                </c:pt>
                <c:pt idx="379">
                  <c:v>7.1925673333649502</c:v>
                </c:pt>
                <c:pt idx="380">
                  <c:v>7.262567333364915</c:v>
                </c:pt>
                <c:pt idx="381">
                  <c:v>7.3325673333648798</c:v>
                </c:pt>
                <c:pt idx="382">
                  <c:v>7.4025673333648445</c:v>
                </c:pt>
                <c:pt idx="383">
                  <c:v>7.4725673333648119</c:v>
                </c:pt>
                <c:pt idx="384">
                  <c:v>7.5425673333647767</c:v>
                </c:pt>
                <c:pt idx="385">
                  <c:v>7.6125673333647406</c:v>
                </c:pt>
                <c:pt idx="386">
                  <c:v>7.68256733336474</c:v>
                </c:pt>
                <c:pt idx="387">
                  <c:v>7.7525673333647074</c:v>
                </c:pt>
                <c:pt idx="388">
                  <c:v>7.8225673333646721</c:v>
                </c:pt>
                <c:pt idx="389">
                  <c:v>7.8925673333646369</c:v>
                </c:pt>
                <c:pt idx="390">
                  <c:v>7.9625673333646017</c:v>
                </c:pt>
                <c:pt idx="391">
                  <c:v>8.0325673333645682</c:v>
                </c:pt>
                <c:pt idx="392">
                  <c:v>8.1025673333645329</c:v>
                </c:pt>
                <c:pt idx="393">
                  <c:v>8.1725673333644977</c:v>
                </c:pt>
                <c:pt idx="394">
                  <c:v>8.2425673333644625</c:v>
                </c:pt>
                <c:pt idx="395">
                  <c:v>8.3125673333644272</c:v>
                </c:pt>
                <c:pt idx="396">
                  <c:v>8.3825673333643955</c:v>
                </c:pt>
                <c:pt idx="397">
                  <c:v>8.4525673333643603</c:v>
                </c:pt>
                <c:pt idx="398">
                  <c:v>8.522567333364325</c:v>
                </c:pt>
                <c:pt idx="399">
                  <c:v>8.5925673333642898</c:v>
                </c:pt>
                <c:pt idx="400">
                  <c:v>8.6625673333642901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042-46B7-B357-C9AE67CFE75C}"/>
            </c:ext>
          </c:extLst>
        </c:ser>
        <c:ser>
          <c:idx val="3"/>
          <c:order val="3"/>
          <c:tx>
            <c:v>Pav Control</c:v>
          </c:tx>
          <c:spPr>
            <a:ln w="19050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'DATA 1'!$A$17:$A$417</c:f>
              <c:numCache>
                <c:formatCode>General</c:formatCode>
                <c:ptCount val="4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5.2399999999999904</c:v>
                </c:pt>
                <c:pt idx="263">
                  <c:v>5.25999999999999</c:v>
                </c:pt>
                <c:pt idx="264">
                  <c:v>5.2799999999999896</c:v>
                </c:pt>
                <c:pt idx="265">
                  <c:v>5.2999999999999901</c:v>
                </c:pt>
                <c:pt idx="266">
                  <c:v>5.3199999999999896</c:v>
                </c:pt>
                <c:pt idx="267">
                  <c:v>5.3399999999999901</c:v>
                </c:pt>
                <c:pt idx="268">
                  <c:v>5.3599999999999897</c:v>
                </c:pt>
                <c:pt idx="269">
                  <c:v>5.3799999999999901</c:v>
                </c:pt>
                <c:pt idx="270">
                  <c:v>5.3999999999999897</c:v>
                </c:pt>
                <c:pt idx="271">
                  <c:v>5.4199999999999902</c:v>
                </c:pt>
                <c:pt idx="272">
                  <c:v>5.4399999999999897</c:v>
                </c:pt>
                <c:pt idx="273">
                  <c:v>5.4599999999999902</c:v>
                </c:pt>
                <c:pt idx="274">
                  <c:v>5.4799999999999898</c:v>
                </c:pt>
                <c:pt idx="275">
                  <c:v>5.4999999999999902</c:v>
                </c:pt>
                <c:pt idx="276">
                  <c:v>5.5199999999999898</c:v>
                </c:pt>
                <c:pt idx="277">
                  <c:v>5.5399999999999903</c:v>
                </c:pt>
                <c:pt idx="278">
                  <c:v>5.5599999999999898</c:v>
                </c:pt>
                <c:pt idx="279">
                  <c:v>5.5799999999999903</c:v>
                </c:pt>
                <c:pt idx="280">
                  <c:v>5.5999999999999899</c:v>
                </c:pt>
                <c:pt idx="281">
                  <c:v>5.6199999999999903</c:v>
                </c:pt>
                <c:pt idx="282">
                  <c:v>5.6399999999999899</c:v>
                </c:pt>
                <c:pt idx="283">
                  <c:v>5.6599999999999904</c:v>
                </c:pt>
                <c:pt idx="284">
                  <c:v>5.6799999999999899</c:v>
                </c:pt>
                <c:pt idx="285">
                  <c:v>5.6999999999999904</c:v>
                </c:pt>
                <c:pt idx="286">
                  <c:v>5.7199999999999802</c:v>
                </c:pt>
                <c:pt idx="287">
                  <c:v>5.7399999999999798</c:v>
                </c:pt>
                <c:pt idx="288">
                  <c:v>5.7599999999999802</c:v>
                </c:pt>
                <c:pt idx="289">
                  <c:v>5.7799999999999798</c:v>
                </c:pt>
                <c:pt idx="290">
                  <c:v>5.7999999999999803</c:v>
                </c:pt>
                <c:pt idx="291">
                  <c:v>5.8199999999999799</c:v>
                </c:pt>
                <c:pt idx="292">
                  <c:v>5.8399999999999803</c:v>
                </c:pt>
                <c:pt idx="293">
                  <c:v>5.8599999999999799</c:v>
                </c:pt>
                <c:pt idx="294">
                  <c:v>5.8799999999999804</c:v>
                </c:pt>
                <c:pt idx="295">
                  <c:v>5.8999999999999799</c:v>
                </c:pt>
                <c:pt idx="296">
                  <c:v>5.9199999999999804</c:v>
                </c:pt>
                <c:pt idx="297">
                  <c:v>5.93999999999998</c:v>
                </c:pt>
                <c:pt idx="298">
                  <c:v>5.9599999999999804</c:v>
                </c:pt>
                <c:pt idx="299">
                  <c:v>5.97999999999998</c:v>
                </c:pt>
                <c:pt idx="300">
                  <c:v>5.9999999999999796</c:v>
                </c:pt>
                <c:pt idx="301">
                  <c:v>6.01999999999998</c:v>
                </c:pt>
                <c:pt idx="302">
                  <c:v>6.0399999999999796</c:v>
                </c:pt>
                <c:pt idx="303">
                  <c:v>6.0599999999999801</c:v>
                </c:pt>
                <c:pt idx="304">
                  <c:v>6.0799999999999796</c:v>
                </c:pt>
                <c:pt idx="305">
                  <c:v>6.0999999999999801</c:v>
                </c:pt>
                <c:pt idx="306">
                  <c:v>6.1199999999999797</c:v>
                </c:pt>
                <c:pt idx="307">
                  <c:v>6.1399999999999801</c:v>
                </c:pt>
                <c:pt idx="308">
                  <c:v>6.1599999999999699</c:v>
                </c:pt>
                <c:pt idx="309">
                  <c:v>6.1799999999999704</c:v>
                </c:pt>
                <c:pt idx="310">
                  <c:v>6.19999999999997</c:v>
                </c:pt>
                <c:pt idx="311">
                  <c:v>6.2199999999999704</c:v>
                </c:pt>
                <c:pt idx="312">
                  <c:v>6.23999999999997</c:v>
                </c:pt>
                <c:pt idx="313">
                  <c:v>6.2599999999999696</c:v>
                </c:pt>
                <c:pt idx="314">
                  <c:v>6.2799999999999701</c:v>
                </c:pt>
                <c:pt idx="315">
                  <c:v>6.2999999999999696</c:v>
                </c:pt>
                <c:pt idx="316">
                  <c:v>6.3199999999999701</c:v>
                </c:pt>
                <c:pt idx="317">
                  <c:v>6.3399999999999697</c:v>
                </c:pt>
                <c:pt idx="318">
                  <c:v>6.3599999999999701</c:v>
                </c:pt>
                <c:pt idx="319">
                  <c:v>6.3799999999999697</c:v>
                </c:pt>
                <c:pt idx="320">
                  <c:v>6.3999999999999702</c:v>
                </c:pt>
                <c:pt idx="321">
                  <c:v>6.4199999999999697</c:v>
                </c:pt>
                <c:pt idx="322">
                  <c:v>6.4399999999999702</c:v>
                </c:pt>
                <c:pt idx="323">
                  <c:v>6.4599999999999698</c:v>
                </c:pt>
                <c:pt idx="324">
                  <c:v>6.4799999999999702</c:v>
                </c:pt>
                <c:pt idx="325">
                  <c:v>6.4999999999999698</c:v>
                </c:pt>
                <c:pt idx="326">
                  <c:v>6.5199999999999596</c:v>
                </c:pt>
                <c:pt idx="327">
                  <c:v>6.5399999999999601</c:v>
                </c:pt>
                <c:pt idx="328">
                  <c:v>6.5599999999999596</c:v>
                </c:pt>
                <c:pt idx="329">
                  <c:v>6.5799999999999601</c:v>
                </c:pt>
                <c:pt idx="330">
                  <c:v>6.5999999999999597</c:v>
                </c:pt>
                <c:pt idx="331">
                  <c:v>6.6199999999999601</c:v>
                </c:pt>
                <c:pt idx="332">
                  <c:v>6.6399999999999597</c:v>
                </c:pt>
                <c:pt idx="333">
                  <c:v>6.6599999999999602</c:v>
                </c:pt>
                <c:pt idx="334">
                  <c:v>6.6799999999999597</c:v>
                </c:pt>
                <c:pt idx="335">
                  <c:v>6.6999999999999602</c:v>
                </c:pt>
                <c:pt idx="336">
                  <c:v>6.7199999999999598</c:v>
                </c:pt>
                <c:pt idx="337">
                  <c:v>6.7399999999999602</c:v>
                </c:pt>
                <c:pt idx="338">
                  <c:v>6.7599999999999598</c:v>
                </c:pt>
                <c:pt idx="339">
                  <c:v>6.7799999999999603</c:v>
                </c:pt>
                <c:pt idx="340">
                  <c:v>6.7999999999999599</c:v>
                </c:pt>
                <c:pt idx="341">
                  <c:v>6.8199999999999603</c:v>
                </c:pt>
                <c:pt idx="342">
                  <c:v>6.8399999999999599</c:v>
                </c:pt>
                <c:pt idx="343">
                  <c:v>6.8599999999999604</c:v>
                </c:pt>
                <c:pt idx="344">
                  <c:v>6.8799999999999599</c:v>
                </c:pt>
                <c:pt idx="345">
                  <c:v>6.8999999999999604</c:v>
                </c:pt>
                <c:pt idx="346">
                  <c:v>6.91999999999996</c:v>
                </c:pt>
                <c:pt idx="347">
                  <c:v>6.9399999999999604</c:v>
                </c:pt>
                <c:pt idx="348">
                  <c:v>6.95999999999996</c:v>
                </c:pt>
                <c:pt idx="349">
                  <c:v>6.9799999999999596</c:v>
                </c:pt>
                <c:pt idx="350">
                  <c:v>6.9999999999999503</c:v>
                </c:pt>
                <c:pt idx="351">
                  <c:v>7.0199999999999401</c:v>
                </c:pt>
                <c:pt idx="352">
                  <c:v>7.0399999999999299</c:v>
                </c:pt>
                <c:pt idx="353">
                  <c:v>7.0599999999999197</c:v>
                </c:pt>
                <c:pt idx="354">
                  <c:v>7.0799999999999104</c:v>
                </c:pt>
                <c:pt idx="355">
                  <c:v>7.0999999999999002</c:v>
                </c:pt>
                <c:pt idx="356">
                  <c:v>7.11999999999989</c:v>
                </c:pt>
                <c:pt idx="357">
                  <c:v>7.1399999999998904</c:v>
                </c:pt>
                <c:pt idx="358">
                  <c:v>7.1599999999998802</c:v>
                </c:pt>
                <c:pt idx="359">
                  <c:v>7.17999999999987</c:v>
                </c:pt>
                <c:pt idx="360">
                  <c:v>7.1999999999998598</c:v>
                </c:pt>
                <c:pt idx="361">
                  <c:v>7.2199999999998496</c:v>
                </c:pt>
                <c:pt idx="362">
                  <c:v>7.2399999999998403</c:v>
                </c:pt>
                <c:pt idx="363">
                  <c:v>7.2599999999998301</c:v>
                </c:pt>
                <c:pt idx="364">
                  <c:v>7.2799999999998199</c:v>
                </c:pt>
                <c:pt idx="365">
                  <c:v>7.2999999999998098</c:v>
                </c:pt>
                <c:pt idx="366">
                  <c:v>7.3199999999997996</c:v>
                </c:pt>
                <c:pt idx="367">
                  <c:v>7.3399999999997902</c:v>
                </c:pt>
                <c:pt idx="368">
                  <c:v>7.3599999999997801</c:v>
                </c:pt>
                <c:pt idx="369">
                  <c:v>7.3799999999997699</c:v>
                </c:pt>
                <c:pt idx="370">
                  <c:v>7.3999999999997597</c:v>
                </c:pt>
                <c:pt idx="371">
                  <c:v>7.4199999999997504</c:v>
                </c:pt>
                <c:pt idx="372">
                  <c:v>7.4399999999997499</c:v>
                </c:pt>
                <c:pt idx="373">
                  <c:v>7.4599999999997397</c:v>
                </c:pt>
                <c:pt idx="374">
                  <c:v>7.4799999999997304</c:v>
                </c:pt>
                <c:pt idx="375">
                  <c:v>7.4999999999997202</c:v>
                </c:pt>
                <c:pt idx="376">
                  <c:v>7.51999999999971</c:v>
                </c:pt>
                <c:pt idx="377">
                  <c:v>7.5399999999996998</c:v>
                </c:pt>
                <c:pt idx="378">
                  <c:v>7.5599999999996896</c:v>
                </c:pt>
                <c:pt idx="379">
                  <c:v>7.5799999999996803</c:v>
                </c:pt>
                <c:pt idx="380">
                  <c:v>7.5999999999996701</c:v>
                </c:pt>
                <c:pt idx="381">
                  <c:v>7.6199999999996599</c:v>
                </c:pt>
                <c:pt idx="382">
                  <c:v>7.6399999999996497</c:v>
                </c:pt>
                <c:pt idx="383">
                  <c:v>7.6599999999996404</c:v>
                </c:pt>
                <c:pt idx="384">
                  <c:v>7.6799999999996302</c:v>
                </c:pt>
                <c:pt idx="385">
                  <c:v>7.69999999999962</c:v>
                </c:pt>
                <c:pt idx="386">
                  <c:v>7.7199999999996196</c:v>
                </c:pt>
                <c:pt idx="387">
                  <c:v>7.7399999999996103</c:v>
                </c:pt>
                <c:pt idx="388">
                  <c:v>7.7599999999996001</c:v>
                </c:pt>
                <c:pt idx="389">
                  <c:v>7.7799999999995899</c:v>
                </c:pt>
                <c:pt idx="390">
                  <c:v>7.7999999999995797</c:v>
                </c:pt>
                <c:pt idx="391">
                  <c:v>7.8199999999995704</c:v>
                </c:pt>
                <c:pt idx="392">
                  <c:v>7.8399999999995602</c:v>
                </c:pt>
                <c:pt idx="393">
                  <c:v>7.85999999999955</c:v>
                </c:pt>
                <c:pt idx="394">
                  <c:v>7.8799999999995398</c:v>
                </c:pt>
                <c:pt idx="395">
                  <c:v>7.8999999999995296</c:v>
                </c:pt>
                <c:pt idx="396">
                  <c:v>7.9199999999995203</c:v>
                </c:pt>
                <c:pt idx="397">
                  <c:v>7.9399999999995101</c:v>
                </c:pt>
                <c:pt idx="398">
                  <c:v>7.9599999999994999</c:v>
                </c:pt>
                <c:pt idx="399">
                  <c:v>7.9799999999994897</c:v>
                </c:pt>
                <c:pt idx="400">
                  <c:v>7.9999999999994902</c:v>
                </c:pt>
              </c:numCache>
            </c:numRef>
          </c:xVal>
          <c:yVal>
            <c:numRef>
              <c:f>'DATA 1'!$D$17:$D$417</c:f>
              <c:numCache>
                <c:formatCode>0.00</c:formatCode>
                <c:ptCount val="401"/>
                <c:pt idx="0">
                  <c:v>0</c:v>
                </c:pt>
                <c:pt idx="1">
                  <c:v>6.9999999999999993E-2</c:v>
                </c:pt>
                <c:pt idx="2">
                  <c:v>0.13999999999999999</c:v>
                </c:pt>
                <c:pt idx="3">
                  <c:v>0.20999999999999996</c:v>
                </c:pt>
                <c:pt idx="4">
                  <c:v>0.27999999999999997</c:v>
                </c:pt>
                <c:pt idx="5">
                  <c:v>0.35</c:v>
                </c:pt>
                <c:pt idx="6">
                  <c:v>0.41999999999999993</c:v>
                </c:pt>
                <c:pt idx="7">
                  <c:v>0.49</c:v>
                </c:pt>
                <c:pt idx="8">
                  <c:v>0.55999999999999994</c:v>
                </c:pt>
                <c:pt idx="9">
                  <c:v>0.62999999999999989</c:v>
                </c:pt>
                <c:pt idx="10">
                  <c:v>0.7</c:v>
                </c:pt>
                <c:pt idx="11">
                  <c:v>0.7699999999999998</c:v>
                </c:pt>
                <c:pt idx="12">
                  <c:v>0.83999999999999975</c:v>
                </c:pt>
                <c:pt idx="13">
                  <c:v>0.90999999999999981</c:v>
                </c:pt>
                <c:pt idx="14">
                  <c:v>0.97999999999999987</c:v>
                </c:pt>
                <c:pt idx="15">
                  <c:v>1.0499999999999998</c:v>
                </c:pt>
                <c:pt idx="16">
                  <c:v>1.1199999999999999</c:v>
                </c:pt>
                <c:pt idx="17">
                  <c:v>1.19</c:v>
                </c:pt>
                <c:pt idx="18">
                  <c:v>1.2599999999999998</c:v>
                </c:pt>
                <c:pt idx="19">
                  <c:v>1.3299999999999998</c:v>
                </c:pt>
                <c:pt idx="20">
                  <c:v>1.4</c:v>
                </c:pt>
                <c:pt idx="21">
                  <c:v>1.4699999999999998</c:v>
                </c:pt>
                <c:pt idx="22">
                  <c:v>1.5399999999999996</c:v>
                </c:pt>
                <c:pt idx="23">
                  <c:v>1.6099999999999999</c:v>
                </c:pt>
                <c:pt idx="24">
                  <c:v>1.6799999999999995</c:v>
                </c:pt>
                <c:pt idx="25">
                  <c:v>1.7499999999999996</c:v>
                </c:pt>
                <c:pt idx="26">
                  <c:v>1.8199999999999996</c:v>
                </c:pt>
                <c:pt idx="27">
                  <c:v>1.8899999999999997</c:v>
                </c:pt>
                <c:pt idx="28">
                  <c:v>1.9599999999999997</c:v>
                </c:pt>
                <c:pt idx="29">
                  <c:v>2.0299999999999994</c:v>
                </c:pt>
                <c:pt idx="30">
                  <c:v>2.0999999999999996</c:v>
                </c:pt>
                <c:pt idx="31">
                  <c:v>2.17</c:v>
                </c:pt>
                <c:pt idx="32">
                  <c:v>2.2399999999999998</c:v>
                </c:pt>
                <c:pt idx="33">
                  <c:v>2.3099999999999996</c:v>
                </c:pt>
                <c:pt idx="34">
                  <c:v>2.38</c:v>
                </c:pt>
                <c:pt idx="35">
                  <c:v>2.4499999999999997</c:v>
                </c:pt>
                <c:pt idx="36">
                  <c:v>2.5199999999999996</c:v>
                </c:pt>
                <c:pt idx="37">
                  <c:v>2.5899999999999994</c:v>
                </c:pt>
                <c:pt idx="38">
                  <c:v>2.6599999999999997</c:v>
                </c:pt>
                <c:pt idx="39">
                  <c:v>2.7299999999999995</c:v>
                </c:pt>
                <c:pt idx="40">
                  <c:v>2.8</c:v>
                </c:pt>
                <c:pt idx="41">
                  <c:v>2.8699999999999992</c:v>
                </c:pt>
                <c:pt idx="42">
                  <c:v>2.9399999999999995</c:v>
                </c:pt>
                <c:pt idx="43">
                  <c:v>3.0099999999999993</c:v>
                </c:pt>
                <c:pt idx="44">
                  <c:v>3.0799999999999992</c:v>
                </c:pt>
                <c:pt idx="45">
                  <c:v>3.1499999999999995</c:v>
                </c:pt>
                <c:pt idx="46">
                  <c:v>3.2199999999999998</c:v>
                </c:pt>
                <c:pt idx="47">
                  <c:v>3.2899999999999991</c:v>
                </c:pt>
                <c:pt idx="48">
                  <c:v>3.359999999999999</c:v>
                </c:pt>
                <c:pt idx="49">
                  <c:v>3.4299999999999993</c:v>
                </c:pt>
                <c:pt idx="50">
                  <c:v>3.4999999999999991</c:v>
                </c:pt>
                <c:pt idx="51">
                  <c:v>3.5699999999999994</c:v>
                </c:pt>
                <c:pt idx="52">
                  <c:v>3.6399999999999992</c:v>
                </c:pt>
                <c:pt idx="53">
                  <c:v>3.7099999999999995</c:v>
                </c:pt>
                <c:pt idx="54">
                  <c:v>3.7799999999999994</c:v>
                </c:pt>
                <c:pt idx="55">
                  <c:v>3.8499999999999996</c:v>
                </c:pt>
                <c:pt idx="56">
                  <c:v>3.9199999999999995</c:v>
                </c:pt>
                <c:pt idx="57">
                  <c:v>3.9899999999999993</c:v>
                </c:pt>
                <c:pt idx="58">
                  <c:v>4.0599999999999987</c:v>
                </c:pt>
                <c:pt idx="59">
                  <c:v>4.129999999999999</c:v>
                </c:pt>
                <c:pt idx="60">
                  <c:v>4.1999999999999993</c:v>
                </c:pt>
                <c:pt idx="61">
                  <c:v>4.2699999999999996</c:v>
                </c:pt>
                <c:pt idx="62">
                  <c:v>4.34</c:v>
                </c:pt>
                <c:pt idx="63">
                  <c:v>4.4099999999999993</c:v>
                </c:pt>
                <c:pt idx="64">
                  <c:v>4.4799999999999995</c:v>
                </c:pt>
                <c:pt idx="65">
                  <c:v>4.55</c:v>
                </c:pt>
                <c:pt idx="66">
                  <c:v>4.6199999999999992</c:v>
                </c:pt>
                <c:pt idx="67">
                  <c:v>4.6899999999999995</c:v>
                </c:pt>
                <c:pt idx="68">
                  <c:v>4.76</c:v>
                </c:pt>
                <c:pt idx="69">
                  <c:v>4.8299999999999992</c:v>
                </c:pt>
                <c:pt idx="70">
                  <c:v>4.8999999999999995</c:v>
                </c:pt>
                <c:pt idx="71">
                  <c:v>4.97</c:v>
                </c:pt>
                <c:pt idx="72">
                  <c:v>5.0399999999999991</c:v>
                </c:pt>
                <c:pt idx="73">
                  <c:v>5.1099999999999994</c:v>
                </c:pt>
                <c:pt idx="74">
                  <c:v>5.1799999999999988</c:v>
                </c:pt>
                <c:pt idx="75">
                  <c:v>5.2499999999999991</c:v>
                </c:pt>
                <c:pt idx="76">
                  <c:v>5.3199999999999994</c:v>
                </c:pt>
                <c:pt idx="77">
                  <c:v>5.3899999999999988</c:v>
                </c:pt>
                <c:pt idx="78">
                  <c:v>5.4599999999999991</c:v>
                </c:pt>
                <c:pt idx="79">
                  <c:v>5.5299999999999994</c:v>
                </c:pt>
                <c:pt idx="80">
                  <c:v>5.6</c:v>
                </c:pt>
                <c:pt idx="81">
                  <c:v>5.67</c:v>
                </c:pt>
                <c:pt idx="82">
                  <c:v>5.7399999999999984</c:v>
                </c:pt>
                <c:pt idx="83">
                  <c:v>5.8099999999999987</c:v>
                </c:pt>
                <c:pt idx="84">
                  <c:v>5.879999999999999</c:v>
                </c:pt>
                <c:pt idx="85">
                  <c:v>5.9499999999999984</c:v>
                </c:pt>
                <c:pt idx="86">
                  <c:v>6.0199999999999987</c:v>
                </c:pt>
                <c:pt idx="87">
                  <c:v>6.089999999999999</c:v>
                </c:pt>
                <c:pt idx="88">
                  <c:v>6.1599999999999984</c:v>
                </c:pt>
                <c:pt idx="89">
                  <c:v>6.2299999999999986</c:v>
                </c:pt>
                <c:pt idx="90">
                  <c:v>6.2999999999999989</c:v>
                </c:pt>
                <c:pt idx="91">
                  <c:v>6.3699999999999992</c:v>
                </c:pt>
                <c:pt idx="92">
                  <c:v>6.4399999999999995</c:v>
                </c:pt>
                <c:pt idx="93">
                  <c:v>6.5099999999999989</c:v>
                </c:pt>
                <c:pt idx="94">
                  <c:v>6.5799999999999983</c:v>
                </c:pt>
                <c:pt idx="95">
                  <c:v>6.6499999999999986</c:v>
                </c:pt>
                <c:pt idx="96">
                  <c:v>6.719999999999998</c:v>
                </c:pt>
                <c:pt idx="97">
                  <c:v>6.7899999999999983</c:v>
                </c:pt>
                <c:pt idx="98">
                  <c:v>6.8599999999999985</c:v>
                </c:pt>
                <c:pt idx="99">
                  <c:v>6.9299999999999979</c:v>
                </c:pt>
                <c:pt idx="100">
                  <c:v>6.9999999999999982</c:v>
                </c:pt>
                <c:pt idx="101">
                  <c:v>6.8158695181837281</c:v>
                </c:pt>
                <c:pt idx="102">
                  <c:v>6.6347748098953314</c:v>
                </c:pt>
                <c:pt idx="103">
                  <c:v>6.4567035798850831</c:v>
                </c:pt>
                <c:pt idx="104">
                  <c:v>6.2816432676824361</c:v>
                </c:pt>
                <c:pt idx="105">
                  <c:v>6.109581040414076</c:v>
                </c:pt>
                <c:pt idx="106">
                  <c:v>5.9405037854264169</c:v>
                </c:pt>
                <c:pt idx="107">
                  <c:v>5.7743981027100579</c:v>
                </c:pt>
                <c:pt idx="108">
                  <c:v>5.6112502971241192</c:v>
                </c:pt>
                <c:pt idx="109">
                  <c:v>5.4510463704187897</c:v>
                </c:pt>
                <c:pt idx="110">
                  <c:v>5.2937720130549515</c:v>
                </c:pt>
                <c:pt idx="111">
                  <c:v>5.1394125958203425</c:v>
                </c:pt>
                <c:pt idx="112">
                  <c:v>4.9879531612423476</c:v>
                </c:pt>
                <c:pt idx="113">
                  <c:v>4.839378414798313</c:v>
                </c:pt>
                <c:pt idx="114">
                  <c:v>4.6936727159251008</c:v>
                </c:pt>
                <c:pt idx="115">
                  <c:v>4.5508200688306442</c:v>
                </c:pt>
                <c:pt idx="116">
                  <c:v>4.410804113111225</c:v>
                </c:pt>
                <c:pt idx="117">
                  <c:v>4.2736081141795639</c:v>
                </c:pt>
                <c:pt idx="118">
                  <c:v>4.1392149535100744</c:v>
                </c:pt>
                <c:pt idx="119">
                  <c:v>4.0076071187092124</c:v>
                </c:pt>
                <c:pt idx="120">
                  <c:v>3.8787666934204994</c:v>
                </c:pt>
                <c:pt idx="121">
                  <c:v>3.7526753470757095</c:v>
                </c:pt>
                <c:pt idx="122">
                  <c:v>3.6293143245057342</c:v>
                </c:pt>
                <c:pt idx="123">
                  <c:v>3.5086644354269496</c:v>
                </c:pt>
                <c:pt idx="124">
                  <c:v>3.3907060438213916</c:v>
                </c:pt>
                <c:pt idx="125">
                  <c:v>3.2754190572317783</c:v>
                </c:pt>
                <c:pt idx="126">
                  <c:v>3.1627829159954262</c:v>
                </c:pt>
                <c:pt idx="127">
                  <c:v>3.0527765824443458</c:v>
                </c:pt>
                <c:pt idx="128">
                  <c:v>2.9453785301023467</c:v>
                </c:pt>
                <c:pt idx="129">
                  <c:v>2.840566732913806</c:v>
                </c:pt>
                <c:pt idx="130">
                  <c:v>2.7383186545428808</c:v>
                </c:pt>
                <c:pt idx="131">
                  <c:v>2.6386112377863737</c:v>
                </c:pt>
                <c:pt idx="132">
                  <c:v>2.5414208941482208</c:v>
                </c:pt>
                <c:pt idx="133">
                  <c:v>2.4467234936286095</c:v>
                </c:pt>
                <c:pt idx="134">
                  <c:v>2.3544943547861239</c:v>
                </c:pt>
                <c:pt idx="135">
                  <c:v>2.2647082351369625</c:v>
                </c:pt>
                <c:pt idx="136">
                  <c:v>2.1773393219612394</c:v>
                </c:pt>
                <c:pt idx="137">
                  <c:v>2.0923612235925741</c:v>
                </c:pt>
                <c:pt idx="138">
                  <c:v>2.0097469612736196</c:v>
                </c:pt>
                <c:pt idx="139">
                  <c:v>1.9294689616667675</c:v>
                </c:pt>
                <c:pt idx="140">
                  <c:v>1.8514990501160566</c:v>
                </c:pt>
                <c:pt idx="141">
                  <c:v>1.7758084447630187</c:v>
                </c:pt>
                <c:pt idx="142">
                  <c:v>1.7023677516260358</c:v>
                </c:pt>
                <c:pt idx="143">
                  <c:v>1.6311469607593518</c:v>
                </c:pt>
                <c:pt idx="144">
                  <c:v>1.5621154436142739</c:v>
                </c:pt>
                <c:pt idx="145">
                  <c:v>1.4952419517310731</c:v>
                </c:pt>
                <c:pt idx="146">
                  <c:v>1.4304946168955193</c:v>
                </c:pt>
                <c:pt idx="147">
                  <c:v>1.3678409528986935</c:v>
                </c:pt>
                <c:pt idx="148">
                  <c:v>1.3072478590424861</c:v>
                </c:pt>
                <c:pt idx="149">
                  <c:v>1.248681625535832</c:v>
                </c:pt>
                <c:pt idx="150">
                  <c:v>1.1921079409279884</c:v>
                </c:pt>
                <c:pt idx="151">
                  <c:v>1.1374919017247982</c:v>
                </c:pt>
                <c:pt idx="152">
                  <c:v>1.0847980243316435</c:v>
                </c:pt>
                <c:pt idx="153">
                  <c:v>1.0339902594624144</c:v>
                </c:pt>
                <c:pt idx="154">
                  <c:v>0.98503200914704037</c:v>
                </c:pt>
                <c:pt idx="155">
                  <c:v>0.93788614646071145</c:v>
                </c:pt>
                <c:pt idx="156">
                  <c:v>0.89251503808562449</c:v>
                </c:pt>
                <c:pt idx="157">
                  <c:v>0.84888056980072901</c:v>
                </c:pt>
                <c:pt idx="158">
                  <c:v>0.80694417497637416</c:v>
                </c:pt>
                <c:pt idx="159">
                  <c:v>0.76666686612886681</c:v>
                </c:pt>
                <c:pt idx="160">
                  <c:v>0.72800926956473389</c:v>
                </c:pt>
                <c:pt idx="161">
                  <c:v>0.69093166311599008</c:v>
                </c:pt>
                <c:pt idx="162">
                  <c:v>0.65539401693610411</c:v>
                </c:pt>
                <c:pt idx="163">
                  <c:v>0.6213560372919108</c:v>
                </c:pt>
                <c:pt idx="164">
                  <c:v>0.58877721324979071</c:v>
                </c:pt>
                <c:pt idx="165">
                  <c:v>0.5576168661155817</c:v>
                </c:pt>
                <c:pt idx="166">
                  <c:v>0.52783420144743698</c:v>
                </c:pt>
                <c:pt idx="167">
                  <c:v>0.49938836342005272</c:v>
                </c:pt>
                <c:pt idx="168">
                  <c:v>0.47223849127808387</c:v>
                </c:pt>
                <c:pt idx="169">
                  <c:v>0.44634377757714994</c:v>
                </c:pt>
                <c:pt idx="170">
                  <c:v>0.42166352787354983</c:v>
                </c:pt>
                <c:pt idx="171">
                  <c:v>0.39815722148969346</c:v>
                </c:pt>
                <c:pt idx="172">
                  <c:v>0.37578457295231116</c:v>
                </c:pt>
                <c:pt idx="173">
                  <c:v>0.35450559367570711</c:v>
                </c:pt>
                <c:pt idx="174">
                  <c:v>0.33428065344354685</c:v>
                </c:pt>
                <c:pt idx="175">
                  <c:v>0.31507054123067602</c:v>
                </c:pt>
                <c:pt idx="176">
                  <c:v>0.2968365249018593</c:v>
                </c:pt>
                <c:pt idx="177">
                  <c:v>0.27954040932749097</c:v>
                </c:pt>
                <c:pt idx="178">
                  <c:v>0.26314459246745214</c:v>
                </c:pt>
                <c:pt idx="179">
                  <c:v>0.24761211899330463</c:v>
                </c:pt>
                <c:pt idx="180">
                  <c:v>0.23290673104562248</c:v>
                </c:pt>
                <c:pt idx="181">
                  <c:v>0.21899291575692387</c:v>
                </c:pt>
                <c:pt idx="182">
                  <c:v>0.20583594921061713</c:v>
                </c:pt>
                <c:pt idx="183">
                  <c:v>0.19340193655166871</c:v>
                </c:pt>
                <c:pt idx="184">
                  <c:v>0.18165784801422294</c:v>
                </c:pt>
                <c:pt idx="185">
                  <c:v>0.17057155068394181</c:v>
                </c:pt>
                <c:pt idx="186">
                  <c:v>0.1601118358671054</c:v>
                </c:pt>
                <c:pt idx="187">
                  <c:v>0.15024844199322865</c:v>
                </c:pt>
                <c:pt idx="188">
                  <c:v>0.14095207303185422</c:v>
                </c:pt>
                <c:pt idx="189">
                  <c:v>0.13219441245610009</c:v>
                </c:pt>
                <c:pt idx="190">
                  <c:v>0.12394813283442754</c:v>
                </c:pt>
                <c:pt idx="191">
                  <c:v>0.11618690117703456</c:v>
                </c:pt>
                <c:pt idx="192">
                  <c:v>0.10888538020356642</c:v>
                </c:pt>
                <c:pt idx="193">
                  <c:v>0.10201922573390237</c:v>
                </c:pt>
                <c:pt idx="194">
                  <c:v>9.5565080433286237E-2</c:v>
                </c:pt>
                <c:pt idx="195">
                  <c:v>8.9500564166841656E-2</c:v>
                </c:pt>
                <c:pt idx="196">
                  <c:v>8.3804261236550701E-2</c:v>
                </c:pt>
                <c:pt idx="197">
                  <c:v>7.8455704786230096E-2</c:v>
                </c:pt>
                <c:pt idx="198">
                  <c:v>7.343535866719586E-2</c:v>
                </c:pt>
                <c:pt idx="199">
                  <c:v>6.8724597059553638E-2</c:v>
                </c:pt>
                <c:pt idx="200">
                  <c:v>6.430568214185825E-2</c:v>
                </c:pt>
                <c:pt idx="201">
                  <c:v>6.0161740095777121E-2</c:v>
                </c:pt>
                <c:pt idx="202">
                  <c:v>5.6276735722922543E-2</c:v>
                </c:pt>
                <c:pt idx="203">
                  <c:v>5.2635445938758706E-2</c:v>
                </c:pt>
                <c:pt idx="204">
                  <c:v>4.9223432393986549E-2</c:v>
                </c:pt>
                <c:pt idx="205">
                  <c:v>4.6027013457619476E-2</c:v>
                </c:pt>
                <c:pt idx="206">
                  <c:v>4.3033235778552378E-2</c:v>
                </c:pt>
                <c:pt idx="207">
                  <c:v>4.022984562428733E-2</c:v>
                </c:pt>
                <c:pt idx="208">
                  <c:v>3.7605260176978475E-2</c:v>
                </c:pt>
                <c:pt idx="209">
                  <c:v>3.5148538948484936E-2</c:v>
                </c:pt>
                <c:pt idx="210">
                  <c:v>3.2849355457937823E-2</c:v>
                </c:pt>
                <c:pt idx="211">
                  <c:v>3.0697969297715112E-2</c:v>
                </c:pt>
                <c:pt idx="212">
                  <c:v>2.8685198696842301E-2</c:v>
                </c:pt>
                <c:pt idx="213">
                  <c:v>2.6802393674876832E-2</c:v>
                </c:pt>
                <c:pt idx="214">
                  <c:v>2.5041409864372307E-2</c:v>
                </c:pt>
                <c:pt idx="215">
                  <c:v>2.339458306615257E-2</c:v>
                </c:pt>
                <c:pt idx="216">
                  <c:v>2.185470458887144E-2</c:v>
                </c:pt>
                <c:pt idx="217">
                  <c:v>2.0414997412727072E-2</c:v>
                </c:pt>
                <c:pt idx="218">
                  <c:v>1.9069093206710144E-2</c:v>
                </c:pt>
                <c:pt idx="219">
                  <c:v>1.781101021938411E-2</c:v>
                </c:pt>
                <c:pt idx="220">
                  <c:v>1.6635132054863451E-2</c:v>
                </c:pt>
                <c:pt idx="221">
                  <c:v>1.5536187338336704E-2</c:v>
                </c:pt>
                <c:pt idx="222">
                  <c:v>1.4509230269099073E-2</c:v>
                </c:pt>
                <c:pt idx="223">
                  <c:v>1.3549622053564222E-2</c:v>
                </c:pt>
                <c:pt idx="224">
                  <c:v>1.2653013206034392E-2</c:v>
                </c:pt>
                <c:pt idx="225">
                  <c:v>1.181532670106712E-2</c:v>
                </c:pt>
                <c:pt idx="226">
                  <c:v>1.1032741958004416E-2</c:v>
                </c:pt>
                <c:pt idx="227">
                  <c:v>1.0301679635571596E-2</c:v>
                </c:pt>
                <c:pt idx="228">
                  <c:v>9.6187872123342857E-3</c:v>
                </c:pt>
                <c:pt idx="229">
                  <c:v>8.9809253271694849E-3</c:v>
                </c:pt>
                <c:pt idx="230">
                  <c:v>8.3851548527008705E-3</c:v>
                </c:pt>
                <c:pt idx="231">
                  <c:v>7.8287246738147197E-3</c:v>
                </c:pt>
                <c:pt idx="232">
                  <c:v>7.3090601428669726E-3</c:v>
                </c:pt>
                <c:pt idx="233">
                  <c:v>6.8237521829633153E-3</c:v>
                </c:pt>
                <c:pt idx="234">
                  <c:v>6.3705470107086153E-3</c:v>
                </c:pt>
                <c:pt idx="235">
                  <c:v>5.9473364500359938E-3</c:v>
                </c:pt>
                <c:pt idx="236">
                  <c:v>5.5521488091135121E-3</c:v>
                </c:pt>
                <c:pt idx="237">
                  <c:v>5.1831402928515236E-3</c:v>
                </c:pt>
                <c:pt idx="238">
                  <c:v>4.8385869241765536E-3</c:v>
                </c:pt>
                <c:pt idx="239">
                  <c:v>4.5168769479693198E-3</c:v>
                </c:pt>
                <c:pt idx="240">
                  <c:v>4.2165036923706468E-3</c:v>
                </c:pt>
                <c:pt idx="241">
                  <c:v>3.9360588630163191E-3</c:v>
                </c:pt>
                <c:pt idx="242">
                  <c:v>3.6742262466608845E-3</c:v>
                </c:pt>
                <c:pt idx="243">
                  <c:v>3.42977580157255E-3</c:v>
                </c:pt>
                <c:pt idx="244">
                  <c:v>3.2015581130200809E-3</c:v>
                </c:pt>
                <c:pt idx="245">
                  <c:v>2.9884991931148127E-3</c:v>
                </c:pt>
                <c:pt idx="246">
                  <c:v>2.7895956052114063E-3</c:v>
                </c:pt>
                <c:pt idx="247">
                  <c:v>2.6039098940007937E-3</c:v>
                </c:pt>
                <c:pt idx="248">
                  <c:v>2.4305663033445581E-3</c:v>
                </c:pt>
                <c:pt idx="249">
                  <c:v>2.2687467647950969E-3</c:v>
                </c:pt>
                <c:pt idx="250">
                  <c:v>2.1176871406192008E-3</c:v>
                </c:pt>
                <c:pt idx="251">
                  <c:v>1.9766737059887531E-3</c:v>
                </c:pt>
                <c:pt idx="252">
                  <c:v>1.8450398558215186E-3</c:v>
                </c:pt>
                <c:pt idx="253">
                  <c:v>1.7221630225438597E-3</c:v>
                </c:pt>
                <c:pt idx="254">
                  <c:v>1.6074617918058727E-3</c:v>
                </c:pt>
                <c:pt idx="255">
                  <c:v>1.5003932039071872E-3</c:v>
                </c:pt>
                <c:pt idx="256">
                  <c:v>1.400450229387137E-3</c:v>
                </c:pt>
                <c:pt idx="257">
                  <c:v>1.3071594078979938E-3</c:v>
                </c:pt>
                <c:pt idx="258">
                  <c:v>1.2200786401128957E-3</c:v>
                </c:pt>
                <c:pt idx="259">
                  <c:v>1.1387951230232203E-3</c:v>
                </c:pt>
                <c:pt idx="260">
                  <c:v>1.0629234195521479E-3</c:v>
                </c:pt>
                <c:pt idx="261">
                  <c:v>9.9210365395483282E-4</c:v>
                </c:pt>
                <c:pt idx="262">
                  <c:v>9.2599982499021541E-4</c:v>
                </c:pt>
                <c:pt idx="263">
                  <c:v>8.6429822933648914E-4</c:v>
                </c:pt>
                <c:pt idx="264">
                  <c:v>8.0670598818370187E-4</c:v>
                </c:pt>
                <c:pt idx="265">
                  <c:v>7.5294967037099064E-4</c:v>
                </c:pt>
                <c:pt idx="266">
                  <c:v>7.0277400584767649E-4</c:v>
                </c:pt>
                <c:pt idx="267">
                  <c:v>6.559406836243862E-4</c:v>
                </c:pt>
                <c:pt idx="268">
                  <c:v>6.1222722874516053E-4</c:v>
                </c:pt>
                <c:pt idx="269">
                  <c:v>5.7142595315552334E-4</c:v>
                </c:pt>
                <c:pt idx="270">
                  <c:v>5.3334297566468513E-4</c:v>
                </c:pt>
                <c:pt idx="271">
                  <c:v>4.9779730650427586E-4</c:v>
                </c:pt>
                <c:pt idx="272">
                  <c:v>4.6461999227211174E-4</c:v>
                </c:pt>
                <c:pt idx="273">
                  <c:v>4.3365331731784701E-4</c:v>
                </c:pt>
                <c:pt idx="274">
                  <c:v>4.0475005787992172E-4</c:v>
                </c:pt>
                <c:pt idx="275">
                  <c:v>3.7777278551985718E-4</c:v>
                </c:pt>
                <c:pt idx="276">
                  <c:v>3.5259321662225724E-4</c:v>
                </c:pt>
                <c:pt idx="277">
                  <c:v>3.2909160493715896E-4</c:v>
                </c:pt>
                <c:pt idx="278">
                  <c:v>3.0715617433705938E-4</c:v>
                </c:pt>
                <c:pt idx="279">
                  <c:v>2.8668258914372579E-4</c:v>
                </c:pt>
                <c:pt idx="280">
                  <c:v>2.6757345955205186E-4</c:v>
                </c:pt>
                <c:pt idx="281">
                  <c:v>2.4973787983851214E-4</c:v>
                </c:pt>
                <c:pt idx="282">
                  <c:v>2.3309099719276004E-4</c:v>
                </c:pt>
                <c:pt idx="283">
                  <c:v>2.1755360915173404E-4</c:v>
                </c:pt>
                <c:pt idx="284">
                  <c:v>2.0305178774772978E-4</c:v>
                </c:pt>
                <c:pt idx="285">
                  <c:v>1.8951652860540557E-4</c:v>
                </c:pt>
                <c:pt idx="286">
                  <c:v>1.7688342333836395E-4</c:v>
                </c:pt>
                <c:pt idx="287">
                  <c:v>1.6509235370401956E-4</c:v>
                </c:pt>
                <c:pt idx="288">
                  <c:v>1.5408720607686151E-4</c:v>
                </c:pt>
                <c:pt idx="289">
                  <c:v>1.4381560489464221E-4</c:v>
                </c:pt>
                <c:pt idx="290">
                  <c:v>1.3422866382061546E-4</c:v>
                </c:pt>
                <c:pt idx="291">
                  <c:v>1.2528075344779734E-4</c:v>
                </c:pt>
                <c:pt idx="292">
                  <c:v>1.1692928444850229E-4</c:v>
                </c:pt>
                <c:pt idx="293">
                  <c:v>1.0913450514473522E-4</c:v>
                </c:pt>
                <c:pt idx="294">
                  <c:v>1.0185931254265337E-4</c:v>
                </c:pt>
                <c:pt idx="295">
                  <c:v>9.5069075937575761E-5</c:v>
                </c:pt>
                <c:pt idx="296">
                  <c:v>8.8731472254941629E-5</c:v>
                </c:pt>
                <c:pt idx="297">
                  <c:v>8.2816332347929763E-5</c:v>
                </c:pt>
                <c:pt idx="298">
                  <c:v>7.7295497523847151E-5</c:v>
                </c:pt>
                <c:pt idx="299">
                  <c:v>7.2142685619854091E-5</c:v>
                </c:pt>
                <c:pt idx="300">
                  <c:v>6.7333365993242617E-5</c:v>
                </c:pt>
                <c:pt idx="301">
                  <c:v>7.0067333365994855E-2</c:v>
                </c:pt>
                <c:pt idx="302">
                  <c:v>0.14006733336599336</c:v>
                </c:pt>
                <c:pt idx="303">
                  <c:v>0.21006733336599498</c:v>
                </c:pt>
                <c:pt idx="304">
                  <c:v>0.28006733336599349</c:v>
                </c:pt>
                <c:pt idx="305">
                  <c:v>0.3500673333659951</c:v>
                </c:pt>
                <c:pt idx="306">
                  <c:v>0.42006733336599367</c:v>
                </c:pt>
                <c:pt idx="307">
                  <c:v>0.49006733336599523</c:v>
                </c:pt>
                <c:pt idx="308">
                  <c:v>0.5600673333659596</c:v>
                </c:pt>
                <c:pt idx="309">
                  <c:v>0.63006733336596121</c:v>
                </c:pt>
                <c:pt idx="310">
                  <c:v>0.70006733336595972</c:v>
                </c:pt>
                <c:pt idx="311">
                  <c:v>0.77006733336596134</c:v>
                </c:pt>
                <c:pt idx="312">
                  <c:v>0.84006733336595985</c:v>
                </c:pt>
                <c:pt idx="313">
                  <c:v>0.91006733336595835</c:v>
                </c:pt>
                <c:pt idx="314">
                  <c:v>0.98006733336595997</c:v>
                </c:pt>
                <c:pt idx="315">
                  <c:v>1.0500673333659585</c:v>
                </c:pt>
                <c:pt idx="316">
                  <c:v>1.1200673333659601</c:v>
                </c:pt>
                <c:pt idx="317">
                  <c:v>1.1900673333659586</c:v>
                </c:pt>
                <c:pt idx="318">
                  <c:v>1.2600673333659604</c:v>
                </c:pt>
                <c:pt idx="319">
                  <c:v>1.3300673333659587</c:v>
                </c:pt>
                <c:pt idx="320">
                  <c:v>1.4000673333659606</c:v>
                </c:pt>
                <c:pt idx="321">
                  <c:v>1.4700673333659589</c:v>
                </c:pt>
                <c:pt idx="322">
                  <c:v>1.5400673333659607</c:v>
                </c:pt>
                <c:pt idx="323">
                  <c:v>1.610067333365959</c:v>
                </c:pt>
                <c:pt idx="324">
                  <c:v>1.6800673333659608</c:v>
                </c:pt>
                <c:pt idx="325">
                  <c:v>1.7500673333659591</c:v>
                </c:pt>
                <c:pt idx="326">
                  <c:v>1.8200673333659234</c:v>
                </c:pt>
                <c:pt idx="327">
                  <c:v>1.8900673333659253</c:v>
                </c:pt>
                <c:pt idx="328">
                  <c:v>1.9600673333659235</c:v>
                </c:pt>
                <c:pt idx="329">
                  <c:v>2.0300673333659254</c:v>
                </c:pt>
                <c:pt idx="330">
                  <c:v>2.1000673333659234</c:v>
                </c:pt>
                <c:pt idx="331">
                  <c:v>2.1700673333659255</c:v>
                </c:pt>
                <c:pt idx="332">
                  <c:v>2.240067333365924</c:v>
                </c:pt>
                <c:pt idx="333">
                  <c:v>2.3100673333659256</c:v>
                </c:pt>
                <c:pt idx="334">
                  <c:v>2.3800673333659237</c:v>
                </c:pt>
                <c:pt idx="335">
                  <c:v>2.4500673333659257</c:v>
                </c:pt>
                <c:pt idx="336">
                  <c:v>2.5200673333659243</c:v>
                </c:pt>
                <c:pt idx="337">
                  <c:v>2.5900673333659259</c:v>
                </c:pt>
                <c:pt idx="338">
                  <c:v>2.6600673333659239</c:v>
                </c:pt>
                <c:pt idx="339">
                  <c:v>2.730067333365926</c:v>
                </c:pt>
                <c:pt idx="340">
                  <c:v>2.8000673333659245</c:v>
                </c:pt>
                <c:pt idx="341">
                  <c:v>2.8700673333659261</c:v>
                </c:pt>
                <c:pt idx="342">
                  <c:v>2.9400673333659242</c:v>
                </c:pt>
                <c:pt idx="343">
                  <c:v>3.0100673333659262</c:v>
                </c:pt>
                <c:pt idx="344">
                  <c:v>3.0800673333659248</c:v>
                </c:pt>
                <c:pt idx="345">
                  <c:v>3.1500673333659264</c:v>
                </c:pt>
                <c:pt idx="346">
                  <c:v>3.2200673333659244</c:v>
                </c:pt>
                <c:pt idx="347">
                  <c:v>3.2900673333659265</c:v>
                </c:pt>
                <c:pt idx="348">
                  <c:v>3.360067333365925</c:v>
                </c:pt>
                <c:pt idx="349">
                  <c:v>3.4300673333659231</c:v>
                </c:pt>
                <c:pt idx="350">
                  <c:v>3.5000673333658905</c:v>
                </c:pt>
                <c:pt idx="351">
                  <c:v>3.5700673333658548</c:v>
                </c:pt>
                <c:pt idx="352">
                  <c:v>3.6400673333658196</c:v>
                </c:pt>
                <c:pt idx="353">
                  <c:v>3.7100673333657843</c:v>
                </c:pt>
                <c:pt idx="354">
                  <c:v>3.7800673333657513</c:v>
                </c:pt>
                <c:pt idx="355">
                  <c:v>3.850067333365716</c:v>
                </c:pt>
                <c:pt idx="356">
                  <c:v>3.9200673333656804</c:v>
                </c:pt>
                <c:pt idx="357">
                  <c:v>3.9900673333656824</c:v>
                </c:pt>
                <c:pt idx="358">
                  <c:v>4.0600673333656463</c:v>
                </c:pt>
                <c:pt idx="359">
                  <c:v>4.130067333365611</c:v>
                </c:pt>
                <c:pt idx="360">
                  <c:v>4.2000673333655758</c:v>
                </c:pt>
                <c:pt idx="361">
                  <c:v>4.2700673333655406</c:v>
                </c:pt>
                <c:pt idx="362">
                  <c:v>4.340067333365508</c:v>
                </c:pt>
                <c:pt idx="363">
                  <c:v>4.4100673333654719</c:v>
                </c:pt>
                <c:pt idx="364">
                  <c:v>4.4800673333654366</c:v>
                </c:pt>
                <c:pt idx="365">
                  <c:v>4.5500673333654014</c:v>
                </c:pt>
                <c:pt idx="366">
                  <c:v>4.6200673333653661</c:v>
                </c:pt>
                <c:pt idx="367">
                  <c:v>4.6900673333653327</c:v>
                </c:pt>
                <c:pt idx="368">
                  <c:v>4.7600673333652974</c:v>
                </c:pt>
                <c:pt idx="369">
                  <c:v>4.8300673333652622</c:v>
                </c:pt>
                <c:pt idx="370">
                  <c:v>4.9000673333652269</c:v>
                </c:pt>
                <c:pt idx="371">
                  <c:v>4.9700673333651944</c:v>
                </c:pt>
                <c:pt idx="372">
                  <c:v>5.040067333365192</c:v>
                </c:pt>
                <c:pt idx="373">
                  <c:v>5.1100673333651567</c:v>
                </c:pt>
                <c:pt idx="374">
                  <c:v>5.180067333365125</c:v>
                </c:pt>
                <c:pt idx="375">
                  <c:v>5.2500673333650898</c:v>
                </c:pt>
                <c:pt idx="376">
                  <c:v>5.3200673333650537</c:v>
                </c:pt>
                <c:pt idx="377">
                  <c:v>5.3900673333650184</c:v>
                </c:pt>
                <c:pt idx="378">
                  <c:v>5.4600673333649832</c:v>
                </c:pt>
                <c:pt idx="379">
                  <c:v>5.5300673333649506</c:v>
                </c:pt>
                <c:pt idx="380">
                  <c:v>5.6000673333649154</c:v>
                </c:pt>
                <c:pt idx="381">
                  <c:v>5.6700673333648801</c:v>
                </c:pt>
                <c:pt idx="382">
                  <c:v>5.7400673333648449</c:v>
                </c:pt>
                <c:pt idx="383">
                  <c:v>5.8100673333648123</c:v>
                </c:pt>
                <c:pt idx="384">
                  <c:v>5.880067333364777</c:v>
                </c:pt>
                <c:pt idx="385">
                  <c:v>5.9500673333647409</c:v>
                </c:pt>
                <c:pt idx="386">
                  <c:v>6.0200673333647403</c:v>
                </c:pt>
                <c:pt idx="387">
                  <c:v>6.0900673333647077</c:v>
                </c:pt>
                <c:pt idx="388">
                  <c:v>6.1600673333646725</c:v>
                </c:pt>
                <c:pt idx="389">
                  <c:v>6.2300673333646372</c:v>
                </c:pt>
                <c:pt idx="390">
                  <c:v>6.300067333364602</c:v>
                </c:pt>
                <c:pt idx="391">
                  <c:v>6.3700673333645694</c:v>
                </c:pt>
                <c:pt idx="392">
                  <c:v>6.4400673333645342</c:v>
                </c:pt>
                <c:pt idx="393">
                  <c:v>6.5100673333644989</c:v>
                </c:pt>
                <c:pt idx="394">
                  <c:v>6.5800673333644628</c:v>
                </c:pt>
                <c:pt idx="395">
                  <c:v>6.6500673333644276</c:v>
                </c:pt>
                <c:pt idx="396">
                  <c:v>6.7200673333643959</c:v>
                </c:pt>
                <c:pt idx="397">
                  <c:v>6.7900673333643606</c:v>
                </c:pt>
                <c:pt idx="398">
                  <c:v>6.8600673333643245</c:v>
                </c:pt>
                <c:pt idx="399">
                  <c:v>6.9300673333642893</c:v>
                </c:pt>
                <c:pt idx="400">
                  <c:v>7.0000673333642904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042-46B7-B357-C9AE67CFE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534671"/>
        <c:axId val="408530511"/>
      </c:scatterChart>
      <c:valAx>
        <c:axId val="408534671"/>
        <c:scaling>
          <c:orientation val="minMax"/>
          <c:max val="8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 sz="1200" b="1" i="0">
                    <a:latin typeface="Arial" panose="020B0604020202020204" pitchFamily="34" charset="0"/>
                    <a:cs typeface="Arial" panose="020B0604020202020204" pitchFamily="34" charset="0"/>
                  </a:rPr>
                  <a:t>Time</a:t>
                </a:r>
                <a:r>
                  <a:rPr lang="es-ES" sz="1200" b="1" i="1"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  <a:r>
                  <a:rPr lang="es-ES" sz="1200" b="1">
                    <a:latin typeface="Arial" panose="020B0604020202020204" pitchFamily="34" charset="0"/>
                    <a:cs typeface="Arial" panose="020B0604020202020204" pitchFamily="34" charset="0"/>
                  </a:rPr>
                  <a:t>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08530511"/>
        <c:crosses val="autoZero"/>
        <c:crossBetween val="midCat"/>
        <c:majorUnit val="1"/>
      </c:valAx>
      <c:valAx>
        <c:axId val="40853051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200" b="1" i="0">
                    <a:latin typeface="Arial" panose="020B0604020202020204" pitchFamily="34" charset="0"/>
                    <a:cs typeface="Arial" panose="020B0604020202020204" pitchFamily="34" charset="0"/>
                  </a:rPr>
                  <a:t>Pressure</a:t>
                </a:r>
                <a:r>
                  <a:rPr lang="es-ES" sz="1200" b="1">
                    <a:latin typeface="Arial" panose="020B0604020202020204" pitchFamily="34" charset="0"/>
                    <a:cs typeface="Arial" panose="020B0604020202020204" pitchFamily="34" charset="0"/>
                  </a:rPr>
                  <a:t> (cmH</a:t>
                </a:r>
                <a:r>
                  <a:rPr lang="es-ES" sz="1200" b="1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es-ES" sz="1200" b="1">
                    <a:latin typeface="Arial" panose="020B0604020202020204" pitchFamily="34" charset="0"/>
                    <a:cs typeface="Arial" panose="020B0604020202020204" pitchFamily="34" charset="0"/>
                  </a:rPr>
                  <a:t>O)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" sourceLinked="0"/>
        <c:majorTickMark val="in"/>
        <c:minorTickMark val="none"/>
        <c:tickLblPos val="nextTo"/>
        <c:spPr>
          <a:noFill/>
          <a:ln w="1270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08534671"/>
        <c:crosses val="autoZero"/>
        <c:crossBetween val="midCat"/>
        <c:majorUnit val="5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V'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'DATA 5'!$A$17:$A$417</c:f>
              <c:numCache>
                <c:formatCode>General</c:formatCode>
                <c:ptCount val="4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5.2399999999999904</c:v>
                </c:pt>
                <c:pt idx="263">
                  <c:v>5.25999999999999</c:v>
                </c:pt>
                <c:pt idx="264">
                  <c:v>5.2799999999999896</c:v>
                </c:pt>
                <c:pt idx="265">
                  <c:v>5.2999999999999901</c:v>
                </c:pt>
                <c:pt idx="266">
                  <c:v>5.3199999999999896</c:v>
                </c:pt>
                <c:pt idx="267">
                  <c:v>5.3399999999999901</c:v>
                </c:pt>
                <c:pt idx="268">
                  <c:v>5.3599999999999897</c:v>
                </c:pt>
                <c:pt idx="269">
                  <c:v>5.3799999999999901</c:v>
                </c:pt>
                <c:pt idx="270">
                  <c:v>5.3999999999999897</c:v>
                </c:pt>
                <c:pt idx="271">
                  <c:v>5.4199999999999902</c:v>
                </c:pt>
                <c:pt idx="272">
                  <c:v>5.4399999999999897</c:v>
                </c:pt>
                <c:pt idx="273">
                  <c:v>5.4599999999999902</c:v>
                </c:pt>
                <c:pt idx="274">
                  <c:v>5.4799999999999898</c:v>
                </c:pt>
                <c:pt idx="275">
                  <c:v>5.4999999999999902</c:v>
                </c:pt>
                <c:pt idx="276">
                  <c:v>5.5199999999999898</c:v>
                </c:pt>
                <c:pt idx="277">
                  <c:v>5.5399999999999903</c:v>
                </c:pt>
                <c:pt idx="278">
                  <c:v>5.5599999999999898</c:v>
                </c:pt>
                <c:pt idx="279">
                  <c:v>5.5799999999999903</c:v>
                </c:pt>
                <c:pt idx="280">
                  <c:v>5.5999999999999899</c:v>
                </c:pt>
                <c:pt idx="281">
                  <c:v>5.6199999999999903</c:v>
                </c:pt>
                <c:pt idx="282">
                  <c:v>5.6399999999999899</c:v>
                </c:pt>
                <c:pt idx="283">
                  <c:v>5.6599999999999904</c:v>
                </c:pt>
                <c:pt idx="284">
                  <c:v>5.6799999999999899</c:v>
                </c:pt>
                <c:pt idx="285">
                  <c:v>5.6999999999999904</c:v>
                </c:pt>
                <c:pt idx="286">
                  <c:v>5.7199999999999802</c:v>
                </c:pt>
                <c:pt idx="287">
                  <c:v>5.7399999999999798</c:v>
                </c:pt>
                <c:pt idx="288">
                  <c:v>5.7599999999999802</c:v>
                </c:pt>
                <c:pt idx="289">
                  <c:v>5.7799999999999798</c:v>
                </c:pt>
                <c:pt idx="290">
                  <c:v>5.7999999999999803</c:v>
                </c:pt>
                <c:pt idx="291">
                  <c:v>5.8199999999999799</c:v>
                </c:pt>
                <c:pt idx="292">
                  <c:v>5.8399999999999803</c:v>
                </c:pt>
                <c:pt idx="293">
                  <c:v>5.8599999999999799</c:v>
                </c:pt>
                <c:pt idx="294">
                  <c:v>5.8799999999999804</c:v>
                </c:pt>
                <c:pt idx="295">
                  <c:v>5.8999999999999799</c:v>
                </c:pt>
                <c:pt idx="296">
                  <c:v>5.9199999999999804</c:v>
                </c:pt>
                <c:pt idx="297">
                  <c:v>5.93999999999998</c:v>
                </c:pt>
                <c:pt idx="298">
                  <c:v>5.9599999999999804</c:v>
                </c:pt>
                <c:pt idx="299">
                  <c:v>5.97999999999998</c:v>
                </c:pt>
                <c:pt idx="300">
                  <c:v>5.9999999999999796</c:v>
                </c:pt>
                <c:pt idx="301">
                  <c:v>6.01999999999998</c:v>
                </c:pt>
                <c:pt idx="302">
                  <c:v>6.0399999999999796</c:v>
                </c:pt>
                <c:pt idx="303">
                  <c:v>6.0599999999999801</c:v>
                </c:pt>
                <c:pt idx="304">
                  <c:v>6.0799999999999796</c:v>
                </c:pt>
                <c:pt idx="305">
                  <c:v>6.0999999999999801</c:v>
                </c:pt>
                <c:pt idx="306">
                  <c:v>6.1199999999999797</c:v>
                </c:pt>
                <c:pt idx="307">
                  <c:v>6.1399999999999801</c:v>
                </c:pt>
                <c:pt idx="308">
                  <c:v>6.1599999999999699</c:v>
                </c:pt>
                <c:pt idx="309">
                  <c:v>6.1799999999999704</c:v>
                </c:pt>
                <c:pt idx="310">
                  <c:v>6.19999999999997</c:v>
                </c:pt>
                <c:pt idx="311">
                  <c:v>6.2199999999999704</c:v>
                </c:pt>
                <c:pt idx="312">
                  <c:v>6.23999999999997</c:v>
                </c:pt>
                <c:pt idx="313">
                  <c:v>6.2599999999999696</c:v>
                </c:pt>
                <c:pt idx="314">
                  <c:v>6.2799999999999701</c:v>
                </c:pt>
                <c:pt idx="315">
                  <c:v>6.2999999999999696</c:v>
                </c:pt>
                <c:pt idx="316">
                  <c:v>6.3199999999999701</c:v>
                </c:pt>
                <c:pt idx="317">
                  <c:v>6.3399999999999697</c:v>
                </c:pt>
                <c:pt idx="318">
                  <c:v>6.3599999999999701</c:v>
                </c:pt>
                <c:pt idx="319">
                  <c:v>6.3799999999999697</c:v>
                </c:pt>
                <c:pt idx="320">
                  <c:v>6.3999999999999702</c:v>
                </c:pt>
                <c:pt idx="321">
                  <c:v>6.4199999999999697</c:v>
                </c:pt>
                <c:pt idx="322">
                  <c:v>6.4399999999999702</c:v>
                </c:pt>
                <c:pt idx="323">
                  <c:v>6.4599999999999698</c:v>
                </c:pt>
                <c:pt idx="324">
                  <c:v>6.4799999999999702</c:v>
                </c:pt>
                <c:pt idx="325">
                  <c:v>6.4999999999999698</c:v>
                </c:pt>
                <c:pt idx="326">
                  <c:v>6.5199999999999596</c:v>
                </c:pt>
                <c:pt idx="327">
                  <c:v>6.5399999999999601</c:v>
                </c:pt>
                <c:pt idx="328">
                  <c:v>6.5599999999999596</c:v>
                </c:pt>
                <c:pt idx="329">
                  <c:v>6.5799999999999601</c:v>
                </c:pt>
                <c:pt idx="330">
                  <c:v>6.5999999999999597</c:v>
                </c:pt>
                <c:pt idx="331">
                  <c:v>6.6199999999999601</c:v>
                </c:pt>
                <c:pt idx="332">
                  <c:v>6.6399999999999597</c:v>
                </c:pt>
                <c:pt idx="333">
                  <c:v>6.6599999999999602</c:v>
                </c:pt>
                <c:pt idx="334">
                  <c:v>6.6799999999999597</c:v>
                </c:pt>
                <c:pt idx="335">
                  <c:v>6.6999999999999602</c:v>
                </c:pt>
                <c:pt idx="336">
                  <c:v>6.7199999999999598</c:v>
                </c:pt>
                <c:pt idx="337">
                  <c:v>6.7399999999999602</c:v>
                </c:pt>
                <c:pt idx="338">
                  <c:v>6.7599999999999598</c:v>
                </c:pt>
                <c:pt idx="339">
                  <c:v>6.7799999999999603</c:v>
                </c:pt>
                <c:pt idx="340">
                  <c:v>6.7999999999999599</c:v>
                </c:pt>
                <c:pt idx="341">
                  <c:v>6.8199999999999603</c:v>
                </c:pt>
                <c:pt idx="342">
                  <c:v>6.8399999999999599</c:v>
                </c:pt>
                <c:pt idx="343">
                  <c:v>6.8599999999999604</c:v>
                </c:pt>
                <c:pt idx="344">
                  <c:v>6.8799999999999599</c:v>
                </c:pt>
                <c:pt idx="345">
                  <c:v>6.8999999999999604</c:v>
                </c:pt>
                <c:pt idx="346">
                  <c:v>6.91999999999996</c:v>
                </c:pt>
                <c:pt idx="347">
                  <c:v>6.9399999999999604</c:v>
                </c:pt>
                <c:pt idx="348">
                  <c:v>6.95999999999996</c:v>
                </c:pt>
                <c:pt idx="349">
                  <c:v>6.9799999999999596</c:v>
                </c:pt>
                <c:pt idx="350">
                  <c:v>6.9999999999999503</c:v>
                </c:pt>
                <c:pt idx="351">
                  <c:v>7.0199999999999401</c:v>
                </c:pt>
                <c:pt idx="352">
                  <c:v>7.0399999999999299</c:v>
                </c:pt>
                <c:pt idx="353">
                  <c:v>7.0599999999999197</c:v>
                </c:pt>
                <c:pt idx="354">
                  <c:v>7.0799999999999104</c:v>
                </c:pt>
                <c:pt idx="355">
                  <c:v>7.0999999999999002</c:v>
                </c:pt>
                <c:pt idx="356">
                  <c:v>7.11999999999989</c:v>
                </c:pt>
                <c:pt idx="357">
                  <c:v>7.1399999999998904</c:v>
                </c:pt>
                <c:pt idx="358">
                  <c:v>7.1599999999998802</c:v>
                </c:pt>
                <c:pt idx="359">
                  <c:v>7.17999999999987</c:v>
                </c:pt>
                <c:pt idx="360">
                  <c:v>7.1999999999998598</c:v>
                </c:pt>
                <c:pt idx="361">
                  <c:v>7.2199999999998496</c:v>
                </c:pt>
                <c:pt idx="362">
                  <c:v>7.2399999999998403</c:v>
                </c:pt>
                <c:pt idx="363">
                  <c:v>7.2599999999998301</c:v>
                </c:pt>
                <c:pt idx="364">
                  <c:v>7.2799999999998199</c:v>
                </c:pt>
                <c:pt idx="365">
                  <c:v>7.2999999999998098</c:v>
                </c:pt>
                <c:pt idx="366">
                  <c:v>7.3199999999997996</c:v>
                </c:pt>
                <c:pt idx="367">
                  <c:v>7.3399999999997902</c:v>
                </c:pt>
                <c:pt idx="368">
                  <c:v>7.3599999999997801</c:v>
                </c:pt>
                <c:pt idx="369">
                  <c:v>7.3799999999997699</c:v>
                </c:pt>
                <c:pt idx="370">
                  <c:v>7.3999999999997597</c:v>
                </c:pt>
                <c:pt idx="371">
                  <c:v>7.4199999999997504</c:v>
                </c:pt>
                <c:pt idx="372">
                  <c:v>7.4399999999997499</c:v>
                </c:pt>
                <c:pt idx="373">
                  <c:v>7.4599999999997397</c:v>
                </c:pt>
                <c:pt idx="374">
                  <c:v>7.4799999999997304</c:v>
                </c:pt>
                <c:pt idx="375">
                  <c:v>7.4999999999997202</c:v>
                </c:pt>
                <c:pt idx="376">
                  <c:v>7.51999999999971</c:v>
                </c:pt>
                <c:pt idx="377">
                  <c:v>7.5399999999996998</c:v>
                </c:pt>
                <c:pt idx="378">
                  <c:v>7.5599999999996896</c:v>
                </c:pt>
                <c:pt idx="379">
                  <c:v>7.5799999999996803</c:v>
                </c:pt>
                <c:pt idx="380">
                  <c:v>7.5999999999996701</c:v>
                </c:pt>
                <c:pt idx="381">
                  <c:v>7.6199999999996599</c:v>
                </c:pt>
                <c:pt idx="382">
                  <c:v>7.6399999999996497</c:v>
                </c:pt>
                <c:pt idx="383">
                  <c:v>7.6599999999996404</c:v>
                </c:pt>
                <c:pt idx="384">
                  <c:v>7.6799999999996302</c:v>
                </c:pt>
                <c:pt idx="385">
                  <c:v>7.69999999999962</c:v>
                </c:pt>
                <c:pt idx="386">
                  <c:v>7.7199999999996196</c:v>
                </c:pt>
                <c:pt idx="387">
                  <c:v>7.7399999999996103</c:v>
                </c:pt>
                <c:pt idx="388">
                  <c:v>7.7599999999996001</c:v>
                </c:pt>
                <c:pt idx="389">
                  <c:v>7.7799999999995899</c:v>
                </c:pt>
                <c:pt idx="390">
                  <c:v>7.7999999999995797</c:v>
                </c:pt>
                <c:pt idx="391">
                  <c:v>7.8199999999995704</c:v>
                </c:pt>
                <c:pt idx="392">
                  <c:v>7.8399999999995602</c:v>
                </c:pt>
                <c:pt idx="393">
                  <c:v>7.85999999999955</c:v>
                </c:pt>
                <c:pt idx="394">
                  <c:v>7.8799999999995398</c:v>
                </c:pt>
                <c:pt idx="395">
                  <c:v>7.8999999999995296</c:v>
                </c:pt>
                <c:pt idx="396">
                  <c:v>7.9199999999995203</c:v>
                </c:pt>
                <c:pt idx="397">
                  <c:v>7.9399999999995101</c:v>
                </c:pt>
                <c:pt idx="398">
                  <c:v>7.9599999999994999</c:v>
                </c:pt>
                <c:pt idx="399">
                  <c:v>7.9799999999994897</c:v>
                </c:pt>
                <c:pt idx="400">
                  <c:v>7.9999999999994902</c:v>
                </c:pt>
              </c:numCache>
            </c:numRef>
          </c:xVal>
          <c:yVal>
            <c:numRef>
              <c:f>'DATA 5'!$B$17:$B$417</c:f>
              <c:numCache>
                <c:formatCode>0.00</c:formatCode>
                <c:ptCount val="401"/>
                <c:pt idx="0">
                  <c:v>0.35</c:v>
                </c:pt>
                <c:pt idx="1">
                  <c:v>0.35</c:v>
                </c:pt>
                <c:pt idx="2">
                  <c:v>0.35</c:v>
                </c:pt>
                <c:pt idx="3">
                  <c:v>0.35</c:v>
                </c:pt>
                <c:pt idx="4">
                  <c:v>0.35</c:v>
                </c:pt>
                <c:pt idx="5">
                  <c:v>0.35</c:v>
                </c:pt>
                <c:pt idx="6">
                  <c:v>0.35</c:v>
                </c:pt>
                <c:pt idx="7">
                  <c:v>0.35</c:v>
                </c:pt>
                <c:pt idx="8">
                  <c:v>0.35</c:v>
                </c:pt>
                <c:pt idx="9">
                  <c:v>0.35</c:v>
                </c:pt>
                <c:pt idx="10">
                  <c:v>0.35</c:v>
                </c:pt>
                <c:pt idx="11">
                  <c:v>0.35</c:v>
                </c:pt>
                <c:pt idx="12">
                  <c:v>0.35</c:v>
                </c:pt>
                <c:pt idx="13">
                  <c:v>0.35</c:v>
                </c:pt>
                <c:pt idx="14">
                  <c:v>0.35</c:v>
                </c:pt>
                <c:pt idx="15">
                  <c:v>0.35</c:v>
                </c:pt>
                <c:pt idx="16">
                  <c:v>0.35</c:v>
                </c:pt>
                <c:pt idx="17">
                  <c:v>0.35</c:v>
                </c:pt>
                <c:pt idx="18">
                  <c:v>0.35</c:v>
                </c:pt>
                <c:pt idx="19">
                  <c:v>0.35</c:v>
                </c:pt>
                <c:pt idx="20">
                  <c:v>0.35</c:v>
                </c:pt>
                <c:pt idx="21">
                  <c:v>0.35</c:v>
                </c:pt>
                <c:pt idx="22">
                  <c:v>0.35</c:v>
                </c:pt>
                <c:pt idx="23">
                  <c:v>0.35</c:v>
                </c:pt>
                <c:pt idx="24">
                  <c:v>0.35</c:v>
                </c:pt>
                <c:pt idx="25">
                  <c:v>0.35</c:v>
                </c:pt>
                <c:pt idx="26">
                  <c:v>0.35</c:v>
                </c:pt>
                <c:pt idx="27">
                  <c:v>0.35</c:v>
                </c:pt>
                <c:pt idx="28">
                  <c:v>0.35</c:v>
                </c:pt>
                <c:pt idx="29">
                  <c:v>0.35</c:v>
                </c:pt>
                <c:pt idx="30">
                  <c:v>0.35</c:v>
                </c:pt>
                <c:pt idx="31">
                  <c:v>0.35</c:v>
                </c:pt>
                <c:pt idx="32">
                  <c:v>0.35</c:v>
                </c:pt>
                <c:pt idx="33">
                  <c:v>0.35</c:v>
                </c:pt>
                <c:pt idx="34">
                  <c:v>0.35</c:v>
                </c:pt>
                <c:pt idx="35">
                  <c:v>0.35</c:v>
                </c:pt>
                <c:pt idx="36">
                  <c:v>0.35</c:v>
                </c:pt>
                <c:pt idx="37">
                  <c:v>0.35</c:v>
                </c:pt>
                <c:pt idx="38">
                  <c:v>0.35</c:v>
                </c:pt>
                <c:pt idx="39">
                  <c:v>0.35</c:v>
                </c:pt>
                <c:pt idx="40">
                  <c:v>0.35</c:v>
                </c:pt>
                <c:pt idx="41">
                  <c:v>0.35</c:v>
                </c:pt>
                <c:pt idx="42">
                  <c:v>0.35</c:v>
                </c:pt>
                <c:pt idx="43">
                  <c:v>0.35</c:v>
                </c:pt>
                <c:pt idx="44">
                  <c:v>0.35</c:v>
                </c:pt>
                <c:pt idx="45">
                  <c:v>0.35</c:v>
                </c:pt>
                <c:pt idx="46">
                  <c:v>0.35</c:v>
                </c:pt>
                <c:pt idx="47">
                  <c:v>0.35</c:v>
                </c:pt>
                <c:pt idx="48">
                  <c:v>0.35</c:v>
                </c:pt>
                <c:pt idx="49">
                  <c:v>0.35</c:v>
                </c:pt>
                <c:pt idx="50">
                  <c:v>0.35</c:v>
                </c:pt>
                <c:pt idx="51">
                  <c:v>0.35</c:v>
                </c:pt>
                <c:pt idx="52">
                  <c:v>0.35</c:v>
                </c:pt>
                <c:pt idx="53">
                  <c:v>0.35</c:v>
                </c:pt>
                <c:pt idx="54">
                  <c:v>0.35</c:v>
                </c:pt>
                <c:pt idx="55">
                  <c:v>0.35</c:v>
                </c:pt>
                <c:pt idx="56">
                  <c:v>0.35</c:v>
                </c:pt>
                <c:pt idx="57">
                  <c:v>0.35</c:v>
                </c:pt>
                <c:pt idx="58">
                  <c:v>0.35</c:v>
                </c:pt>
                <c:pt idx="59">
                  <c:v>0.35</c:v>
                </c:pt>
                <c:pt idx="60">
                  <c:v>0.35</c:v>
                </c:pt>
                <c:pt idx="61">
                  <c:v>0.35</c:v>
                </c:pt>
                <c:pt idx="62">
                  <c:v>0.35</c:v>
                </c:pt>
                <c:pt idx="63">
                  <c:v>0.35</c:v>
                </c:pt>
                <c:pt idx="64">
                  <c:v>0.35</c:v>
                </c:pt>
                <c:pt idx="65">
                  <c:v>0.35</c:v>
                </c:pt>
                <c:pt idx="66">
                  <c:v>0.35</c:v>
                </c:pt>
                <c:pt idx="67">
                  <c:v>0.35</c:v>
                </c:pt>
                <c:pt idx="68">
                  <c:v>0.35</c:v>
                </c:pt>
                <c:pt idx="69">
                  <c:v>0.35</c:v>
                </c:pt>
                <c:pt idx="70">
                  <c:v>0.35</c:v>
                </c:pt>
                <c:pt idx="71">
                  <c:v>0.35</c:v>
                </c:pt>
                <c:pt idx="72">
                  <c:v>0.35</c:v>
                </c:pt>
                <c:pt idx="73">
                  <c:v>0.35</c:v>
                </c:pt>
                <c:pt idx="74">
                  <c:v>0.35</c:v>
                </c:pt>
                <c:pt idx="75">
                  <c:v>0.35</c:v>
                </c:pt>
                <c:pt idx="76">
                  <c:v>0.35</c:v>
                </c:pt>
                <c:pt idx="77">
                  <c:v>0.35</c:v>
                </c:pt>
                <c:pt idx="78">
                  <c:v>0.35</c:v>
                </c:pt>
                <c:pt idx="79">
                  <c:v>0.35</c:v>
                </c:pt>
                <c:pt idx="80">
                  <c:v>0.35</c:v>
                </c:pt>
                <c:pt idx="81">
                  <c:v>0.35</c:v>
                </c:pt>
                <c:pt idx="82">
                  <c:v>0.35</c:v>
                </c:pt>
                <c:pt idx="83">
                  <c:v>0.35</c:v>
                </c:pt>
                <c:pt idx="84">
                  <c:v>0.35</c:v>
                </c:pt>
                <c:pt idx="85">
                  <c:v>0.35</c:v>
                </c:pt>
                <c:pt idx="86">
                  <c:v>0.35</c:v>
                </c:pt>
                <c:pt idx="87">
                  <c:v>0.35</c:v>
                </c:pt>
                <c:pt idx="88">
                  <c:v>0.35</c:v>
                </c:pt>
                <c:pt idx="89">
                  <c:v>0.35</c:v>
                </c:pt>
                <c:pt idx="90">
                  <c:v>0.35</c:v>
                </c:pt>
                <c:pt idx="91">
                  <c:v>0.35</c:v>
                </c:pt>
                <c:pt idx="92">
                  <c:v>0.35</c:v>
                </c:pt>
                <c:pt idx="93">
                  <c:v>0.35</c:v>
                </c:pt>
                <c:pt idx="94">
                  <c:v>0.35</c:v>
                </c:pt>
                <c:pt idx="95">
                  <c:v>0.35</c:v>
                </c:pt>
                <c:pt idx="96">
                  <c:v>0.35</c:v>
                </c:pt>
                <c:pt idx="97">
                  <c:v>0.35</c:v>
                </c:pt>
                <c:pt idx="98">
                  <c:v>0.35</c:v>
                </c:pt>
                <c:pt idx="99">
                  <c:v>0.35</c:v>
                </c:pt>
                <c:pt idx="100">
                  <c:v>0.35</c:v>
                </c:pt>
                <c:pt idx="101">
                  <c:v>-1.179860588033484</c:v>
                </c:pt>
                <c:pt idx="102">
                  <c:v>-1.1557459380464714</c:v>
                </c:pt>
                <c:pt idx="103">
                  <c:v>-1.131730414101944</c:v>
                </c:pt>
                <c:pt idx="104">
                  <c:v>-1.1078169767763006</c:v>
                </c:pt>
                <c:pt idx="105">
                  <c:v>-1.0840087049289731</c:v>
                </c:pt>
                <c:pt idx="106">
                  <c:v>-1.0603088011438426</c:v>
                </c:pt>
                <c:pt idx="107">
                  <c:v>-1.0367205974113272</c:v>
                </c:pt>
                <c:pt idx="108">
                  <c:v>-1.0132475610556648</c:v>
                </c:pt>
                <c:pt idx="109">
                  <c:v>-0.98989330091060623</c:v>
                </c:pt>
                <c:pt idx="110">
                  <c:v>-0.96666157374511774</c:v>
                </c:pt>
                <c:pt idx="111">
                  <c:v>-0.94355629093866789</c:v>
                </c:pt>
                <c:pt idx="112">
                  <c:v>-0.92058152540321059</c:v>
                </c:pt>
                <c:pt idx="113">
                  <c:v>-0.89774151874596364</c:v>
                </c:pt>
                <c:pt idx="114">
                  <c:v>-0.87504068866346263</c:v>
                </c:pt>
                <c:pt idx="115">
                  <c:v>-0.8524836365530245</c:v>
                </c:pt>
                <c:pt idx="116">
                  <c:v>-0.83007515532257559</c:v>
                </c:pt>
                <c:pt idx="117">
                  <c:v>-0.80782023737365583</c:v>
                </c:pt>
                <c:pt idx="118">
                  <c:v>-0.78572408272517424</c:v>
                </c:pt>
                <c:pt idx="119">
                  <c:v>-0.76379210723698687</c:v>
                </c:pt>
                <c:pt idx="120">
                  <c:v>-0.74202995088243007</c:v>
                </c:pt>
                <c:pt idx="121">
                  <c:v>-0.72044348600738506</c:v>
                </c:pt>
                <c:pt idx="122">
                  <c:v>-0.69903882550006535</c:v>
                </c:pt>
                <c:pt idx="123">
                  <c:v>-0.67782233078029874</c:v>
                </c:pt>
                <c:pt idx="124">
                  <c:v>-0.65680061949938862</c:v>
                </c:pt>
                <c:pt idx="125">
                  <c:v>-0.6359805728214748</c:v>
                </c:pt>
                <c:pt idx="126">
                  <c:v>-0.61536934213445782</c:v>
                </c:pt>
                <c:pt idx="127">
                  <c:v>-0.59497435501278395</c:v>
                </c:pt>
                <c:pt idx="128">
                  <c:v>-0.57480332022560121</c:v>
                </c:pt>
                <c:pt idx="129">
                  <c:v>-0.55486423155184117</c:v>
                </c:pt>
                <c:pt idx="130">
                  <c:v>-0.53516537012867937</c:v>
                </c:pt>
                <c:pt idx="131">
                  <c:v>-0.5157153050216845</c:v>
                </c:pt>
                <c:pt idx="132">
                  <c:v>-0.49652289166405894</c:v>
                </c:pt>
                <c:pt idx="133">
                  <c:v>-0.47759726776919942</c:v>
                </c:pt>
                <c:pt idx="134">
                  <c:v>-0.45894784627616536</c:v>
                </c:pt>
                <c:pt idx="135">
                  <c:v>-0.44058430484265526</c:v>
                </c:pt>
                <c:pt idx="136">
                  <c:v>-0.42251657135634751</c:v>
                </c:pt>
                <c:pt idx="137">
                  <c:v>-0.40475480489504839</c:v>
                </c:pt>
                <c:pt idx="138">
                  <c:v>-0.38730937153171296</c:v>
                </c:pt>
                <c:pt idx="139">
                  <c:v>-0.37019081435544215</c:v>
                </c:pt>
                <c:pt idx="140">
                  <c:v>-0.35340981706812075</c:v>
                </c:pt>
                <c:pt idx="141">
                  <c:v>-0.33697716052333349</c:v>
                </c:pt>
                <c:pt idx="142">
                  <c:v>-0.32090367160513522</c:v>
                </c:pt>
                <c:pt idx="143">
                  <c:v>-0.30520016390537352</c:v>
                </c:pt>
                <c:pt idx="144">
                  <c:v>-0.28987736975608369</c:v>
                </c:pt>
                <c:pt idx="145">
                  <c:v>-0.2749458633145565</c:v>
                </c:pt>
                <c:pt idx="146">
                  <c:v>-0.26041597458902721</c:v>
                </c:pt>
                <c:pt idx="147">
                  <c:v>-0.24629769453730119</c:v>
                </c:pt>
                <c:pt idx="148">
                  <c:v>-0.2326005716716403</c:v>
                </c:pt>
                <c:pt idx="149">
                  <c:v>-0.21933360096032301</c:v>
                </c:pt>
                <c:pt idx="150">
                  <c:v>-0.2065051062245829</c:v>
                </c:pt>
                <c:pt idx="151">
                  <c:v>-0.19412261767885775</c:v>
                </c:pt>
                <c:pt idx="152">
                  <c:v>-0.18219274673589517</c:v>
                </c:pt>
                <c:pt idx="153">
                  <c:v>-0.17072106067290588</c:v>
                </c:pt>
                <c:pt idx="154">
                  <c:v>-0.15971196020068332</c:v>
                </c:pt>
                <c:pt idx="155">
                  <c:v>-0.14916856335884562</c:v>
                </c:pt>
                <c:pt idx="156">
                  <c:v>-0.13909259943800023</c:v>
                </c:pt>
                <c:pt idx="157">
                  <c:v>-0.12948431676420416</c:v>
                </c:pt>
                <c:pt idx="158">
                  <c:v>-0.12034240813684291</c:v>
                </c:pt>
                <c:pt idx="159">
                  <c:v>-0.11166395746071826</c:v>
                </c:pt>
                <c:pt idx="160">
                  <c:v>-0.1034444106427046</c:v>
                </c:pt>
                <c:pt idx="161">
                  <c:v>-9.5677573136148206E-2</c:v>
                </c:pt>
                <c:pt idx="162">
                  <c:v>-8.8355635635482085E-2</c:v>
                </c:pt>
                <c:pt idx="163">
                  <c:v>-8.1469228392803947E-2</c:v>
                </c:pt>
                <c:pt idx="164">
                  <c:v>-7.5007503508788417E-2</c:v>
                </c:pt>
                <c:pt idx="165">
                  <c:v>-6.8958243416516629E-2</c:v>
                </c:pt>
                <c:pt idx="166">
                  <c:v>-6.3307992708423078E-2</c:v>
                </c:pt>
                <c:pt idx="167">
                  <c:v>-5.8042209530474509E-2</c:v>
                </c:pt>
                <c:pt idx="168">
                  <c:v>-5.3145432049368641E-2</c:v>
                </c:pt>
                <c:pt idx="169">
                  <c:v>-4.8601455034790568E-2</c:v>
                </c:pt>
                <c:pt idx="170">
                  <c:v>-4.439351141309815E-2</c:v>
                </c:pt>
                <c:pt idx="171">
                  <c:v>-4.0504453739778325E-2</c:v>
                </c:pt>
                <c:pt idx="172">
                  <c:v>-3.6916930880911948E-2</c:v>
                </c:pt>
                <c:pt idx="173">
                  <c:v>-3.3613555745104898E-2</c:v>
                </c:pt>
                <c:pt idx="174">
                  <c:v>-3.057706061069445E-2</c:v>
                </c:pt>
                <c:pt idx="175">
                  <c:v>-2.7790437386768015E-2</c:v>
                </c:pt>
                <c:pt idx="176">
                  <c:v>-2.5237060970033268E-2</c:v>
                </c:pt>
                <c:pt idx="177">
                  <c:v>-2.2900794658954414E-2</c:v>
                </c:pt>
                <c:pt idx="178">
                  <c:v>-2.0766077318426578E-2</c:v>
                </c:pt>
                <c:pt idx="179">
                  <c:v>-1.8817992621701432E-2</c:v>
                </c:pt>
                <c:pt idx="180">
                  <c:v>-1.7042321213127005E-2</c:v>
                </c:pt>
                <c:pt idx="181">
                  <c:v>-1.5425577028954956E-2</c:v>
                </c:pt>
                <c:pt idx="182">
                  <c:v>-1.3955029287027012E-2</c:v>
                </c:pt>
                <c:pt idx="183">
                  <c:v>-1.2618711819742679E-2</c:v>
                </c:pt>
                <c:pt idx="184">
                  <c:v>-1.1405421493134043E-2</c:v>
                </c:pt>
                <c:pt idx="185">
                  <c:v>-1.0304707445294192E-2</c:v>
                </c:pt>
                <c:pt idx="186">
                  <c:v>-9.3068528075034886E-3</c:v>
                </c:pt>
                <c:pt idx="187">
                  <c:v>-8.4028504579675249E-3</c:v>
                </c:pt>
                <c:pt idx="188">
                  <c:v>-7.584374216140108E-3</c:v>
                </c:pt>
                <c:pt idx="189">
                  <c:v>-6.8437467278641036E-3</c:v>
                </c:pt>
                <c:pt idx="190">
                  <c:v>-6.1739051282736325E-3</c:v>
                </c:pt>
                <c:pt idx="191">
                  <c:v>-5.5683654084027097E-3</c:v>
                </c:pt>
                <c:pt idx="192">
                  <c:v>-5.0211862583841244E-3</c:v>
                </c:pt>
                <c:pt idx="193">
                  <c:v>-4.5269330187709348E-3</c:v>
                </c:pt>
                <c:pt idx="194">
                  <c:v>-4.0806422440819203E-3</c:v>
                </c:pt>
                <c:pt idx="195">
                  <c:v>-3.6777872701724383E-3</c:v>
                </c:pt>
                <c:pt idx="196">
                  <c:v>-3.3142450795513798E-3</c:v>
                </c:pt>
                <c:pt idx="197">
                  <c:v>-2.9862646757578119E-3</c:v>
                </c:pt>
                <c:pt idx="198">
                  <c:v>-2.690437108394862E-3</c:v>
                </c:pt>
                <c:pt idx="199">
                  <c:v>-2.4236672331634404E-3</c:v>
                </c:pt>
                <c:pt idx="200">
                  <c:v>-2.1831472448890295E-3</c:v>
                </c:pt>
                <c:pt idx="201">
                  <c:v>-1.9663319847130316E-3</c:v>
                </c:pt>
                <c:pt idx="202">
                  <c:v>-1.7709159939877787E-3</c:v>
                </c:pt>
                <c:pt idx="203">
                  <c:v>-1.5948122657168918E-3</c:v>
                </c:pt>
                <c:pt idx="204">
                  <c:v>-1.436132628484013E-3</c:v>
                </c:pt>
                <c:pt idx="205">
                  <c:v>-1.293169686687192E-3</c:v>
                </c:pt>
                <c:pt idx="206">
                  <c:v>-1.1643802336583232E-3</c:v>
                </c:pt>
                <c:pt idx="207">
                  <c:v>-1.0483700501214841E-3</c:v>
                </c:pt>
                <c:pt idx="208">
                  <c:v>-9.4387999877612225E-4</c:v>
                </c:pt>
                <c:pt idx="209">
                  <c:v>-8.4977332603041052E-4</c:v>
                </c:pt>
                <c:pt idx="210">
                  <c:v>-7.6502408359365153E-4</c:v>
                </c:pt>
                <c:pt idx="211">
                  <c:v>-6.8870658539274673E-4</c:v>
                </c:pt>
                <c:pt idx="212">
                  <c:v>-6.1998581878991844E-4</c:v>
                </c:pt>
                <c:pt idx="213">
                  <c:v>-5.5810873310997515E-4</c:v>
                </c:pt>
                <c:pt idx="214">
                  <c:v>-5.0239633283099942E-4</c:v>
                </c:pt>
                <c:pt idx="215">
                  <c:v>-4.5223650730038433E-4</c:v>
                </c:pt>
                <c:pt idx="216">
                  <c:v>-4.0707753339152354E-4</c:v>
                </c:pt>
                <c:pt idx="217">
                  <c:v>-3.6642219202055385E-4</c:v>
                </c:pt>
                <c:pt idx="218">
                  <c:v>-3.2982244383472436E-4</c:v>
                </c:pt>
                <c:pt idx="219">
                  <c:v>-2.9687461361081724E-4</c:v>
                </c:pt>
                <c:pt idx="220">
                  <c:v>-2.6721503693669102E-4</c:v>
                </c:pt>
                <c:pt idx="221">
                  <c:v>-2.4051612656286357E-4</c:v>
                </c:pt>
                <c:pt idx="222">
                  <c:v>-2.1648281939952985E-4</c:v>
                </c:pt>
                <c:pt idx="223">
                  <c:v>-1.9484936848538444E-4</c:v>
                </c:pt>
                <c:pt idx="224">
                  <c:v>-1.7537644737613953E-4</c:v>
                </c:pt>
                <c:pt idx="225">
                  <c:v>-1.5784853728953633E-4</c:v>
                </c:pt>
                <c:pt idx="226">
                  <c:v>-1.4207157001504156E-4</c:v>
                </c:pt>
                <c:pt idx="227">
                  <c:v>-1.2787080205318928E-4</c:v>
                </c:pt>
                <c:pt idx="228">
                  <c:v>-1.1508889770761238E-4</c:v>
                </c:pt>
                <c:pt idx="229">
                  <c:v>-1.0358420092104608E-4</c:v>
                </c:pt>
                <c:pt idx="230">
                  <c:v>-9.3229177538388435E-5</c:v>
                </c:pt>
                <c:pt idx="231">
                  <c:v>-8.3909011405129647E-5</c:v>
                </c:pt>
                <c:pt idx="232">
                  <c:v>-7.5520339285742021E-5</c:v>
                </c:pt>
                <c:pt idx="233">
                  <c:v>-6.7970111016310444E-5</c:v>
                </c:pt>
                <c:pt idx="234">
                  <c:v>-6.1174562609428399E-5</c:v>
                </c:pt>
                <c:pt idx="235">
                  <c:v>-5.5058291212072327E-5</c:v>
                </c:pt>
                <c:pt idx="236">
                  <c:v>-4.9553421889232837E-5</c:v>
                </c:pt>
                <c:pt idx="237">
                  <c:v>-4.459885717996062E-5</c:v>
                </c:pt>
                <c:pt idx="238">
                  <c:v>-4.0139601251817326E-5</c:v>
                </c:pt>
                <c:pt idx="239">
                  <c:v>-3.6126151279253189E-5</c:v>
                </c:pt>
                <c:pt idx="240">
                  <c:v>-3.2513949391561351E-5</c:v>
                </c:pt>
                <c:pt idx="241">
                  <c:v>-2.9262889189175018E-5</c:v>
                </c:pt>
                <c:pt idx="242">
                  <c:v>-2.6336871415841755E-5</c:v>
                </c:pt>
                <c:pt idx="243">
                  <c:v>-2.3703403908665699E-5</c:v>
                </c:pt>
                <c:pt idx="244">
                  <c:v>-2.133324142633256E-5</c:v>
                </c:pt>
                <c:pt idx="245">
                  <c:v>-1.9200061393078618E-5</c:v>
                </c:pt>
                <c:pt idx="246">
                  <c:v>-1.7280171984850353E-5</c:v>
                </c:pt>
                <c:pt idx="247">
                  <c:v>-1.555224934039069E-5</c:v>
                </c:pt>
                <c:pt idx="248">
                  <c:v>-1.399710099639882E-5</c:v>
                </c:pt>
                <c:pt idx="249">
                  <c:v>-1.2597452935720254E-5</c:v>
                </c:pt>
                <c:pt idx="250">
                  <c:v>-1.1337757894338429E-5</c:v>
                </c:pt>
                <c:pt idx="251">
                  <c:v>-1.0204022809725316E-5</c:v>
                </c:pt>
                <c:pt idx="252">
                  <c:v>-9.1836535000521901E-6</c:v>
                </c:pt>
                <c:pt idx="253">
                  <c:v>-8.2653148570719803E-6</c:v>
                </c:pt>
                <c:pt idx="254">
                  <c:v>-7.4388050041926176E-6</c:v>
                </c:pt>
                <c:pt idx="255">
                  <c:v>-6.6949420266017541E-6</c:v>
                </c:pt>
                <c:pt idx="256">
                  <c:v>-6.0254620174811646E-6</c:v>
                </c:pt>
                <c:pt idx="257">
                  <c:v>-5.4229273126009192E-6</c:v>
                </c:pt>
                <c:pt idx="258">
                  <c:v>-4.8806438938514098E-6</c:v>
                </c:pt>
                <c:pt idx="259">
                  <c:v>-4.3925870476082775E-6</c:v>
                </c:pt>
                <c:pt idx="260">
                  <c:v>-3.9533344528644191E-6</c:v>
                </c:pt>
                <c:pt idx="261">
                  <c:v>-3.5580059567074428E-6</c:v>
                </c:pt>
                <c:pt idx="262">
                  <c:v>-3.202209369860209E-6</c:v>
                </c:pt>
                <c:pt idx="263">
                  <c:v>-2.881991680016125E-6</c:v>
                </c:pt>
                <c:pt idx="264">
                  <c:v>-2.5937951422066752E-6</c:v>
                </c:pt>
                <c:pt idx="265">
                  <c:v>-2.3344177584624426E-6</c:v>
                </c:pt>
                <c:pt idx="266">
                  <c:v>-2.1009777082779084E-6</c:v>
                </c:pt>
                <c:pt idx="267">
                  <c:v>-1.890881335265945E-6</c:v>
                </c:pt>
                <c:pt idx="268">
                  <c:v>-1.7017943339345105E-6</c:v>
                </c:pt>
                <c:pt idx="269">
                  <c:v>-1.531615817643564E-6</c:v>
                </c:pt>
                <c:pt idx="270">
                  <c:v>-1.3784549787759785E-6</c:v>
                </c:pt>
                <c:pt idx="271">
                  <c:v>-1.2406100825760652E-6</c:v>
                </c:pt>
                <c:pt idx="272">
                  <c:v>-1.1165495617330271E-6</c:v>
                </c:pt>
                <c:pt idx="273">
                  <c:v>-1.0048950003248022E-6</c:v>
                </c:pt>
                <c:pt idx="274">
                  <c:v>-9.0440582007361745E-7</c:v>
                </c:pt>
                <c:pt idx="275">
                  <c:v>-8.1396549705229036E-7</c:v>
                </c:pt>
                <c:pt idx="276">
                  <c:v>-7.325691571861894E-7</c:v>
                </c:pt>
                <c:pt idx="277">
                  <c:v>-6.5931241141896791E-7</c:v>
                </c:pt>
                <c:pt idx="278">
                  <c:v>-5.9338130793015363E-7</c:v>
                </c:pt>
                <c:pt idx="279">
                  <c:v>-5.3404328860695872E-7</c:v>
                </c:pt>
                <c:pt idx="280">
                  <c:v>-4.8063905007318798E-7</c:v>
                </c:pt>
                <c:pt idx="281">
                  <c:v>-4.3257521823778384E-7</c:v>
                </c:pt>
                <c:pt idx="282">
                  <c:v>-3.8931775567273157E-7</c:v>
                </c:pt>
                <c:pt idx="283">
                  <c:v>-3.503860280577759E-7</c:v>
                </c:pt>
                <c:pt idx="284">
                  <c:v>-3.1534746414497815E-7</c:v>
                </c:pt>
                <c:pt idx="285">
                  <c:v>-2.8381274924720537E-7</c:v>
                </c:pt>
                <c:pt idx="286">
                  <c:v>-2.5543149980409234E-7</c:v>
                </c:pt>
                <c:pt idx="287">
                  <c:v>-2.2988837053137492E-7</c:v>
                </c:pt>
                <c:pt idx="288">
                  <c:v>-2.0689955018916267E-7</c:v>
                </c:pt>
                <c:pt idx="289">
                  <c:v>-1.8620960871040347E-7</c:v>
                </c:pt>
                <c:pt idx="290">
                  <c:v>-1.6758865883047127E-7</c:v>
                </c:pt>
                <c:pt idx="291">
                  <c:v>-1.5082980184245024E-7</c:v>
                </c:pt>
                <c:pt idx="292">
                  <c:v>-1.3574682883462168E-7</c:v>
                </c:pt>
                <c:pt idx="293">
                  <c:v>-1.2217215178643876E-7</c:v>
                </c:pt>
                <c:pt idx="294">
                  <c:v>-1.0995494134174287E-7</c:v>
                </c:pt>
                <c:pt idx="295">
                  <c:v>-9.8959451053346216E-8</c:v>
                </c:pt>
                <c:pt idx="296">
                  <c:v>-8.9063509047726139E-8</c:v>
                </c:pt>
                <c:pt idx="297">
                  <c:v>-8.0157160678679887E-8</c:v>
                </c:pt>
                <c:pt idx="298">
                  <c:v>-7.2141446626958608E-8</c:v>
                </c:pt>
                <c:pt idx="299">
                  <c:v>-6.492730361181875E-8</c:v>
                </c:pt>
                <c:pt idx="300">
                  <c:v>-5.8434574569569852E-8</c:v>
                </c:pt>
                <c:pt idx="301">
                  <c:v>0.35</c:v>
                </c:pt>
                <c:pt idx="302">
                  <c:v>0.35</c:v>
                </c:pt>
                <c:pt idx="303">
                  <c:v>0.35</c:v>
                </c:pt>
                <c:pt idx="304">
                  <c:v>0.35</c:v>
                </c:pt>
                <c:pt idx="305">
                  <c:v>0.35</c:v>
                </c:pt>
                <c:pt idx="306">
                  <c:v>0.35</c:v>
                </c:pt>
                <c:pt idx="307">
                  <c:v>0.35</c:v>
                </c:pt>
                <c:pt idx="308">
                  <c:v>0.35</c:v>
                </c:pt>
                <c:pt idx="309">
                  <c:v>0.35</c:v>
                </c:pt>
                <c:pt idx="310">
                  <c:v>0.35</c:v>
                </c:pt>
                <c:pt idx="311">
                  <c:v>0.35</c:v>
                </c:pt>
                <c:pt idx="312">
                  <c:v>0.35</c:v>
                </c:pt>
                <c:pt idx="313">
                  <c:v>0.35</c:v>
                </c:pt>
                <c:pt idx="314">
                  <c:v>0.35</c:v>
                </c:pt>
                <c:pt idx="315">
                  <c:v>0.35</c:v>
                </c:pt>
                <c:pt idx="316">
                  <c:v>0.35</c:v>
                </c:pt>
                <c:pt idx="317">
                  <c:v>0.35</c:v>
                </c:pt>
                <c:pt idx="318">
                  <c:v>0.35</c:v>
                </c:pt>
                <c:pt idx="319">
                  <c:v>0.35</c:v>
                </c:pt>
                <c:pt idx="320">
                  <c:v>0.35</c:v>
                </c:pt>
                <c:pt idx="321">
                  <c:v>0.35</c:v>
                </c:pt>
                <c:pt idx="322">
                  <c:v>0.35</c:v>
                </c:pt>
                <c:pt idx="323">
                  <c:v>0.35</c:v>
                </c:pt>
                <c:pt idx="324">
                  <c:v>0.35</c:v>
                </c:pt>
                <c:pt idx="325">
                  <c:v>0.35</c:v>
                </c:pt>
                <c:pt idx="326">
                  <c:v>0.35</c:v>
                </c:pt>
                <c:pt idx="327">
                  <c:v>0.35</c:v>
                </c:pt>
                <c:pt idx="328">
                  <c:v>0.35</c:v>
                </c:pt>
                <c:pt idx="329">
                  <c:v>0.35</c:v>
                </c:pt>
                <c:pt idx="330">
                  <c:v>0.35</c:v>
                </c:pt>
                <c:pt idx="331">
                  <c:v>0.35</c:v>
                </c:pt>
                <c:pt idx="332">
                  <c:v>0.35</c:v>
                </c:pt>
                <c:pt idx="333">
                  <c:v>0.35</c:v>
                </c:pt>
                <c:pt idx="334">
                  <c:v>0.35</c:v>
                </c:pt>
                <c:pt idx="335">
                  <c:v>0.35</c:v>
                </c:pt>
                <c:pt idx="336">
                  <c:v>0.35</c:v>
                </c:pt>
                <c:pt idx="337">
                  <c:v>0.35</c:v>
                </c:pt>
                <c:pt idx="338">
                  <c:v>0.35</c:v>
                </c:pt>
                <c:pt idx="339">
                  <c:v>0.35</c:v>
                </c:pt>
                <c:pt idx="340">
                  <c:v>0.35</c:v>
                </c:pt>
                <c:pt idx="341">
                  <c:v>0.35</c:v>
                </c:pt>
                <c:pt idx="342">
                  <c:v>0.35</c:v>
                </c:pt>
                <c:pt idx="343">
                  <c:v>0.35</c:v>
                </c:pt>
                <c:pt idx="344">
                  <c:v>0.35</c:v>
                </c:pt>
                <c:pt idx="345">
                  <c:v>0.35</c:v>
                </c:pt>
                <c:pt idx="346">
                  <c:v>0.35</c:v>
                </c:pt>
                <c:pt idx="347">
                  <c:v>0.35</c:v>
                </c:pt>
                <c:pt idx="348">
                  <c:v>0.35</c:v>
                </c:pt>
                <c:pt idx="349">
                  <c:v>0.35</c:v>
                </c:pt>
                <c:pt idx="350">
                  <c:v>0.35</c:v>
                </c:pt>
                <c:pt idx="351">
                  <c:v>0.35</c:v>
                </c:pt>
                <c:pt idx="352">
                  <c:v>0.35</c:v>
                </c:pt>
                <c:pt idx="353">
                  <c:v>0.35</c:v>
                </c:pt>
                <c:pt idx="354">
                  <c:v>0.35</c:v>
                </c:pt>
                <c:pt idx="355">
                  <c:v>0.35</c:v>
                </c:pt>
                <c:pt idx="356">
                  <c:v>0.35</c:v>
                </c:pt>
                <c:pt idx="357">
                  <c:v>0.35</c:v>
                </c:pt>
                <c:pt idx="358">
                  <c:v>0.35</c:v>
                </c:pt>
                <c:pt idx="359">
                  <c:v>0.35</c:v>
                </c:pt>
                <c:pt idx="360">
                  <c:v>0.35</c:v>
                </c:pt>
                <c:pt idx="361">
                  <c:v>0.35</c:v>
                </c:pt>
                <c:pt idx="362">
                  <c:v>0.35</c:v>
                </c:pt>
                <c:pt idx="363">
                  <c:v>0.35</c:v>
                </c:pt>
                <c:pt idx="364">
                  <c:v>0.35</c:v>
                </c:pt>
                <c:pt idx="365">
                  <c:v>0.35</c:v>
                </c:pt>
                <c:pt idx="366">
                  <c:v>0.35</c:v>
                </c:pt>
                <c:pt idx="367">
                  <c:v>0.35</c:v>
                </c:pt>
                <c:pt idx="368">
                  <c:v>0.35</c:v>
                </c:pt>
                <c:pt idx="369">
                  <c:v>0.35</c:v>
                </c:pt>
                <c:pt idx="370">
                  <c:v>0.35</c:v>
                </c:pt>
                <c:pt idx="371">
                  <c:v>0.35</c:v>
                </c:pt>
                <c:pt idx="372">
                  <c:v>0.35</c:v>
                </c:pt>
                <c:pt idx="373">
                  <c:v>0.35</c:v>
                </c:pt>
                <c:pt idx="374">
                  <c:v>0.35</c:v>
                </c:pt>
                <c:pt idx="375">
                  <c:v>0.35</c:v>
                </c:pt>
                <c:pt idx="376">
                  <c:v>0.35</c:v>
                </c:pt>
                <c:pt idx="377">
                  <c:v>0.35</c:v>
                </c:pt>
                <c:pt idx="378">
                  <c:v>0.35</c:v>
                </c:pt>
                <c:pt idx="379">
                  <c:v>0.35</c:v>
                </c:pt>
                <c:pt idx="380">
                  <c:v>0.35</c:v>
                </c:pt>
                <c:pt idx="381">
                  <c:v>0.35</c:v>
                </c:pt>
                <c:pt idx="382">
                  <c:v>0.35</c:v>
                </c:pt>
                <c:pt idx="383">
                  <c:v>0.35</c:v>
                </c:pt>
                <c:pt idx="384">
                  <c:v>0.35</c:v>
                </c:pt>
                <c:pt idx="385">
                  <c:v>0.35</c:v>
                </c:pt>
                <c:pt idx="386">
                  <c:v>0.35</c:v>
                </c:pt>
                <c:pt idx="387">
                  <c:v>0.35</c:v>
                </c:pt>
                <c:pt idx="388">
                  <c:v>0.35</c:v>
                </c:pt>
                <c:pt idx="389">
                  <c:v>0.35</c:v>
                </c:pt>
                <c:pt idx="390">
                  <c:v>0.35</c:v>
                </c:pt>
                <c:pt idx="391">
                  <c:v>0.35</c:v>
                </c:pt>
                <c:pt idx="392">
                  <c:v>0.35</c:v>
                </c:pt>
                <c:pt idx="393">
                  <c:v>0.35</c:v>
                </c:pt>
                <c:pt idx="394">
                  <c:v>0.35</c:v>
                </c:pt>
                <c:pt idx="395">
                  <c:v>0.35</c:v>
                </c:pt>
                <c:pt idx="396">
                  <c:v>0.35</c:v>
                </c:pt>
                <c:pt idx="397">
                  <c:v>0.35</c:v>
                </c:pt>
                <c:pt idx="398">
                  <c:v>0.35</c:v>
                </c:pt>
                <c:pt idx="399">
                  <c:v>0.35</c:v>
                </c:pt>
                <c:pt idx="400">
                  <c:v>0.35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65-4DF7-A5C8-8A7B84378C08}"/>
            </c:ext>
          </c:extLst>
        </c:ser>
        <c:ser>
          <c:idx val="2"/>
          <c:order val="2"/>
          <c:tx>
            <c:v>V' Control</c:v>
          </c:tx>
          <c:spPr>
            <a:ln w="19050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'DATA 1'!$A$17:$A$417</c:f>
              <c:numCache>
                <c:formatCode>General</c:formatCode>
                <c:ptCount val="4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5.2399999999999904</c:v>
                </c:pt>
                <c:pt idx="263">
                  <c:v>5.25999999999999</c:v>
                </c:pt>
                <c:pt idx="264">
                  <c:v>5.2799999999999896</c:v>
                </c:pt>
                <c:pt idx="265">
                  <c:v>5.2999999999999901</c:v>
                </c:pt>
                <c:pt idx="266">
                  <c:v>5.3199999999999896</c:v>
                </c:pt>
                <c:pt idx="267">
                  <c:v>5.3399999999999901</c:v>
                </c:pt>
                <c:pt idx="268">
                  <c:v>5.3599999999999897</c:v>
                </c:pt>
                <c:pt idx="269">
                  <c:v>5.3799999999999901</c:v>
                </c:pt>
                <c:pt idx="270">
                  <c:v>5.3999999999999897</c:v>
                </c:pt>
                <c:pt idx="271">
                  <c:v>5.4199999999999902</c:v>
                </c:pt>
                <c:pt idx="272">
                  <c:v>5.4399999999999897</c:v>
                </c:pt>
                <c:pt idx="273">
                  <c:v>5.4599999999999902</c:v>
                </c:pt>
                <c:pt idx="274">
                  <c:v>5.4799999999999898</c:v>
                </c:pt>
                <c:pt idx="275">
                  <c:v>5.4999999999999902</c:v>
                </c:pt>
                <c:pt idx="276">
                  <c:v>5.5199999999999898</c:v>
                </c:pt>
                <c:pt idx="277">
                  <c:v>5.5399999999999903</c:v>
                </c:pt>
                <c:pt idx="278">
                  <c:v>5.5599999999999898</c:v>
                </c:pt>
                <c:pt idx="279">
                  <c:v>5.5799999999999903</c:v>
                </c:pt>
                <c:pt idx="280">
                  <c:v>5.5999999999999899</c:v>
                </c:pt>
                <c:pt idx="281">
                  <c:v>5.6199999999999903</c:v>
                </c:pt>
                <c:pt idx="282">
                  <c:v>5.6399999999999899</c:v>
                </c:pt>
                <c:pt idx="283">
                  <c:v>5.6599999999999904</c:v>
                </c:pt>
                <c:pt idx="284">
                  <c:v>5.6799999999999899</c:v>
                </c:pt>
                <c:pt idx="285">
                  <c:v>5.6999999999999904</c:v>
                </c:pt>
                <c:pt idx="286">
                  <c:v>5.7199999999999802</c:v>
                </c:pt>
                <c:pt idx="287">
                  <c:v>5.7399999999999798</c:v>
                </c:pt>
                <c:pt idx="288">
                  <c:v>5.7599999999999802</c:v>
                </c:pt>
                <c:pt idx="289">
                  <c:v>5.7799999999999798</c:v>
                </c:pt>
                <c:pt idx="290">
                  <c:v>5.7999999999999803</c:v>
                </c:pt>
                <c:pt idx="291">
                  <c:v>5.8199999999999799</c:v>
                </c:pt>
                <c:pt idx="292">
                  <c:v>5.8399999999999803</c:v>
                </c:pt>
                <c:pt idx="293">
                  <c:v>5.8599999999999799</c:v>
                </c:pt>
                <c:pt idx="294">
                  <c:v>5.8799999999999804</c:v>
                </c:pt>
                <c:pt idx="295">
                  <c:v>5.8999999999999799</c:v>
                </c:pt>
                <c:pt idx="296">
                  <c:v>5.9199999999999804</c:v>
                </c:pt>
                <c:pt idx="297">
                  <c:v>5.93999999999998</c:v>
                </c:pt>
                <c:pt idx="298">
                  <c:v>5.9599999999999804</c:v>
                </c:pt>
                <c:pt idx="299">
                  <c:v>5.97999999999998</c:v>
                </c:pt>
                <c:pt idx="300">
                  <c:v>5.9999999999999796</c:v>
                </c:pt>
                <c:pt idx="301">
                  <c:v>6.01999999999998</c:v>
                </c:pt>
                <c:pt idx="302">
                  <c:v>6.0399999999999796</c:v>
                </c:pt>
                <c:pt idx="303">
                  <c:v>6.0599999999999801</c:v>
                </c:pt>
                <c:pt idx="304">
                  <c:v>6.0799999999999796</c:v>
                </c:pt>
                <c:pt idx="305">
                  <c:v>6.0999999999999801</c:v>
                </c:pt>
                <c:pt idx="306">
                  <c:v>6.1199999999999797</c:v>
                </c:pt>
                <c:pt idx="307">
                  <c:v>6.1399999999999801</c:v>
                </c:pt>
                <c:pt idx="308">
                  <c:v>6.1599999999999699</c:v>
                </c:pt>
                <c:pt idx="309">
                  <c:v>6.1799999999999704</c:v>
                </c:pt>
                <c:pt idx="310">
                  <c:v>6.19999999999997</c:v>
                </c:pt>
                <c:pt idx="311">
                  <c:v>6.2199999999999704</c:v>
                </c:pt>
                <c:pt idx="312">
                  <c:v>6.23999999999997</c:v>
                </c:pt>
                <c:pt idx="313">
                  <c:v>6.2599999999999696</c:v>
                </c:pt>
                <c:pt idx="314">
                  <c:v>6.2799999999999701</c:v>
                </c:pt>
                <c:pt idx="315">
                  <c:v>6.2999999999999696</c:v>
                </c:pt>
                <c:pt idx="316">
                  <c:v>6.3199999999999701</c:v>
                </c:pt>
                <c:pt idx="317">
                  <c:v>6.3399999999999697</c:v>
                </c:pt>
                <c:pt idx="318">
                  <c:v>6.3599999999999701</c:v>
                </c:pt>
                <c:pt idx="319">
                  <c:v>6.3799999999999697</c:v>
                </c:pt>
                <c:pt idx="320">
                  <c:v>6.3999999999999702</c:v>
                </c:pt>
                <c:pt idx="321">
                  <c:v>6.4199999999999697</c:v>
                </c:pt>
                <c:pt idx="322">
                  <c:v>6.4399999999999702</c:v>
                </c:pt>
                <c:pt idx="323">
                  <c:v>6.4599999999999698</c:v>
                </c:pt>
                <c:pt idx="324">
                  <c:v>6.4799999999999702</c:v>
                </c:pt>
                <c:pt idx="325">
                  <c:v>6.4999999999999698</c:v>
                </c:pt>
                <c:pt idx="326">
                  <c:v>6.5199999999999596</c:v>
                </c:pt>
                <c:pt idx="327">
                  <c:v>6.5399999999999601</c:v>
                </c:pt>
                <c:pt idx="328">
                  <c:v>6.5599999999999596</c:v>
                </c:pt>
                <c:pt idx="329">
                  <c:v>6.5799999999999601</c:v>
                </c:pt>
                <c:pt idx="330">
                  <c:v>6.5999999999999597</c:v>
                </c:pt>
                <c:pt idx="331">
                  <c:v>6.6199999999999601</c:v>
                </c:pt>
                <c:pt idx="332">
                  <c:v>6.6399999999999597</c:v>
                </c:pt>
                <c:pt idx="333">
                  <c:v>6.6599999999999602</c:v>
                </c:pt>
                <c:pt idx="334">
                  <c:v>6.6799999999999597</c:v>
                </c:pt>
                <c:pt idx="335">
                  <c:v>6.6999999999999602</c:v>
                </c:pt>
                <c:pt idx="336">
                  <c:v>6.7199999999999598</c:v>
                </c:pt>
                <c:pt idx="337">
                  <c:v>6.7399999999999602</c:v>
                </c:pt>
                <c:pt idx="338">
                  <c:v>6.7599999999999598</c:v>
                </c:pt>
                <c:pt idx="339">
                  <c:v>6.7799999999999603</c:v>
                </c:pt>
                <c:pt idx="340">
                  <c:v>6.7999999999999599</c:v>
                </c:pt>
                <c:pt idx="341">
                  <c:v>6.8199999999999603</c:v>
                </c:pt>
                <c:pt idx="342">
                  <c:v>6.8399999999999599</c:v>
                </c:pt>
                <c:pt idx="343">
                  <c:v>6.8599999999999604</c:v>
                </c:pt>
                <c:pt idx="344">
                  <c:v>6.8799999999999599</c:v>
                </c:pt>
                <c:pt idx="345">
                  <c:v>6.8999999999999604</c:v>
                </c:pt>
                <c:pt idx="346">
                  <c:v>6.91999999999996</c:v>
                </c:pt>
                <c:pt idx="347">
                  <c:v>6.9399999999999604</c:v>
                </c:pt>
                <c:pt idx="348">
                  <c:v>6.95999999999996</c:v>
                </c:pt>
                <c:pt idx="349">
                  <c:v>6.9799999999999596</c:v>
                </c:pt>
                <c:pt idx="350">
                  <c:v>6.9999999999999503</c:v>
                </c:pt>
                <c:pt idx="351">
                  <c:v>7.0199999999999401</c:v>
                </c:pt>
                <c:pt idx="352">
                  <c:v>7.0399999999999299</c:v>
                </c:pt>
                <c:pt idx="353">
                  <c:v>7.0599999999999197</c:v>
                </c:pt>
                <c:pt idx="354">
                  <c:v>7.0799999999999104</c:v>
                </c:pt>
                <c:pt idx="355">
                  <c:v>7.0999999999999002</c:v>
                </c:pt>
                <c:pt idx="356">
                  <c:v>7.11999999999989</c:v>
                </c:pt>
                <c:pt idx="357">
                  <c:v>7.1399999999998904</c:v>
                </c:pt>
                <c:pt idx="358">
                  <c:v>7.1599999999998802</c:v>
                </c:pt>
                <c:pt idx="359">
                  <c:v>7.17999999999987</c:v>
                </c:pt>
                <c:pt idx="360">
                  <c:v>7.1999999999998598</c:v>
                </c:pt>
                <c:pt idx="361">
                  <c:v>7.2199999999998496</c:v>
                </c:pt>
                <c:pt idx="362">
                  <c:v>7.2399999999998403</c:v>
                </c:pt>
                <c:pt idx="363">
                  <c:v>7.2599999999998301</c:v>
                </c:pt>
                <c:pt idx="364">
                  <c:v>7.2799999999998199</c:v>
                </c:pt>
                <c:pt idx="365">
                  <c:v>7.2999999999998098</c:v>
                </c:pt>
                <c:pt idx="366">
                  <c:v>7.3199999999997996</c:v>
                </c:pt>
                <c:pt idx="367">
                  <c:v>7.3399999999997902</c:v>
                </c:pt>
                <c:pt idx="368">
                  <c:v>7.3599999999997801</c:v>
                </c:pt>
                <c:pt idx="369">
                  <c:v>7.3799999999997699</c:v>
                </c:pt>
                <c:pt idx="370">
                  <c:v>7.3999999999997597</c:v>
                </c:pt>
                <c:pt idx="371">
                  <c:v>7.4199999999997504</c:v>
                </c:pt>
                <c:pt idx="372">
                  <c:v>7.4399999999997499</c:v>
                </c:pt>
                <c:pt idx="373">
                  <c:v>7.4599999999997397</c:v>
                </c:pt>
                <c:pt idx="374">
                  <c:v>7.4799999999997304</c:v>
                </c:pt>
                <c:pt idx="375">
                  <c:v>7.4999999999997202</c:v>
                </c:pt>
                <c:pt idx="376">
                  <c:v>7.51999999999971</c:v>
                </c:pt>
                <c:pt idx="377">
                  <c:v>7.5399999999996998</c:v>
                </c:pt>
                <c:pt idx="378">
                  <c:v>7.5599999999996896</c:v>
                </c:pt>
                <c:pt idx="379">
                  <c:v>7.5799999999996803</c:v>
                </c:pt>
                <c:pt idx="380">
                  <c:v>7.5999999999996701</c:v>
                </c:pt>
                <c:pt idx="381">
                  <c:v>7.6199999999996599</c:v>
                </c:pt>
                <c:pt idx="382">
                  <c:v>7.6399999999996497</c:v>
                </c:pt>
                <c:pt idx="383">
                  <c:v>7.6599999999996404</c:v>
                </c:pt>
                <c:pt idx="384">
                  <c:v>7.6799999999996302</c:v>
                </c:pt>
                <c:pt idx="385">
                  <c:v>7.69999999999962</c:v>
                </c:pt>
                <c:pt idx="386">
                  <c:v>7.7199999999996196</c:v>
                </c:pt>
                <c:pt idx="387">
                  <c:v>7.7399999999996103</c:v>
                </c:pt>
                <c:pt idx="388">
                  <c:v>7.7599999999996001</c:v>
                </c:pt>
                <c:pt idx="389">
                  <c:v>7.7799999999995899</c:v>
                </c:pt>
                <c:pt idx="390">
                  <c:v>7.7999999999995797</c:v>
                </c:pt>
                <c:pt idx="391">
                  <c:v>7.8199999999995704</c:v>
                </c:pt>
                <c:pt idx="392">
                  <c:v>7.8399999999995602</c:v>
                </c:pt>
                <c:pt idx="393">
                  <c:v>7.85999999999955</c:v>
                </c:pt>
                <c:pt idx="394">
                  <c:v>7.8799999999995398</c:v>
                </c:pt>
                <c:pt idx="395">
                  <c:v>7.8999999999995296</c:v>
                </c:pt>
                <c:pt idx="396">
                  <c:v>7.9199999999995203</c:v>
                </c:pt>
                <c:pt idx="397">
                  <c:v>7.9399999999995101</c:v>
                </c:pt>
                <c:pt idx="398">
                  <c:v>7.9599999999994999</c:v>
                </c:pt>
                <c:pt idx="399">
                  <c:v>7.9799999999994897</c:v>
                </c:pt>
                <c:pt idx="400">
                  <c:v>7.9999999999994902</c:v>
                </c:pt>
              </c:numCache>
            </c:numRef>
          </c:xVal>
          <c:yVal>
            <c:numRef>
              <c:f>'DATA 1'!$B$17:$B$417</c:f>
              <c:numCache>
                <c:formatCode>0.00</c:formatCode>
                <c:ptCount val="401"/>
                <c:pt idx="0">
                  <c:v>0.35</c:v>
                </c:pt>
                <c:pt idx="1">
                  <c:v>0.35</c:v>
                </c:pt>
                <c:pt idx="2">
                  <c:v>0.35</c:v>
                </c:pt>
                <c:pt idx="3">
                  <c:v>0.35</c:v>
                </c:pt>
                <c:pt idx="4">
                  <c:v>0.35</c:v>
                </c:pt>
                <c:pt idx="5">
                  <c:v>0.35</c:v>
                </c:pt>
                <c:pt idx="6">
                  <c:v>0.35</c:v>
                </c:pt>
                <c:pt idx="7">
                  <c:v>0.35</c:v>
                </c:pt>
                <c:pt idx="8">
                  <c:v>0.35</c:v>
                </c:pt>
                <c:pt idx="9">
                  <c:v>0.35</c:v>
                </c:pt>
                <c:pt idx="10">
                  <c:v>0.35</c:v>
                </c:pt>
                <c:pt idx="11">
                  <c:v>0.35</c:v>
                </c:pt>
                <c:pt idx="12">
                  <c:v>0.35</c:v>
                </c:pt>
                <c:pt idx="13">
                  <c:v>0.35</c:v>
                </c:pt>
                <c:pt idx="14">
                  <c:v>0.35</c:v>
                </c:pt>
                <c:pt idx="15">
                  <c:v>0.35</c:v>
                </c:pt>
                <c:pt idx="16">
                  <c:v>0.35</c:v>
                </c:pt>
                <c:pt idx="17">
                  <c:v>0.35</c:v>
                </c:pt>
                <c:pt idx="18">
                  <c:v>0.35</c:v>
                </c:pt>
                <c:pt idx="19">
                  <c:v>0.35</c:v>
                </c:pt>
                <c:pt idx="20">
                  <c:v>0.35</c:v>
                </c:pt>
                <c:pt idx="21">
                  <c:v>0.35</c:v>
                </c:pt>
                <c:pt idx="22">
                  <c:v>0.35</c:v>
                </c:pt>
                <c:pt idx="23">
                  <c:v>0.35</c:v>
                </c:pt>
                <c:pt idx="24">
                  <c:v>0.35</c:v>
                </c:pt>
                <c:pt idx="25">
                  <c:v>0.35</c:v>
                </c:pt>
                <c:pt idx="26">
                  <c:v>0.35</c:v>
                </c:pt>
                <c:pt idx="27">
                  <c:v>0.35</c:v>
                </c:pt>
                <c:pt idx="28">
                  <c:v>0.35</c:v>
                </c:pt>
                <c:pt idx="29">
                  <c:v>0.35</c:v>
                </c:pt>
                <c:pt idx="30">
                  <c:v>0.35</c:v>
                </c:pt>
                <c:pt idx="31">
                  <c:v>0.35</c:v>
                </c:pt>
                <c:pt idx="32">
                  <c:v>0.35</c:v>
                </c:pt>
                <c:pt idx="33">
                  <c:v>0.35</c:v>
                </c:pt>
                <c:pt idx="34">
                  <c:v>0.35</c:v>
                </c:pt>
                <c:pt idx="35">
                  <c:v>0.35</c:v>
                </c:pt>
                <c:pt idx="36">
                  <c:v>0.35</c:v>
                </c:pt>
                <c:pt idx="37">
                  <c:v>0.35</c:v>
                </c:pt>
                <c:pt idx="38">
                  <c:v>0.35</c:v>
                </c:pt>
                <c:pt idx="39">
                  <c:v>0.35</c:v>
                </c:pt>
                <c:pt idx="40">
                  <c:v>0.35</c:v>
                </c:pt>
                <c:pt idx="41">
                  <c:v>0.35</c:v>
                </c:pt>
                <c:pt idx="42">
                  <c:v>0.35</c:v>
                </c:pt>
                <c:pt idx="43">
                  <c:v>0.35</c:v>
                </c:pt>
                <c:pt idx="44">
                  <c:v>0.35</c:v>
                </c:pt>
                <c:pt idx="45">
                  <c:v>0.35</c:v>
                </c:pt>
                <c:pt idx="46">
                  <c:v>0.35</c:v>
                </c:pt>
                <c:pt idx="47">
                  <c:v>0.35</c:v>
                </c:pt>
                <c:pt idx="48">
                  <c:v>0.35</c:v>
                </c:pt>
                <c:pt idx="49">
                  <c:v>0.35</c:v>
                </c:pt>
                <c:pt idx="50">
                  <c:v>0.35</c:v>
                </c:pt>
                <c:pt idx="51">
                  <c:v>0.35</c:v>
                </c:pt>
                <c:pt idx="52">
                  <c:v>0.35</c:v>
                </c:pt>
                <c:pt idx="53">
                  <c:v>0.35</c:v>
                </c:pt>
                <c:pt idx="54">
                  <c:v>0.35</c:v>
                </c:pt>
                <c:pt idx="55">
                  <c:v>0.35</c:v>
                </c:pt>
                <c:pt idx="56">
                  <c:v>0.35</c:v>
                </c:pt>
                <c:pt idx="57">
                  <c:v>0.35</c:v>
                </c:pt>
                <c:pt idx="58">
                  <c:v>0.35</c:v>
                </c:pt>
                <c:pt idx="59">
                  <c:v>0.35</c:v>
                </c:pt>
                <c:pt idx="60">
                  <c:v>0.35</c:v>
                </c:pt>
                <c:pt idx="61">
                  <c:v>0.35</c:v>
                </c:pt>
                <c:pt idx="62">
                  <c:v>0.35</c:v>
                </c:pt>
                <c:pt idx="63">
                  <c:v>0.35</c:v>
                </c:pt>
                <c:pt idx="64">
                  <c:v>0.35</c:v>
                </c:pt>
                <c:pt idx="65">
                  <c:v>0.35</c:v>
                </c:pt>
                <c:pt idx="66">
                  <c:v>0.35</c:v>
                </c:pt>
                <c:pt idx="67">
                  <c:v>0.35</c:v>
                </c:pt>
                <c:pt idx="68">
                  <c:v>0.35</c:v>
                </c:pt>
                <c:pt idx="69">
                  <c:v>0.35</c:v>
                </c:pt>
                <c:pt idx="70">
                  <c:v>0.35</c:v>
                </c:pt>
                <c:pt idx="71">
                  <c:v>0.35</c:v>
                </c:pt>
                <c:pt idx="72">
                  <c:v>0.35</c:v>
                </c:pt>
                <c:pt idx="73">
                  <c:v>0.35</c:v>
                </c:pt>
                <c:pt idx="74">
                  <c:v>0.35</c:v>
                </c:pt>
                <c:pt idx="75">
                  <c:v>0.35</c:v>
                </c:pt>
                <c:pt idx="76">
                  <c:v>0.35</c:v>
                </c:pt>
                <c:pt idx="77">
                  <c:v>0.35</c:v>
                </c:pt>
                <c:pt idx="78">
                  <c:v>0.35</c:v>
                </c:pt>
                <c:pt idx="79">
                  <c:v>0.35</c:v>
                </c:pt>
                <c:pt idx="80">
                  <c:v>0.35</c:v>
                </c:pt>
                <c:pt idx="81">
                  <c:v>0.35</c:v>
                </c:pt>
                <c:pt idx="82">
                  <c:v>0.35</c:v>
                </c:pt>
                <c:pt idx="83">
                  <c:v>0.35</c:v>
                </c:pt>
                <c:pt idx="84">
                  <c:v>0.35</c:v>
                </c:pt>
                <c:pt idx="85">
                  <c:v>0.35</c:v>
                </c:pt>
                <c:pt idx="86">
                  <c:v>0.35</c:v>
                </c:pt>
                <c:pt idx="87">
                  <c:v>0.35</c:v>
                </c:pt>
                <c:pt idx="88">
                  <c:v>0.35</c:v>
                </c:pt>
                <c:pt idx="89">
                  <c:v>0.35</c:v>
                </c:pt>
                <c:pt idx="90">
                  <c:v>0.35</c:v>
                </c:pt>
                <c:pt idx="91">
                  <c:v>0.35</c:v>
                </c:pt>
                <c:pt idx="92">
                  <c:v>0.35</c:v>
                </c:pt>
                <c:pt idx="93">
                  <c:v>0.35</c:v>
                </c:pt>
                <c:pt idx="94">
                  <c:v>0.35</c:v>
                </c:pt>
                <c:pt idx="95">
                  <c:v>0.35</c:v>
                </c:pt>
                <c:pt idx="96">
                  <c:v>0.35</c:v>
                </c:pt>
                <c:pt idx="97">
                  <c:v>0.35</c:v>
                </c:pt>
                <c:pt idx="98">
                  <c:v>0.35</c:v>
                </c:pt>
                <c:pt idx="99">
                  <c:v>0.35</c:v>
                </c:pt>
                <c:pt idx="100">
                  <c:v>0.35</c:v>
                </c:pt>
                <c:pt idx="101">
                  <c:v>-0.92065240908135371</c:v>
                </c:pt>
                <c:pt idx="102">
                  <c:v>-0.90547354144197956</c:v>
                </c:pt>
                <c:pt idx="103">
                  <c:v>-0.89035615005124036</c:v>
                </c:pt>
                <c:pt idx="104">
                  <c:v>-0.87530156101323586</c:v>
                </c:pt>
                <c:pt idx="105">
                  <c:v>-0.86031113634180134</c:v>
                </c:pt>
                <c:pt idx="106">
                  <c:v>-0.84538627493829943</c:v>
                </c:pt>
                <c:pt idx="107">
                  <c:v>-0.83052841358179286</c:v>
                </c:pt>
                <c:pt idx="108">
                  <c:v>-0.81573902792969066</c:v>
                </c:pt>
                <c:pt idx="109">
                  <c:v>-0.80101963352665129</c:v>
                </c:pt>
                <c:pt idx="110">
                  <c:v>-0.78637178681918729</c:v>
                </c:pt>
                <c:pt idx="111">
                  <c:v>-0.77179708617303988</c:v>
                </c:pt>
                <c:pt idx="112">
                  <c:v>-0.75729717288997411</c:v>
                </c:pt>
                <c:pt idx="113">
                  <c:v>-0.74287373222019215</c:v>
                </c:pt>
                <c:pt idx="114">
                  <c:v>-0.72852849436605938</c:v>
                </c:pt>
                <c:pt idx="115">
                  <c:v>-0.71426323547228276</c:v>
                </c:pt>
                <c:pt idx="116">
                  <c:v>-0.70007977859709281</c:v>
                </c:pt>
                <c:pt idx="117">
                  <c:v>-0.68597999465830617</c:v>
                </c:pt>
                <c:pt idx="118">
                  <c:v>-0.67196580334744516</c:v>
                </c:pt>
                <c:pt idx="119">
                  <c:v>-0.65803917400431111</c:v>
                </c:pt>
                <c:pt idx="120">
                  <c:v>-0.64420212644356201</c:v>
                </c:pt>
                <c:pt idx="121">
                  <c:v>-0.63045673172394912</c:v>
                </c:pt>
                <c:pt idx="122">
                  <c:v>-0.61680511284987782</c:v>
                </c:pt>
                <c:pt idx="123">
                  <c:v>-0.60324944539392167</c:v>
                </c:pt>
                <c:pt idx="124">
                  <c:v>-0.58979195802779005</c:v>
                </c:pt>
                <c:pt idx="125">
                  <c:v>-0.57643493294806558</c:v>
                </c:pt>
                <c:pt idx="126">
                  <c:v>-0.56318070618175908</c:v>
                </c:pt>
                <c:pt idx="127">
                  <c:v>-0.55003166775540102</c:v>
                </c:pt>
                <c:pt idx="128">
                  <c:v>-0.53699026170999509</c:v>
                </c:pt>
                <c:pt idx="129">
                  <c:v>-0.52405898594270239</c:v>
                </c:pt>
                <c:pt idx="130">
                  <c:v>-0.51124039185462744</c:v>
                </c:pt>
                <c:pt idx="131">
                  <c:v>-0.49853708378253442</c:v>
                </c:pt>
                <c:pt idx="132">
                  <c:v>-0.48595171819076427</c:v>
                </c:pt>
                <c:pt idx="133">
                  <c:v>-0.47348700259805493</c:v>
                </c:pt>
                <c:pt idx="134">
                  <c:v>-0.46114569421242829</c:v>
                </c:pt>
                <c:pt idx="135">
                  <c:v>-0.44893059824580744</c:v>
                </c:pt>
                <c:pt idx="136">
                  <c:v>-0.43684456587861636</c:v>
                </c:pt>
                <c:pt idx="137">
                  <c:v>-0.42489049184332595</c:v>
                </c:pt>
                <c:pt idx="138">
                  <c:v>-0.41307131159478211</c:v>
                </c:pt>
                <c:pt idx="139">
                  <c:v>-0.40138999803425912</c:v>
                </c:pt>
                <c:pt idx="140">
                  <c:v>-0.38984955775355484</c:v>
                </c:pt>
                <c:pt idx="141">
                  <c:v>-0.37845302676518922</c:v>
                </c:pt>
                <c:pt idx="142">
                  <c:v>-0.36720346568491402</c:v>
                </c:pt>
                <c:pt idx="143">
                  <c:v>-0.35610395433341946</c:v>
                </c:pt>
                <c:pt idx="144">
                  <c:v>-0.34515758572538879</c:v>
                </c:pt>
                <c:pt idx="145">
                  <c:v>-0.3343674594160046</c:v>
                </c:pt>
                <c:pt idx="146">
                  <c:v>-0.32373667417776897</c:v>
                </c:pt>
                <c:pt idx="147">
                  <c:v>-0.3132683199841293</c:v>
                </c:pt>
                <c:pt idx="148">
                  <c:v>-0.30296546928103751</c:v>
                </c:pt>
                <c:pt idx="149">
                  <c:v>-0.29283116753327015</c:v>
                </c:pt>
                <c:pt idx="150">
                  <c:v>-0.28286842303921733</c:v>
                </c:pt>
                <c:pt idx="151">
                  <c:v>-0.2730801960159509</c:v>
                </c:pt>
                <c:pt idx="152">
                  <c:v>-0.26346938696577343</c:v>
                </c:pt>
                <c:pt idx="153">
                  <c:v>-0.25403882434614533</c:v>
                </c:pt>
                <c:pt idx="154">
                  <c:v>-0.24479125157686998</c:v>
                </c:pt>
                <c:pt idx="155">
                  <c:v>-0.23572931343164433</c:v>
                </c:pt>
                <c:pt idx="156">
                  <c:v>-0.22685554187543505</c:v>
                </c:pt>
                <c:pt idx="157">
                  <c:v>-0.21817234142447706</c:v>
                </c:pt>
                <c:pt idx="158">
                  <c:v>-0.20968197412177386</c:v>
                </c:pt>
                <c:pt idx="159">
                  <c:v>-0.20138654423753691</c:v>
                </c:pt>
                <c:pt idx="160">
                  <c:v>-0.19328798282066423</c:v>
                </c:pt>
                <c:pt idx="161">
                  <c:v>-0.18538803224371861</c:v>
                </c:pt>
                <c:pt idx="162">
                  <c:v>-0.17768823089942917</c:v>
                </c:pt>
                <c:pt idx="163">
                  <c:v>-0.17018989822097039</c:v>
                </c:pt>
                <c:pt idx="164">
                  <c:v>-0.16289412021060035</c:v>
                </c:pt>
                <c:pt idx="165">
                  <c:v>-0.15580173567104491</c:v>
                </c:pt>
                <c:pt idx="166">
                  <c:v>-0.14891332334072327</c:v>
                </c:pt>
                <c:pt idx="167">
                  <c:v>-0.14222919013692145</c:v>
                </c:pt>
                <c:pt idx="168">
                  <c:v>-0.1357493607098442</c:v>
                </c:pt>
                <c:pt idx="169">
                  <c:v>-0.12947356850466987</c:v>
                </c:pt>
                <c:pt idx="170">
                  <c:v>-0.12340124851800009</c:v>
                </c:pt>
                <c:pt idx="171">
                  <c:v>-0.11753153191928171</c:v>
                </c:pt>
                <c:pt idx="172">
                  <c:v>-0.11186324268691186</c:v>
                </c:pt>
                <c:pt idx="173">
                  <c:v>-0.10639489638301997</c:v>
                </c:pt>
                <c:pt idx="174">
                  <c:v>-0.10112470116080108</c:v>
                </c:pt>
                <c:pt idx="175">
                  <c:v>-9.6050561064354001E-2</c:v>
                </c:pt>
                <c:pt idx="176">
                  <c:v>-9.11700816440838E-2</c:v>
                </c:pt>
                <c:pt idx="177">
                  <c:v>-8.6480577871841505E-2</c:v>
                </c:pt>
                <c:pt idx="178">
                  <c:v>-8.197908430019385E-2</c:v>
                </c:pt>
                <c:pt idx="179">
                  <c:v>-7.7662367370737548E-2</c:v>
                </c:pt>
                <c:pt idx="180">
                  <c:v>-7.3526939738410554E-2</c:v>
                </c:pt>
                <c:pt idx="181">
                  <c:v>-6.9569076443493041E-2</c:v>
                </c:pt>
                <c:pt idx="182">
                  <c:v>-6.5784832731533655E-2</c:v>
                </c:pt>
                <c:pt idx="183">
                  <c:v>-6.2170063294742006E-2</c:v>
                </c:pt>
                <c:pt idx="184">
                  <c:v>-5.8720442687228841E-2</c:v>
                </c:pt>
                <c:pt idx="185">
                  <c:v>-5.5431486651405668E-2</c:v>
                </c:pt>
                <c:pt idx="186">
                  <c:v>-5.2298574084181995E-2</c:v>
                </c:pt>
                <c:pt idx="187">
                  <c:v>-4.9316969369383734E-2</c:v>
                </c:pt>
                <c:pt idx="188">
                  <c:v>-4.6481844806873021E-2</c:v>
                </c:pt>
                <c:pt idx="189">
                  <c:v>-4.3788302878770606E-2</c:v>
                </c:pt>
                <c:pt idx="190">
                  <c:v>-4.1231398108362724E-2</c:v>
                </c:pt>
                <c:pt idx="191">
                  <c:v>-3.8806158286964952E-2</c:v>
                </c:pt>
                <c:pt idx="192">
                  <c:v>-3.6507604867340705E-2</c:v>
                </c:pt>
                <c:pt idx="193">
                  <c:v>-3.4330772348320215E-2</c:v>
                </c:pt>
                <c:pt idx="194">
                  <c:v>-3.2270726503080639E-2</c:v>
                </c:pt>
                <c:pt idx="195">
                  <c:v>-3.0322581332222889E-2</c:v>
                </c:pt>
                <c:pt idx="196">
                  <c:v>-2.8481514651454772E-2</c:v>
                </c:pt>
                <c:pt idx="197">
                  <c:v>-2.6742782251603023E-2</c:v>
                </c:pt>
                <c:pt idx="198">
                  <c:v>-2.5101730595171089E-2</c:v>
                </c:pt>
                <c:pt idx="199">
                  <c:v>-2.35538080382111E-2</c:v>
                </c:pt>
                <c:pt idx="200">
                  <c:v>-2.209457458847695E-2</c:v>
                </c:pt>
                <c:pt idx="201">
                  <c:v>-2.0719710230406068E-2</c:v>
                </c:pt>
                <c:pt idx="202">
                  <c:v>-1.9425021864272453E-2</c:v>
                </c:pt>
                <c:pt idx="203">
                  <c:v>-1.8206448920819556E-2</c:v>
                </c:pt>
                <c:pt idx="204">
                  <c:v>-1.70600677238604E-2</c:v>
                </c:pt>
                <c:pt idx="205">
                  <c:v>-1.598209468183568E-2</c:v>
                </c:pt>
                <c:pt idx="206">
                  <c:v>-1.496888839533512E-2</c:v>
                </c:pt>
                <c:pt idx="207">
                  <c:v>-1.4016950771325519E-2</c:v>
                </c:pt>
                <c:pt idx="208">
                  <c:v>-1.3122927236543999E-2</c:v>
                </c:pt>
                <c:pt idx="209">
                  <c:v>-1.2283606142467946E-2</c:v>
                </c:pt>
                <c:pt idx="210">
                  <c:v>-1.1495917452735307E-2</c:v>
                </c:pt>
                <c:pt idx="211">
                  <c:v>-1.0756930801113783E-2</c:v>
                </c:pt>
                <c:pt idx="212">
                  <c:v>-1.0063853004363821E-2</c:v>
                </c:pt>
                <c:pt idx="213">
                  <c:v>-9.4140251098275372E-3</c:v>
                </c:pt>
                <c:pt idx="214">
                  <c:v>-8.80491905252242E-3</c:v>
                </c:pt>
                <c:pt idx="215">
                  <c:v>-8.2341339910988551E-3</c:v>
                </c:pt>
                <c:pt idx="216">
                  <c:v>-7.6993923864054686E-3</c:v>
                </c:pt>
                <c:pt idx="217">
                  <c:v>-7.1985358807219995E-3</c:v>
                </c:pt>
                <c:pt idx="218">
                  <c:v>-6.7295210300844926E-3</c:v>
                </c:pt>
                <c:pt idx="219">
                  <c:v>-6.2904149366303065E-3</c:v>
                </c:pt>
                <c:pt idx="220">
                  <c:v>-5.8793908226031609E-3</c:v>
                </c:pt>
                <c:pt idx="221">
                  <c:v>-5.4947235826338543E-3</c:v>
                </c:pt>
                <c:pt idx="222">
                  <c:v>-5.1347853461880342E-3</c:v>
                </c:pt>
                <c:pt idx="223">
                  <c:v>-4.7980410776743594E-3</c:v>
                </c:pt>
                <c:pt idx="224">
                  <c:v>-4.4830442376490448E-3</c:v>
                </c:pt>
                <c:pt idx="225">
                  <c:v>-4.1884325248364501E-3</c:v>
                </c:pt>
                <c:pt idx="226">
                  <c:v>-3.9129237153136057E-3</c:v>
                </c:pt>
                <c:pt idx="227">
                  <c:v>-3.6553116121640183E-3</c:v>
                </c:pt>
                <c:pt idx="228">
                  <c:v>-3.4144621161866255E-3</c:v>
                </c:pt>
                <c:pt idx="229">
                  <c:v>-3.189309425823933E-3</c:v>
                </c:pt>
                <c:pt idx="230">
                  <c:v>-2.9788523723431378E-3</c:v>
                </c:pt>
                <c:pt idx="231">
                  <c:v>-2.7821508944306859E-3</c:v>
                </c:pt>
                <c:pt idx="232">
                  <c:v>-2.5983226547387894E-3</c:v>
                </c:pt>
                <c:pt idx="233">
                  <c:v>-2.4265397995182308E-3</c:v>
                </c:pt>
                <c:pt idx="234">
                  <c:v>-2.266025861273553E-3</c:v>
                </c:pt>
                <c:pt idx="235">
                  <c:v>-2.1160528033630555E-3</c:v>
                </c:pt>
                <c:pt idx="236">
                  <c:v>-1.9759382046124559E-3</c:v>
                </c:pt>
                <c:pt idx="237">
                  <c:v>-1.8450425813098957E-3</c:v>
                </c:pt>
                <c:pt idx="238">
                  <c:v>-1.7227668433748892E-3</c:v>
                </c:pt>
                <c:pt idx="239">
                  <c:v>-1.6085498810361342E-3</c:v>
                </c:pt>
                <c:pt idx="240">
                  <c:v>-1.5018662779933962E-3</c:v>
                </c:pt>
                <c:pt idx="241">
                  <c:v>-1.4022241467716058E-3</c:v>
                </c:pt>
                <c:pt idx="242">
                  <c:v>-1.3091630817772002E-3</c:v>
                </c:pt>
                <c:pt idx="243">
                  <c:v>-1.2222522254416441E-3</c:v>
                </c:pt>
                <c:pt idx="244">
                  <c:v>-1.1410884427623682E-3</c:v>
                </c:pt>
                <c:pt idx="245">
                  <c:v>-1.0652945995263149E-3</c:v>
                </c:pt>
                <c:pt idx="246">
                  <c:v>-9.9451793951705258E-4</c:v>
                </c:pt>
                <c:pt idx="247">
                  <c:v>-9.2842855605304142E-4</c:v>
                </c:pt>
                <c:pt idx="248">
                  <c:v>-8.6671795328119696E-4</c:v>
                </c:pt>
                <c:pt idx="249">
                  <c:v>-8.0909769274728786E-4</c:v>
                </c:pt>
                <c:pt idx="250">
                  <c:v>-7.5529812087949625E-4</c:v>
                </c:pt>
                <c:pt idx="251">
                  <c:v>-7.0506717315225412E-4</c:v>
                </c:pt>
                <c:pt idx="252">
                  <c:v>-6.5816925083615806E-4</c:v>
                </c:pt>
                <c:pt idx="253">
                  <c:v>-6.1438416638830856E-4</c:v>
                </c:pt>
                <c:pt idx="254">
                  <c:v>-5.7350615368992092E-4</c:v>
                </c:pt>
                <c:pt idx="255">
                  <c:v>-5.3534293949343992E-4</c:v>
                </c:pt>
                <c:pt idx="256">
                  <c:v>-4.9971487260023887E-4</c:v>
                </c:pt>
                <c:pt idx="257">
                  <c:v>-4.6645410744572538E-4</c:v>
                </c:pt>
                <c:pt idx="258">
                  <c:v>-4.3540383892548096E-4</c:v>
                </c:pt>
                <c:pt idx="259">
                  <c:v>-4.0641758544838591E-4</c:v>
                </c:pt>
                <c:pt idx="260">
                  <c:v>-3.7935851735535332E-4</c:v>
                </c:pt>
                <c:pt idx="261">
                  <c:v>-3.5409882798658333E-4</c:v>
                </c:pt>
                <c:pt idx="262">
                  <c:v>-3.3051914482324057E-4</c:v>
                </c:pt>
                <c:pt idx="263">
                  <c:v>-3.0850797826863745E-4</c:v>
                </c:pt>
                <c:pt idx="264">
                  <c:v>-2.8796120576394217E-4</c:v>
                </c:pt>
                <c:pt idx="265">
                  <c:v>-2.6878158906354968E-4</c:v>
                </c:pt>
                <c:pt idx="266">
                  <c:v>-2.5087832261657625E-4</c:v>
                </c:pt>
                <c:pt idx="267">
                  <c:v>-2.3416661111644606E-4</c:v>
                </c:pt>
                <c:pt idx="268">
                  <c:v>-2.1856727439613271E-4</c:v>
                </c:pt>
                <c:pt idx="269">
                  <c:v>-2.0400637794818115E-4</c:v>
                </c:pt>
                <c:pt idx="270">
                  <c:v>-1.9041488745419501E-4</c:v>
                </c:pt>
                <c:pt idx="271">
                  <c:v>-1.7772834580204213E-4</c:v>
                </c:pt>
                <c:pt idx="272">
                  <c:v>-1.6588657116082441E-4</c:v>
                </c:pt>
                <c:pt idx="273">
                  <c:v>-1.5483337477131993E-4</c:v>
                </c:pt>
                <c:pt idx="274">
                  <c:v>-1.4451629718962962E-4</c:v>
                </c:pt>
                <c:pt idx="275">
                  <c:v>-1.3488636180031963E-4</c:v>
                </c:pt>
                <c:pt idx="276">
                  <c:v>-1.258978444880024E-4</c:v>
                </c:pt>
                <c:pt idx="277">
                  <c:v>-1.1750805842548861E-4</c:v>
                </c:pt>
                <c:pt idx="278">
                  <c:v>-1.096771530005006E-4</c:v>
                </c:pt>
                <c:pt idx="279">
                  <c:v>-1.0236792596666541E-4</c:v>
                </c:pt>
                <c:pt idx="280">
                  <c:v>-9.5545647958371888E-5</c:v>
                </c:pt>
                <c:pt idx="281">
                  <c:v>-8.9177898567696287E-5</c:v>
                </c:pt>
                <c:pt idx="282">
                  <c:v>-8.3234413228762429E-5</c:v>
                </c:pt>
                <c:pt idx="283">
                  <c:v>-7.768694020512838E-5</c:v>
                </c:pt>
                <c:pt idx="284">
                  <c:v>-7.2509107020022787E-5</c:v>
                </c:pt>
                <c:pt idx="285">
                  <c:v>-6.7676295711619478E-5</c:v>
                </c:pt>
                <c:pt idx="286">
                  <c:v>-6.3165526335240212E-5</c:v>
                </c:pt>
                <c:pt idx="287">
                  <c:v>-5.8955348171723217E-5</c:v>
                </c:pt>
                <c:pt idx="288">
                  <c:v>-5.5025738135788992E-5</c:v>
                </c:pt>
                <c:pt idx="289">
                  <c:v>-5.1358005911097599E-5</c:v>
                </c:pt>
                <c:pt idx="290">
                  <c:v>-4.7934705370132596E-5</c:v>
                </c:pt>
                <c:pt idx="291">
                  <c:v>-4.4739551864091656E-5</c:v>
                </c:pt>
                <c:pt idx="292">
                  <c:v>-4.1757344996474185E-5</c:v>
                </c:pt>
                <c:pt idx="293">
                  <c:v>-3.8973896518836214E-5</c:v>
                </c:pt>
                <c:pt idx="294">
                  <c:v>-3.637596301040842E-5</c:v>
                </c:pt>
                <c:pt idx="295">
                  <c:v>-3.3951183025388709E-5</c:v>
                </c:pt>
                <c:pt idx="296">
                  <c:v>-3.1688018413169954E-5</c:v>
                </c:pt>
                <c:pt idx="297">
                  <c:v>-2.9575699535059938E-5</c:v>
                </c:pt>
                <c:pt idx="298">
                  <c:v>-2.7604174120412484E-5</c:v>
                </c:pt>
                <c:pt idx="299">
                  <c:v>-2.5764059519965866E-5</c:v>
                </c:pt>
                <c:pt idx="300">
                  <c:v>-2.4046598133057925E-5</c:v>
                </c:pt>
                <c:pt idx="301">
                  <c:v>0.35</c:v>
                </c:pt>
                <c:pt idx="302">
                  <c:v>0.35</c:v>
                </c:pt>
                <c:pt idx="303">
                  <c:v>0.35</c:v>
                </c:pt>
                <c:pt idx="304">
                  <c:v>0.35</c:v>
                </c:pt>
                <c:pt idx="305">
                  <c:v>0.35</c:v>
                </c:pt>
                <c:pt idx="306">
                  <c:v>0.35</c:v>
                </c:pt>
                <c:pt idx="307">
                  <c:v>0.35</c:v>
                </c:pt>
                <c:pt idx="308">
                  <c:v>0.35</c:v>
                </c:pt>
                <c:pt idx="309">
                  <c:v>0.35</c:v>
                </c:pt>
                <c:pt idx="310">
                  <c:v>0.35</c:v>
                </c:pt>
                <c:pt idx="311">
                  <c:v>0.35</c:v>
                </c:pt>
                <c:pt idx="312">
                  <c:v>0.35</c:v>
                </c:pt>
                <c:pt idx="313">
                  <c:v>0.35</c:v>
                </c:pt>
                <c:pt idx="314">
                  <c:v>0.35</c:v>
                </c:pt>
                <c:pt idx="315">
                  <c:v>0.35</c:v>
                </c:pt>
                <c:pt idx="316">
                  <c:v>0.35</c:v>
                </c:pt>
                <c:pt idx="317">
                  <c:v>0.35</c:v>
                </c:pt>
                <c:pt idx="318">
                  <c:v>0.35</c:v>
                </c:pt>
                <c:pt idx="319">
                  <c:v>0.35</c:v>
                </c:pt>
                <c:pt idx="320">
                  <c:v>0.35</c:v>
                </c:pt>
                <c:pt idx="321">
                  <c:v>0.35</c:v>
                </c:pt>
                <c:pt idx="322">
                  <c:v>0.35</c:v>
                </c:pt>
                <c:pt idx="323">
                  <c:v>0.35</c:v>
                </c:pt>
                <c:pt idx="324">
                  <c:v>0.35</c:v>
                </c:pt>
                <c:pt idx="325">
                  <c:v>0.35</c:v>
                </c:pt>
                <c:pt idx="326">
                  <c:v>0.35</c:v>
                </c:pt>
                <c:pt idx="327">
                  <c:v>0.35</c:v>
                </c:pt>
                <c:pt idx="328">
                  <c:v>0.35</c:v>
                </c:pt>
                <c:pt idx="329">
                  <c:v>0.35</c:v>
                </c:pt>
                <c:pt idx="330">
                  <c:v>0.35</c:v>
                </c:pt>
                <c:pt idx="331">
                  <c:v>0.35</c:v>
                </c:pt>
                <c:pt idx="332">
                  <c:v>0.35</c:v>
                </c:pt>
                <c:pt idx="333">
                  <c:v>0.35</c:v>
                </c:pt>
                <c:pt idx="334">
                  <c:v>0.35</c:v>
                </c:pt>
                <c:pt idx="335">
                  <c:v>0.35</c:v>
                </c:pt>
                <c:pt idx="336">
                  <c:v>0.35</c:v>
                </c:pt>
                <c:pt idx="337">
                  <c:v>0.35</c:v>
                </c:pt>
                <c:pt idx="338">
                  <c:v>0.35</c:v>
                </c:pt>
                <c:pt idx="339">
                  <c:v>0.35</c:v>
                </c:pt>
                <c:pt idx="340">
                  <c:v>0.35</c:v>
                </c:pt>
                <c:pt idx="341">
                  <c:v>0.35</c:v>
                </c:pt>
                <c:pt idx="342">
                  <c:v>0.35</c:v>
                </c:pt>
                <c:pt idx="343">
                  <c:v>0.35</c:v>
                </c:pt>
                <c:pt idx="344">
                  <c:v>0.35</c:v>
                </c:pt>
                <c:pt idx="345">
                  <c:v>0.35</c:v>
                </c:pt>
                <c:pt idx="346">
                  <c:v>0.35</c:v>
                </c:pt>
                <c:pt idx="347">
                  <c:v>0.35</c:v>
                </c:pt>
                <c:pt idx="348">
                  <c:v>0.35</c:v>
                </c:pt>
                <c:pt idx="349">
                  <c:v>0.35</c:v>
                </c:pt>
                <c:pt idx="350">
                  <c:v>0.35</c:v>
                </c:pt>
                <c:pt idx="351">
                  <c:v>0.35</c:v>
                </c:pt>
                <c:pt idx="352">
                  <c:v>0.35</c:v>
                </c:pt>
                <c:pt idx="353">
                  <c:v>0.35</c:v>
                </c:pt>
                <c:pt idx="354">
                  <c:v>0.35</c:v>
                </c:pt>
                <c:pt idx="355">
                  <c:v>0.35</c:v>
                </c:pt>
                <c:pt idx="356">
                  <c:v>0.35</c:v>
                </c:pt>
                <c:pt idx="357">
                  <c:v>0.35</c:v>
                </c:pt>
                <c:pt idx="358">
                  <c:v>0.35</c:v>
                </c:pt>
                <c:pt idx="359">
                  <c:v>0.35</c:v>
                </c:pt>
                <c:pt idx="360">
                  <c:v>0.35</c:v>
                </c:pt>
                <c:pt idx="361">
                  <c:v>0.35</c:v>
                </c:pt>
                <c:pt idx="362">
                  <c:v>0.35</c:v>
                </c:pt>
                <c:pt idx="363">
                  <c:v>0.35</c:v>
                </c:pt>
                <c:pt idx="364">
                  <c:v>0.35</c:v>
                </c:pt>
                <c:pt idx="365">
                  <c:v>0.35</c:v>
                </c:pt>
                <c:pt idx="366">
                  <c:v>0.35</c:v>
                </c:pt>
                <c:pt idx="367">
                  <c:v>0.35</c:v>
                </c:pt>
                <c:pt idx="368">
                  <c:v>0.35</c:v>
                </c:pt>
                <c:pt idx="369">
                  <c:v>0.35</c:v>
                </c:pt>
                <c:pt idx="370">
                  <c:v>0.35</c:v>
                </c:pt>
                <c:pt idx="371">
                  <c:v>0.35</c:v>
                </c:pt>
                <c:pt idx="372">
                  <c:v>0.35</c:v>
                </c:pt>
                <c:pt idx="373">
                  <c:v>0.35</c:v>
                </c:pt>
                <c:pt idx="374">
                  <c:v>0.35</c:v>
                </c:pt>
                <c:pt idx="375">
                  <c:v>0.35</c:v>
                </c:pt>
                <c:pt idx="376">
                  <c:v>0.35</c:v>
                </c:pt>
                <c:pt idx="377">
                  <c:v>0.35</c:v>
                </c:pt>
                <c:pt idx="378">
                  <c:v>0.35</c:v>
                </c:pt>
                <c:pt idx="379">
                  <c:v>0.35</c:v>
                </c:pt>
                <c:pt idx="380">
                  <c:v>0.35</c:v>
                </c:pt>
                <c:pt idx="381">
                  <c:v>0.35</c:v>
                </c:pt>
                <c:pt idx="382">
                  <c:v>0.35</c:v>
                </c:pt>
                <c:pt idx="383">
                  <c:v>0.35</c:v>
                </c:pt>
                <c:pt idx="384">
                  <c:v>0.35</c:v>
                </c:pt>
                <c:pt idx="385">
                  <c:v>0.35</c:v>
                </c:pt>
                <c:pt idx="386">
                  <c:v>0.35</c:v>
                </c:pt>
                <c:pt idx="387">
                  <c:v>0.35</c:v>
                </c:pt>
                <c:pt idx="388">
                  <c:v>0.35</c:v>
                </c:pt>
                <c:pt idx="389">
                  <c:v>0.35</c:v>
                </c:pt>
                <c:pt idx="390">
                  <c:v>0.35</c:v>
                </c:pt>
                <c:pt idx="391">
                  <c:v>0.35</c:v>
                </c:pt>
                <c:pt idx="392">
                  <c:v>0.35</c:v>
                </c:pt>
                <c:pt idx="393">
                  <c:v>0.35</c:v>
                </c:pt>
                <c:pt idx="394">
                  <c:v>0.35</c:v>
                </c:pt>
                <c:pt idx="395">
                  <c:v>0.35</c:v>
                </c:pt>
                <c:pt idx="396">
                  <c:v>0.35</c:v>
                </c:pt>
                <c:pt idx="397">
                  <c:v>0.35</c:v>
                </c:pt>
                <c:pt idx="398">
                  <c:v>0.35</c:v>
                </c:pt>
                <c:pt idx="399">
                  <c:v>0.35</c:v>
                </c:pt>
                <c:pt idx="400">
                  <c:v>0.35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065-4DF7-A5C8-8A7B84378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534671"/>
        <c:axId val="408530511"/>
      </c:scatterChart>
      <c:scatterChart>
        <c:scatterStyle val="lineMarker"/>
        <c:varyColors val="0"/>
        <c:ser>
          <c:idx val="1"/>
          <c:order val="1"/>
          <c:tx>
            <c:v>V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'DATA 5'!$A$17:$A$417</c:f>
              <c:numCache>
                <c:formatCode>General</c:formatCode>
                <c:ptCount val="4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5.2399999999999904</c:v>
                </c:pt>
                <c:pt idx="263">
                  <c:v>5.25999999999999</c:v>
                </c:pt>
                <c:pt idx="264">
                  <c:v>5.2799999999999896</c:v>
                </c:pt>
                <c:pt idx="265">
                  <c:v>5.2999999999999901</c:v>
                </c:pt>
                <c:pt idx="266">
                  <c:v>5.3199999999999896</c:v>
                </c:pt>
                <c:pt idx="267">
                  <c:v>5.3399999999999901</c:v>
                </c:pt>
                <c:pt idx="268">
                  <c:v>5.3599999999999897</c:v>
                </c:pt>
                <c:pt idx="269">
                  <c:v>5.3799999999999901</c:v>
                </c:pt>
                <c:pt idx="270">
                  <c:v>5.3999999999999897</c:v>
                </c:pt>
                <c:pt idx="271">
                  <c:v>5.4199999999999902</c:v>
                </c:pt>
                <c:pt idx="272">
                  <c:v>5.4399999999999897</c:v>
                </c:pt>
                <c:pt idx="273">
                  <c:v>5.4599999999999902</c:v>
                </c:pt>
                <c:pt idx="274">
                  <c:v>5.4799999999999898</c:v>
                </c:pt>
                <c:pt idx="275">
                  <c:v>5.4999999999999902</c:v>
                </c:pt>
                <c:pt idx="276">
                  <c:v>5.5199999999999898</c:v>
                </c:pt>
                <c:pt idx="277">
                  <c:v>5.5399999999999903</c:v>
                </c:pt>
                <c:pt idx="278">
                  <c:v>5.5599999999999898</c:v>
                </c:pt>
                <c:pt idx="279">
                  <c:v>5.5799999999999903</c:v>
                </c:pt>
                <c:pt idx="280">
                  <c:v>5.5999999999999899</c:v>
                </c:pt>
                <c:pt idx="281">
                  <c:v>5.6199999999999903</c:v>
                </c:pt>
                <c:pt idx="282">
                  <c:v>5.6399999999999899</c:v>
                </c:pt>
                <c:pt idx="283">
                  <c:v>5.6599999999999904</c:v>
                </c:pt>
                <c:pt idx="284">
                  <c:v>5.6799999999999899</c:v>
                </c:pt>
                <c:pt idx="285">
                  <c:v>5.6999999999999904</c:v>
                </c:pt>
                <c:pt idx="286">
                  <c:v>5.7199999999999802</c:v>
                </c:pt>
                <c:pt idx="287">
                  <c:v>5.7399999999999798</c:v>
                </c:pt>
                <c:pt idx="288">
                  <c:v>5.7599999999999802</c:v>
                </c:pt>
                <c:pt idx="289">
                  <c:v>5.7799999999999798</c:v>
                </c:pt>
                <c:pt idx="290">
                  <c:v>5.7999999999999803</c:v>
                </c:pt>
                <c:pt idx="291">
                  <c:v>5.8199999999999799</c:v>
                </c:pt>
                <c:pt idx="292">
                  <c:v>5.8399999999999803</c:v>
                </c:pt>
                <c:pt idx="293">
                  <c:v>5.8599999999999799</c:v>
                </c:pt>
                <c:pt idx="294">
                  <c:v>5.8799999999999804</c:v>
                </c:pt>
                <c:pt idx="295">
                  <c:v>5.8999999999999799</c:v>
                </c:pt>
                <c:pt idx="296">
                  <c:v>5.9199999999999804</c:v>
                </c:pt>
                <c:pt idx="297">
                  <c:v>5.93999999999998</c:v>
                </c:pt>
                <c:pt idx="298">
                  <c:v>5.9599999999999804</c:v>
                </c:pt>
                <c:pt idx="299">
                  <c:v>5.97999999999998</c:v>
                </c:pt>
                <c:pt idx="300">
                  <c:v>5.9999999999999796</c:v>
                </c:pt>
                <c:pt idx="301">
                  <c:v>6.01999999999998</c:v>
                </c:pt>
                <c:pt idx="302">
                  <c:v>6.0399999999999796</c:v>
                </c:pt>
                <c:pt idx="303">
                  <c:v>6.0599999999999801</c:v>
                </c:pt>
                <c:pt idx="304">
                  <c:v>6.0799999999999796</c:v>
                </c:pt>
                <c:pt idx="305">
                  <c:v>6.0999999999999801</c:v>
                </c:pt>
                <c:pt idx="306">
                  <c:v>6.1199999999999797</c:v>
                </c:pt>
                <c:pt idx="307">
                  <c:v>6.1399999999999801</c:v>
                </c:pt>
                <c:pt idx="308">
                  <c:v>6.1599999999999699</c:v>
                </c:pt>
                <c:pt idx="309">
                  <c:v>6.1799999999999704</c:v>
                </c:pt>
                <c:pt idx="310">
                  <c:v>6.19999999999997</c:v>
                </c:pt>
                <c:pt idx="311">
                  <c:v>6.2199999999999704</c:v>
                </c:pt>
                <c:pt idx="312">
                  <c:v>6.23999999999997</c:v>
                </c:pt>
                <c:pt idx="313">
                  <c:v>6.2599999999999696</c:v>
                </c:pt>
                <c:pt idx="314">
                  <c:v>6.2799999999999701</c:v>
                </c:pt>
                <c:pt idx="315">
                  <c:v>6.2999999999999696</c:v>
                </c:pt>
                <c:pt idx="316">
                  <c:v>6.3199999999999701</c:v>
                </c:pt>
                <c:pt idx="317">
                  <c:v>6.3399999999999697</c:v>
                </c:pt>
                <c:pt idx="318">
                  <c:v>6.3599999999999701</c:v>
                </c:pt>
                <c:pt idx="319">
                  <c:v>6.3799999999999697</c:v>
                </c:pt>
                <c:pt idx="320">
                  <c:v>6.3999999999999702</c:v>
                </c:pt>
                <c:pt idx="321">
                  <c:v>6.4199999999999697</c:v>
                </c:pt>
                <c:pt idx="322">
                  <c:v>6.4399999999999702</c:v>
                </c:pt>
                <c:pt idx="323">
                  <c:v>6.4599999999999698</c:v>
                </c:pt>
                <c:pt idx="324">
                  <c:v>6.4799999999999702</c:v>
                </c:pt>
                <c:pt idx="325">
                  <c:v>6.4999999999999698</c:v>
                </c:pt>
                <c:pt idx="326">
                  <c:v>6.5199999999999596</c:v>
                </c:pt>
                <c:pt idx="327">
                  <c:v>6.5399999999999601</c:v>
                </c:pt>
                <c:pt idx="328">
                  <c:v>6.5599999999999596</c:v>
                </c:pt>
                <c:pt idx="329">
                  <c:v>6.5799999999999601</c:v>
                </c:pt>
                <c:pt idx="330">
                  <c:v>6.5999999999999597</c:v>
                </c:pt>
                <c:pt idx="331">
                  <c:v>6.6199999999999601</c:v>
                </c:pt>
                <c:pt idx="332">
                  <c:v>6.6399999999999597</c:v>
                </c:pt>
                <c:pt idx="333">
                  <c:v>6.6599999999999602</c:v>
                </c:pt>
                <c:pt idx="334">
                  <c:v>6.6799999999999597</c:v>
                </c:pt>
                <c:pt idx="335">
                  <c:v>6.6999999999999602</c:v>
                </c:pt>
                <c:pt idx="336">
                  <c:v>6.7199999999999598</c:v>
                </c:pt>
                <c:pt idx="337">
                  <c:v>6.7399999999999602</c:v>
                </c:pt>
                <c:pt idx="338">
                  <c:v>6.7599999999999598</c:v>
                </c:pt>
                <c:pt idx="339">
                  <c:v>6.7799999999999603</c:v>
                </c:pt>
                <c:pt idx="340">
                  <c:v>6.7999999999999599</c:v>
                </c:pt>
                <c:pt idx="341">
                  <c:v>6.8199999999999603</c:v>
                </c:pt>
                <c:pt idx="342">
                  <c:v>6.8399999999999599</c:v>
                </c:pt>
                <c:pt idx="343">
                  <c:v>6.8599999999999604</c:v>
                </c:pt>
                <c:pt idx="344">
                  <c:v>6.8799999999999599</c:v>
                </c:pt>
                <c:pt idx="345">
                  <c:v>6.8999999999999604</c:v>
                </c:pt>
                <c:pt idx="346">
                  <c:v>6.91999999999996</c:v>
                </c:pt>
                <c:pt idx="347">
                  <c:v>6.9399999999999604</c:v>
                </c:pt>
                <c:pt idx="348">
                  <c:v>6.95999999999996</c:v>
                </c:pt>
                <c:pt idx="349">
                  <c:v>6.9799999999999596</c:v>
                </c:pt>
                <c:pt idx="350">
                  <c:v>6.9999999999999503</c:v>
                </c:pt>
                <c:pt idx="351">
                  <c:v>7.0199999999999401</c:v>
                </c:pt>
                <c:pt idx="352">
                  <c:v>7.0399999999999299</c:v>
                </c:pt>
                <c:pt idx="353">
                  <c:v>7.0599999999999197</c:v>
                </c:pt>
                <c:pt idx="354">
                  <c:v>7.0799999999999104</c:v>
                </c:pt>
                <c:pt idx="355">
                  <c:v>7.0999999999999002</c:v>
                </c:pt>
                <c:pt idx="356">
                  <c:v>7.11999999999989</c:v>
                </c:pt>
                <c:pt idx="357">
                  <c:v>7.1399999999998904</c:v>
                </c:pt>
                <c:pt idx="358">
                  <c:v>7.1599999999998802</c:v>
                </c:pt>
                <c:pt idx="359">
                  <c:v>7.17999999999987</c:v>
                </c:pt>
                <c:pt idx="360">
                  <c:v>7.1999999999998598</c:v>
                </c:pt>
                <c:pt idx="361">
                  <c:v>7.2199999999998496</c:v>
                </c:pt>
                <c:pt idx="362">
                  <c:v>7.2399999999998403</c:v>
                </c:pt>
                <c:pt idx="363">
                  <c:v>7.2599999999998301</c:v>
                </c:pt>
                <c:pt idx="364">
                  <c:v>7.2799999999998199</c:v>
                </c:pt>
                <c:pt idx="365">
                  <c:v>7.2999999999998098</c:v>
                </c:pt>
                <c:pt idx="366">
                  <c:v>7.3199999999997996</c:v>
                </c:pt>
                <c:pt idx="367">
                  <c:v>7.3399999999997902</c:v>
                </c:pt>
                <c:pt idx="368">
                  <c:v>7.3599999999997801</c:v>
                </c:pt>
                <c:pt idx="369">
                  <c:v>7.3799999999997699</c:v>
                </c:pt>
                <c:pt idx="370">
                  <c:v>7.3999999999997597</c:v>
                </c:pt>
                <c:pt idx="371">
                  <c:v>7.4199999999997504</c:v>
                </c:pt>
                <c:pt idx="372">
                  <c:v>7.4399999999997499</c:v>
                </c:pt>
                <c:pt idx="373">
                  <c:v>7.4599999999997397</c:v>
                </c:pt>
                <c:pt idx="374">
                  <c:v>7.4799999999997304</c:v>
                </c:pt>
                <c:pt idx="375">
                  <c:v>7.4999999999997202</c:v>
                </c:pt>
                <c:pt idx="376">
                  <c:v>7.51999999999971</c:v>
                </c:pt>
                <c:pt idx="377">
                  <c:v>7.5399999999996998</c:v>
                </c:pt>
                <c:pt idx="378">
                  <c:v>7.5599999999996896</c:v>
                </c:pt>
                <c:pt idx="379">
                  <c:v>7.5799999999996803</c:v>
                </c:pt>
                <c:pt idx="380">
                  <c:v>7.5999999999996701</c:v>
                </c:pt>
                <c:pt idx="381">
                  <c:v>7.6199999999996599</c:v>
                </c:pt>
                <c:pt idx="382">
                  <c:v>7.6399999999996497</c:v>
                </c:pt>
                <c:pt idx="383">
                  <c:v>7.6599999999996404</c:v>
                </c:pt>
                <c:pt idx="384">
                  <c:v>7.6799999999996302</c:v>
                </c:pt>
                <c:pt idx="385">
                  <c:v>7.69999999999962</c:v>
                </c:pt>
                <c:pt idx="386">
                  <c:v>7.7199999999996196</c:v>
                </c:pt>
                <c:pt idx="387">
                  <c:v>7.7399999999996103</c:v>
                </c:pt>
                <c:pt idx="388">
                  <c:v>7.7599999999996001</c:v>
                </c:pt>
                <c:pt idx="389">
                  <c:v>7.7799999999995899</c:v>
                </c:pt>
                <c:pt idx="390">
                  <c:v>7.7999999999995797</c:v>
                </c:pt>
                <c:pt idx="391">
                  <c:v>7.8199999999995704</c:v>
                </c:pt>
                <c:pt idx="392">
                  <c:v>7.8399999999995602</c:v>
                </c:pt>
                <c:pt idx="393">
                  <c:v>7.85999999999955</c:v>
                </c:pt>
                <c:pt idx="394">
                  <c:v>7.8799999999995398</c:v>
                </c:pt>
                <c:pt idx="395">
                  <c:v>7.8999999999995296</c:v>
                </c:pt>
                <c:pt idx="396">
                  <c:v>7.9199999999995203</c:v>
                </c:pt>
                <c:pt idx="397">
                  <c:v>7.9399999999995101</c:v>
                </c:pt>
                <c:pt idx="398">
                  <c:v>7.9599999999994999</c:v>
                </c:pt>
                <c:pt idx="399">
                  <c:v>7.9799999999994897</c:v>
                </c:pt>
                <c:pt idx="400">
                  <c:v>7.9999999999994902</c:v>
                </c:pt>
              </c:numCache>
            </c:numRef>
          </c:xVal>
          <c:yVal>
            <c:numRef>
              <c:f>'DATA 5'!$C$17:$C$417</c:f>
              <c:numCache>
                <c:formatCode>0.00</c:formatCode>
                <c:ptCount val="401"/>
                <c:pt idx="0">
                  <c:v>0</c:v>
                </c:pt>
                <c:pt idx="1">
                  <c:v>6.9999999999999993E-3</c:v>
                </c:pt>
                <c:pt idx="2">
                  <c:v>1.3999999999999999E-2</c:v>
                </c:pt>
                <c:pt idx="3">
                  <c:v>2.0999999999999998E-2</c:v>
                </c:pt>
                <c:pt idx="4">
                  <c:v>2.7999999999999997E-2</c:v>
                </c:pt>
                <c:pt idx="5">
                  <c:v>3.4999999999999996E-2</c:v>
                </c:pt>
                <c:pt idx="6">
                  <c:v>4.1999999999999996E-2</c:v>
                </c:pt>
                <c:pt idx="7">
                  <c:v>4.9000000000000002E-2</c:v>
                </c:pt>
                <c:pt idx="8">
                  <c:v>5.5999999999999994E-2</c:v>
                </c:pt>
                <c:pt idx="9">
                  <c:v>6.2999999999999987E-2</c:v>
                </c:pt>
                <c:pt idx="10">
                  <c:v>6.9999999999999993E-2</c:v>
                </c:pt>
                <c:pt idx="11">
                  <c:v>7.6999999999999985E-2</c:v>
                </c:pt>
                <c:pt idx="12">
                  <c:v>8.3999999999999977E-2</c:v>
                </c:pt>
                <c:pt idx="13">
                  <c:v>9.0999999999999984E-2</c:v>
                </c:pt>
                <c:pt idx="14">
                  <c:v>9.799999999999999E-2</c:v>
                </c:pt>
                <c:pt idx="15">
                  <c:v>0.10499999999999998</c:v>
                </c:pt>
                <c:pt idx="16">
                  <c:v>0.11199999999999999</c:v>
                </c:pt>
                <c:pt idx="17">
                  <c:v>0.11899999999999999</c:v>
                </c:pt>
                <c:pt idx="18">
                  <c:v>0.12599999999999997</c:v>
                </c:pt>
                <c:pt idx="19">
                  <c:v>0.13299999999999998</c:v>
                </c:pt>
                <c:pt idx="20">
                  <c:v>0.13999999999999999</c:v>
                </c:pt>
                <c:pt idx="21">
                  <c:v>0.14699999999999996</c:v>
                </c:pt>
                <c:pt idx="22">
                  <c:v>0.15399999999999997</c:v>
                </c:pt>
                <c:pt idx="23">
                  <c:v>0.16099999999999998</c:v>
                </c:pt>
                <c:pt idx="24">
                  <c:v>0.16799999999999995</c:v>
                </c:pt>
                <c:pt idx="25">
                  <c:v>0.17499999999999996</c:v>
                </c:pt>
                <c:pt idx="26">
                  <c:v>0.18199999999999997</c:v>
                </c:pt>
                <c:pt idx="27">
                  <c:v>0.18899999999999997</c:v>
                </c:pt>
                <c:pt idx="28">
                  <c:v>0.19599999999999998</c:v>
                </c:pt>
                <c:pt idx="29">
                  <c:v>0.20299999999999996</c:v>
                </c:pt>
                <c:pt idx="30">
                  <c:v>0.20999999999999996</c:v>
                </c:pt>
                <c:pt idx="31">
                  <c:v>0.21699999999999997</c:v>
                </c:pt>
                <c:pt idx="32">
                  <c:v>0.22399999999999998</c:v>
                </c:pt>
                <c:pt idx="33">
                  <c:v>0.23099999999999998</c:v>
                </c:pt>
                <c:pt idx="34">
                  <c:v>0.23799999999999999</c:v>
                </c:pt>
                <c:pt idx="35">
                  <c:v>0.24499999999999997</c:v>
                </c:pt>
                <c:pt idx="36">
                  <c:v>0.25199999999999995</c:v>
                </c:pt>
                <c:pt idx="37">
                  <c:v>0.25899999999999995</c:v>
                </c:pt>
                <c:pt idx="38">
                  <c:v>0.26599999999999996</c:v>
                </c:pt>
                <c:pt idx="39">
                  <c:v>0.27299999999999996</c:v>
                </c:pt>
                <c:pt idx="40">
                  <c:v>0.27999999999999997</c:v>
                </c:pt>
                <c:pt idx="41">
                  <c:v>0.28699999999999992</c:v>
                </c:pt>
                <c:pt idx="42">
                  <c:v>0.29399999999999993</c:v>
                </c:pt>
                <c:pt idx="43">
                  <c:v>0.30099999999999993</c:v>
                </c:pt>
                <c:pt idx="44">
                  <c:v>0.30799999999999994</c:v>
                </c:pt>
                <c:pt idx="45">
                  <c:v>0.31499999999999995</c:v>
                </c:pt>
                <c:pt idx="46">
                  <c:v>0.32199999999999995</c:v>
                </c:pt>
                <c:pt idx="47">
                  <c:v>0.3289999999999999</c:v>
                </c:pt>
                <c:pt idx="48">
                  <c:v>0.33599999999999991</c:v>
                </c:pt>
                <c:pt idx="49">
                  <c:v>0.34299999999999992</c:v>
                </c:pt>
                <c:pt idx="50">
                  <c:v>0.34999999999999992</c:v>
                </c:pt>
                <c:pt idx="51">
                  <c:v>0.35699999999999993</c:v>
                </c:pt>
                <c:pt idx="52">
                  <c:v>0.36399999999999993</c:v>
                </c:pt>
                <c:pt idx="53">
                  <c:v>0.37099999999999994</c:v>
                </c:pt>
                <c:pt idx="54">
                  <c:v>0.37799999999999995</c:v>
                </c:pt>
                <c:pt idx="55">
                  <c:v>0.38499999999999995</c:v>
                </c:pt>
                <c:pt idx="56">
                  <c:v>0.39199999999999996</c:v>
                </c:pt>
                <c:pt idx="57">
                  <c:v>0.39899999999999991</c:v>
                </c:pt>
                <c:pt idx="58">
                  <c:v>0.40599999999999992</c:v>
                </c:pt>
                <c:pt idx="59">
                  <c:v>0.41299999999999992</c:v>
                </c:pt>
                <c:pt idx="60">
                  <c:v>0.41999999999999993</c:v>
                </c:pt>
                <c:pt idx="61">
                  <c:v>0.42699999999999994</c:v>
                </c:pt>
                <c:pt idx="62">
                  <c:v>0.43399999999999994</c:v>
                </c:pt>
                <c:pt idx="63">
                  <c:v>0.44099999999999995</c:v>
                </c:pt>
                <c:pt idx="64">
                  <c:v>0.44799999999999995</c:v>
                </c:pt>
                <c:pt idx="65">
                  <c:v>0.45499999999999996</c:v>
                </c:pt>
                <c:pt idx="66">
                  <c:v>0.46199999999999997</c:v>
                </c:pt>
                <c:pt idx="67">
                  <c:v>0.46899999999999997</c:v>
                </c:pt>
                <c:pt idx="68">
                  <c:v>0.47599999999999998</c:v>
                </c:pt>
                <c:pt idx="69">
                  <c:v>0.48299999999999993</c:v>
                </c:pt>
                <c:pt idx="70">
                  <c:v>0.48999999999999994</c:v>
                </c:pt>
                <c:pt idx="71">
                  <c:v>0.49699999999999994</c:v>
                </c:pt>
                <c:pt idx="72">
                  <c:v>0.50399999999999989</c:v>
                </c:pt>
                <c:pt idx="73">
                  <c:v>0.5109999999999999</c:v>
                </c:pt>
                <c:pt idx="74">
                  <c:v>0.5179999999999999</c:v>
                </c:pt>
                <c:pt idx="75">
                  <c:v>0.52499999999999991</c:v>
                </c:pt>
                <c:pt idx="76">
                  <c:v>0.53199999999999992</c:v>
                </c:pt>
                <c:pt idx="77">
                  <c:v>0.53899999999999992</c:v>
                </c:pt>
                <c:pt idx="78">
                  <c:v>0.54599999999999993</c:v>
                </c:pt>
                <c:pt idx="79">
                  <c:v>0.55299999999999994</c:v>
                </c:pt>
                <c:pt idx="80">
                  <c:v>0.55999999999999994</c:v>
                </c:pt>
                <c:pt idx="81">
                  <c:v>0.56699999999999995</c:v>
                </c:pt>
                <c:pt idx="82">
                  <c:v>0.57399999999999984</c:v>
                </c:pt>
                <c:pt idx="83">
                  <c:v>0.58099999999999985</c:v>
                </c:pt>
                <c:pt idx="84">
                  <c:v>0.58799999999999986</c:v>
                </c:pt>
                <c:pt idx="85">
                  <c:v>0.59499999999999986</c:v>
                </c:pt>
                <c:pt idx="86">
                  <c:v>0.60199999999999987</c:v>
                </c:pt>
                <c:pt idx="87">
                  <c:v>0.60899999999999987</c:v>
                </c:pt>
                <c:pt idx="88">
                  <c:v>0.61599999999999988</c:v>
                </c:pt>
                <c:pt idx="89">
                  <c:v>0.62299999999999989</c:v>
                </c:pt>
                <c:pt idx="90">
                  <c:v>0.62999999999999989</c:v>
                </c:pt>
                <c:pt idx="91">
                  <c:v>0.6369999999999999</c:v>
                </c:pt>
                <c:pt idx="92">
                  <c:v>0.64399999999999991</c:v>
                </c:pt>
                <c:pt idx="93">
                  <c:v>0.65099999999999991</c:v>
                </c:pt>
                <c:pt idx="94">
                  <c:v>0.65799999999999981</c:v>
                </c:pt>
                <c:pt idx="95">
                  <c:v>0.66499999999999981</c:v>
                </c:pt>
                <c:pt idx="96">
                  <c:v>0.67199999999999982</c:v>
                </c:pt>
                <c:pt idx="97">
                  <c:v>0.67899999999999983</c:v>
                </c:pt>
                <c:pt idx="98">
                  <c:v>0.68599999999999983</c:v>
                </c:pt>
                <c:pt idx="99">
                  <c:v>0.69299999999999984</c:v>
                </c:pt>
                <c:pt idx="100">
                  <c:v>0.69999999999999984</c:v>
                </c:pt>
                <c:pt idx="101">
                  <c:v>0.6764027882393302</c:v>
                </c:pt>
                <c:pt idx="102">
                  <c:v>0.65328786947840078</c:v>
                </c:pt>
                <c:pt idx="103">
                  <c:v>0.63065326119636189</c:v>
                </c:pt>
                <c:pt idx="104">
                  <c:v>0.60849692166083591</c:v>
                </c:pt>
                <c:pt idx="105">
                  <c:v>0.58681674756225644</c:v>
                </c:pt>
                <c:pt idx="106">
                  <c:v>0.56561057153937955</c:v>
                </c:pt>
                <c:pt idx="107">
                  <c:v>0.54487615959115299</c:v>
                </c:pt>
                <c:pt idx="108">
                  <c:v>0.52461120837003972</c:v>
                </c:pt>
                <c:pt idx="109">
                  <c:v>0.50481334235182762</c:v>
                </c:pt>
                <c:pt idx="110">
                  <c:v>0.48548011087692522</c:v>
                </c:pt>
                <c:pt idx="111">
                  <c:v>0.46660898505815185</c:v>
                </c:pt>
                <c:pt idx="112">
                  <c:v>0.44819735455008763</c:v>
                </c:pt>
                <c:pt idx="113">
                  <c:v>0.43024252417516873</c:v>
                </c:pt>
                <c:pt idx="114">
                  <c:v>0.41274171040189944</c:v>
                </c:pt>
                <c:pt idx="115">
                  <c:v>0.39569203767083894</c:v>
                </c:pt>
                <c:pt idx="116">
                  <c:v>0.3790905345643874</c:v>
                </c:pt>
                <c:pt idx="117">
                  <c:v>0.36293412981691425</c:v>
                </c:pt>
                <c:pt idx="118">
                  <c:v>0.34721964816241074</c:v>
                </c:pt>
                <c:pt idx="119">
                  <c:v>0.33194380601767098</c:v>
                </c:pt>
                <c:pt idx="120">
                  <c:v>0.31710320700002237</c:v>
                </c:pt>
                <c:pt idx="121">
                  <c:v>0.30269433727987466</c:v>
                </c:pt>
                <c:pt idx="122">
                  <c:v>0.28871356076987331</c:v>
                </c:pt>
                <c:pt idx="123">
                  <c:v>0.2751571141542673</c:v>
                </c:pt>
                <c:pt idx="124">
                  <c:v>0.26202110176427951</c:v>
                </c:pt>
                <c:pt idx="125">
                  <c:v>0.24930149030785001</c:v>
                </c:pt>
                <c:pt idx="126">
                  <c:v>0.23699410346516084</c:v>
                </c:pt>
                <c:pt idx="127">
                  <c:v>0.22509461636490516</c:v>
                </c:pt>
                <c:pt idx="128">
                  <c:v>0.21359854996039312</c:v>
                </c:pt>
                <c:pt idx="129">
                  <c:v>0.20250126532935631</c:v>
                </c:pt>
                <c:pt idx="130">
                  <c:v>0.1917979579267827</c:v>
                </c:pt>
                <c:pt idx="131">
                  <c:v>0.18148365182634901</c:v>
                </c:pt>
                <c:pt idx="132">
                  <c:v>0.17155319399306782</c:v>
                </c:pt>
                <c:pt idx="133">
                  <c:v>0.16200124863768381</c:v>
                </c:pt>
                <c:pt idx="134">
                  <c:v>0.1528222917121605</c:v>
                </c:pt>
                <c:pt idx="135">
                  <c:v>0.14401060561530737</c:v>
                </c:pt>
                <c:pt idx="136">
                  <c:v>0.13556027418818042</c:v>
                </c:pt>
                <c:pt idx="137">
                  <c:v>0.12746517809027946</c:v>
                </c:pt>
                <c:pt idx="138">
                  <c:v>0.11971899065964536</c:v>
                </c:pt>
                <c:pt idx="139">
                  <c:v>0.11231517437253652</c:v>
                </c:pt>
                <c:pt idx="140">
                  <c:v>0.1052469780311741</c:v>
                </c:pt>
                <c:pt idx="141">
                  <c:v>9.8507434820707424E-2</c:v>
                </c:pt>
                <c:pt idx="142">
                  <c:v>9.2089361388604712E-2</c:v>
                </c:pt>
                <c:pt idx="143">
                  <c:v>8.5985358110497234E-2</c:v>
                </c:pt>
                <c:pt idx="144">
                  <c:v>8.0187810715375563E-2</c:v>
                </c:pt>
                <c:pt idx="145">
                  <c:v>7.4688893449084429E-2</c:v>
                </c:pt>
                <c:pt idx="146">
                  <c:v>6.9480573957303879E-2</c:v>
                </c:pt>
                <c:pt idx="147">
                  <c:v>6.455462006655785E-2</c:v>
                </c:pt>
                <c:pt idx="148">
                  <c:v>5.9902608633125042E-2</c:v>
                </c:pt>
                <c:pt idx="149">
                  <c:v>5.5515936613918578E-2</c:v>
                </c:pt>
                <c:pt idx="150">
                  <c:v>5.1385834489426914E-2</c:v>
                </c:pt>
                <c:pt idx="151">
                  <c:v>4.7503382135849759E-2</c:v>
                </c:pt>
                <c:pt idx="152">
                  <c:v>4.385952720113185E-2</c:v>
                </c:pt>
                <c:pt idx="153">
                  <c:v>4.044510598767373E-2</c:v>
                </c:pt>
                <c:pt idx="154">
                  <c:v>3.7250866783660061E-2</c:v>
                </c:pt>
                <c:pt idx="155">
                  <c:v>3.4267495516483143E-2</c:v>
                </c:pt>
                <c:pt idx="156">
                  <c:v>3.1485643527723137E-2</c:v>
                </c:pt>
                <c:pt idx="157">
                  <c:v>2.8895957192439051E-2</c:v>
                </c:pt>
                <c:pt idx="158">
                  <c:v>2.6489109029702189E-2</c:v>
                </c:pt>
                <c:pt idx="159">
                  <c:v>2.4255829880487821E-2</c:v>
                </c:pt>
                <c:pt idx="160">
                  <c:v>2.2186941667633728E-2</c:v>
                </c:pt>
                <c:pt idx="161">
                  <c:v>2.0273390204910761E-2</c:v>
                </c:pt>
                <c:pt idx="162">
                  <c:v>1.8506277492201118E-2</c:v>
                </c:pt>
                <c:pt idx="163">
                  <c:v>1.6876892924345074E-2</c:v>
                </c:pt>
                <c:pt idx="164">
                  <c:v>1.5376742854169304E-2</c:v>
                </c:pt>
                <c:pt idx="165">
                  <c:v>1.399757798583897E-2</c:v>
                </c:pt>
                <c:pt idx="166">
                  <c:v>1.2731418131670507E-2</c:v>
                </c:pt>
                <c:pt idx="167">
                  <c:v>1.1570573941061016E-2</c:v>
                </c:pt>
                <c:pt idx="168">
                  <c:v>1.0507665300073642E-2</c:v>
                </c:pt>
                <c:pt idx="169">
                  <c:v>9.5356361993778303E-3</c:v>
                </c:pt>
                <c:pt idx="170">
                  <c:v>8.6477659711158665E-3</c:v>
                </c:pt>
                <c:pt idx="171">
                  <c:v>7.8376768963202992E-3</c:v>
                </c:pt>
                <c:pt idx="172">
                  <c:v>7.0993382787020599E-3</c:v>
                </c:pt>
                <c:pt idx="173">
                  <c:v>6.4270671637999613E-3</c:v>
                </c:pt>
                <c:pt idx="174">
                  <c:v>5.8155259515860714E-3</c:v>
                </c:pt>
                <c:pt idx="175">
                  <c:v>5.2597172038507103E-3</c:v>
                </c:pt>
                <c:pt idx="176">
                  <c:v>4.7549759844500447E-3</c:v>
                </c:pt>
                <c:pt idx="177">
                  <c:v>4.2969600912709559E-3</c:v>
                </c:pt>
                <c:pt idx="178">
                  <c:v>3.8816385449024242E-3</c:v>
                </c:pt>
                <c:pt idx="179">
                  <c:v>3.5052786924683953E-3</c:v>
                </c:pt>
                <c:pt idx="180">
                  <c:v>3.1644322682058547E-3</c:v>
                </c:pt>
                <c:pt idx="181">
                  <c:v>2.8559207276267554E-3</c:v>
                </c:pt>
                <c:pt idx="182">
                  <c:v>2.5768201418862151E-3</c:v>
                </c:pt>
                <c:pt idx="183">
                  <c:v>2.3244459054913612E-3</c:v>
                </c:pt>
                <c:pt idx="184">
                  <c:v>2.0963374756286803E-3</c:v>
                </c:pt>
                <c:pt idx="185">
                  <c:v>1.8902433267227962E-3</c:v>
                </c:pt>
                <c:pt idx="186">
                  <c:v>1.7041062705727263E-3</c:v>
                </c:pt>
                <c:pt idx="187">
                  <c:v>1.5360492614133756E-3</c:v>
                </c:pt>
                <c:pt idx="188">
                  <c:v>1.3843617770905768E-3</c:v>
                </c:pt>
                <c:pt idx="189">
                  <c:v>1.2474868425332946E-3</c:v>
                </c:pt>
                <c:pt idx="190">
                  <c:v>1.1240087399678217E-3</c:v>
                </c:pt>
                <c:pt idx="191">
                  <c:v>1.0126414317997675E-3</c:v>
                </c:pt>
                <c:pt idx="192">
                  <c:v>9.1221770663208487E-4</c:v>
                </c:pt>
                <c:pt idx="193">
                  <c:v>8.216790462566661E-4</c:v>
                </c:pt>
                <c:pt idx="194">
                  <c:v>7.400662013750276E-4</c:v>
                </c:pt>
                <c:pt idx="195">
                  <c:v>6.6651045597157879E-4</c:v>
                </c:pt>
                <c:pt idx="196">
                  <c:v>6.0022555438055114E-4</c:v>
                </c:pt>
                <c:pt idx="197">
                  <c:v>5.405002608653949E-4</c:v>
                </c:pt>
                <c:pt idx="198">
                  <c:v>4.8669151869749764E-4</c:v>
                </c:pt>
                <c:pt idx="199">
                  <c:v>4.382181740342288E-4</c:v>
                </c:pt>
                <c:pt idx="200">
                  <c:v>3.945552291364482E-4</c:v>
                </c:pt>
                <c:pt idx="201">
                  <c:v>3.5522858944218839E-4</c:v>
                </c:pt>
                <c:pt idx="202">
                  <c:v>3.1981026956243202E-4</c:v>
                </c:pt>
                <c:pt idx="203">
                  <c:v>2.8791402424809486E-4</c:v>
                </c:pt>
                <c:pt idx="204">
                  <c:v>2.5919137167841394E-4</c:v>
                </c:pt>
                <c:pt idx="205">
                  <c:v>2.3332797794467063E-4</c:v>
                </c:pt>
                <c:pt idx="206">
                  <c:v>2.1004037327150365E-4</c:v>
                </c:pt>
                <c:pt idx="207">
                  <c:v>1.8907297226907442E-4</c:v>
                </c:pt>
                <c:pt idx="208">
                  <c:v>1.7019537229355153E-4</c:v>
                </c:pt>
                <c:pt idx="209">
                  <c:v>1.5319990577294368E-4</c:v>
                </c:pt>
                <c:pt idx="210">
                  <c:v>1.3789942410107029E-4</c:v>
                </c:pt>
                <c:pt idx="211">
                  <c:v>1.2412529239321565E-4</c:v>
                </c:pt>
                <c:pt idx="212">
                  <c:v>1.11725576017417E-4</c:v>
                </c:pt>
                <c:pt idx="213">
                  <c:v>1.0056340135521773E-4</c:v>
                </c:pt>
                <c:pt idx="214">
                  <c:v>9.0515474698597511E-5</c:v>
                </c:pt>
                <c:pt idx="215">
                  <c:v>8.147074455259001E-5</c:v>
                </c:pt>
                <c:pt idx="216">
                  <c:v>7.3329193884759351E-5</c:v>
                </c:pt>
                <c:pt idx="217">
                  <c:v>6.6000750044348426E-5</c:v>
                </c:pt>
                <c:pt idx="218">
                  <c:v>5.9404301167653786E-5</c:v>
                </c:pt>
                <c:pt idx="219">
                  <c:v>5.346680889543757E-5</c:v>
                </c:pt>
                <c:pt idx="220">
                  <c:v>4.8122508156703623E-5</c:v>
                </c:pt>
                <c:pt idx="221">
                  <c:v>4.3312185625446452E-5</c:v>
                </c:pt>
                <c:pt idx="222">
                  <c:v>3.8982529237455754E-5</c:v>
                </c:pt>
                <c:pt idx="223">
                  <c:v>3.5085541867748148E-5</c:v>
                </c:pt>
                <c:pt idx="224">
                  <c:v>3.1578012920225275E-5</c:v>
                </c:pt>
                <c:pt idx="225">
                  <c:v>2.8421042174434617E-5</c:v>
                </c:pt>
                <c:pt idx="226">
                  <c:v>2.5579610774133845E-5</c:v>
                </c:pt>
                <c:pt idx="227">
                  <c:v>2.3022194733069999E-5</c:v>
                </c:pt>
                <c:pt idx="228">
                  <c:v>2.07204167789178E-5</c:v>
                </c:pt>
                <c:pt idx="229">
                  <c:v>1.864873276049683E-5</c:v>
                </c:pt>
                <c:pt idx="230">
                  <c:v>1.67841492097291E-5</c:v>
                </c:pt>
                <c:pt idx="231">
                  <c:v>1.5105968981626469E-5</c:v>
                </c:pt>
                <c:pt idx="232">
                  <c:v>1.359556219591166E-5</c:v>
                </c:pt>
                <c:pt idx="233">
                  <c:v>1.2236159975585419E-5</c:v>
                </c:pt>
                <c:pt idx="234">
                  <c:v>1.1012668723396877E-5</c:v>
                </c:pt>
                <c:pt idx="235">
                  <c:v>9.9115028991554046E-6</c:v>
                </c:pt>
                <c:pt idx="236">
                  <c:v>8.9204344613707689E-6</c:v>
                </c:pt>
                <c:pt idx="237">
                  <c:v>8.0284573177715356E-6</c:v>
                </c:pt>
                <c:pt idx="238">
                  <c:v>7.225665292735206E-6</c:v>
                </c:pt>
                <c:pt idx="239">
                  <c:v>6.5031422671501253E-6</c:v>
                </c:pt>
                <c:pt idx="240">
                  <c:v>5.8528632793189119E-6</c:v>
                </c:pt>
                <c:pt idx="241">
                  <c:v>5.267605495535398E-6</c:v>
                </c:pt>
                <c:pt idx="242">
                  <c:v>4.7408680672185744E-6</c:v>
                </c:pt>
                <c:pt idx="243">
                  <c:v>4.2667999890452496E-6</c:v>
                </c:pt>
                <c:pt idx="244">
                  <c:v>3.8401351605186073E-6</c:v>
                </c:pt>
                <c:pt idx="245">
                  <c:v>3.4561339326570262E-6</c:v>
                </c:pt>
                <c:pt idx="246">
                  <c:v>3.1105304929600265E-6</c:v>
                </c:pt>
                <c:pt idx="247">
                  <c:v>2.7994855061522057E-6</c:v>
                </c:pt>
                <c:pt idx="248">
                  <c:v>2.5195434862242352E-6</c:v>
                </c:pt>
                <c:pt idx="249">
                  <c:v>2.2675944275098244E-6</c:v>
                </c:pt>
                <c:pt idx="250">
                  <c:v>2.0408392696230605E-6</c:v>
                </c:pt>
                <c:pt idx="251">
                  <c:v>1.8367588134285586E-6</c:v>
                </c:pt>
                <c:pt idx="252">
                  <c:v>1.6530857434275106E-6</c:v>
                </c:pt>
                <c:pt idx="253">
                  <c:v>1.4877794462860745E-6</c:v>
                </c:pt>
                <c:pt idx="254">
                  <c:v>1.3390033462022188E-6</c:v>
                </c:pt>
                <c:pt idx="255">
                  <c:v>1.2051045056701867E-6</c:v>
                </c:pt>
                <c:pt idx="256">
                  <c:v>1.0845952653205607E-6</c:v>
                </c:pt>
                <c:pt idx="257">
                  <c:v>9.7613671906854462E-7</c:v>
                </c:pt>
                <c:pt idx="258">
                  <c:v>8.7852384119151417E-7</c:v>
                </c:pt>
                <c:pt idx="259">
                  <c:v>7.9067210023935046E-7</c:v>
                </c:pt>
                <c:pt idx="260">
                  <c:v>7.1160541118206024E-7</c:v>
                </c:pt>
                <c:pt idx="261">
                  <c:v>6.4044529204791286E-7</c:v>
                </c:pt>
                <c:pt idx="262">
                  <c:v>5.7640110465073844E-7</c:v>
                </c:pt>
                <c:pt idx="263">
                  <c:v>5.1876127105041712E-7</c:v>
                </c:pt>
                <c:pt idx="264">
                  <c:v>4.6688536820628471E-7</c:v>
                </c:pt>
                <c:pt idx="265">
                  <c:v>4.201970130370348E-7</c:v>
                </c:pt>
                <c:pt idx="266">
                  <c:v>3.7817745887147753E-7</c:v>
                </c:pt>
                <c:pt idx="267">
                  <c:v>3.4035983216615778E-7</c:v>
                </c:pt>
                <c:pt idx="268">
                  <c:v>3.0632394548746828E-7</c:v>
                </c:pt>
                <c:pt idx="269">
                  <c:v>2.7569162913459627E-7</c:v>
                </c:pt>
                <c:pt idx="270">
                  <c:v>2.4812252955907731E-7</c:v>
                </c:pt>
                <c:pt idx="271">
                  <c:v>2.2331032790755544E-7</c:v>
                </c:pt>
                <c:pt idx="272">
                  <c:v>2.0097933667289538E-7</c:v>
                </c:pt>
                <c:pt idx="273">
                  <c:v>1.8088143666639887E-7</c:v>
                </c:pt>
                <c:pt idx="274">
                  <c:v>1.6279332026492691E-7</c:v>
                </c:pt>
                <c:pt idx="275">
                  <c:v>1.4651401032388072E-7</c:v>
                </c:pt>
                <c:pt idx="276">
                  <c:v>1.3186262718015726E-7</c:v>
                </c:pt>
                <c:pt idx="277">
                  <c:v>1.1867637895177759E-7</c:v>
                </c:pt>
                <c:pt idx="278">
                  <c:v>1.0680875279317477E-7</c:v>
                </c:pt>
                <c:pt idx="279">
                  <c:v>9.6127887021035348E-8</c:v>
                </c:pt>
                <c:pt idx="280">
                  <c:v>8.65151060195718E-8</c:v>
                </c:pt>
                <c:pt idx="281">
                  <c:v>7.7863601654815916E-8</c:v>
                </c:pt>
                <c:pt idx="282">
                  <c:v>7.0077246541361446E-8</c:v>
                </c:pt>
                <c:pt idx="283">
                  <c:v>6.3069525980205763E-8</c:v>
                </c:pt>
                <c:pt idx="284">
                  <c:v>5.6762576697306335E-8</c:v>
                </c:pt>
                <c:pt idx="285">
                  <c:v>5.1086321712362098E-8</c:v>
                </c:pt>
                <c:pt idx="286">
                  <c:v>4.5977691716282858E-8</c:v>
                </c:pt>
                <c:pt idx="287">
                  <c:v>4.1379924305655458E-8</c:v>
                </c:pt>
                <c:pt idx="288">
                  <c:v>3.7241933301872112E-8</c:v>
                </c:pt>
                <c:pt idx="289">
                  <c:v>3.3517741127664121E-8</c:v>
                </c:pt>
                <c:pt idx="290">
                  <c:v>3.0165967951054615E-8</c:v>
                </c:pt>
                <c:pt idx="291">
                  <c:v>2.7149371914205674E-8</c:v>
                </c:pt>
                <c:pt idx="292">
                  <c:v>2.4434435337513177E-8</c:v>
                </c:pt>
                <c:pt idx="293">
                  <c:v>2.1990992301784454E-8</c:v>
                </c:pt>
                <c:pt idx="294">
                  <c:v>1.9791893474949547E-8</c:v>
                </c:pt>
                <c:pt idx="295">
                  <c:v>1.7812704453882665E-8</c:v>
                </c:pt>
                <c:pt idx="296">
                  <c:v>1.60314342729281E-8</c:v>
                </c:pt>
                <c:pt idx="297">
                  <c:v>1.4428291059354537E-8</c:v>
                </c:pt>
                <c:pt idx="298">
                  <c:v>1.2985462126815331E-8</c:v>
                </c:pt>
                <c:pt idx="299">
                  <c:v>1.1686916054578984E-8</c:v>
                </c:pt>
                <c:pt idx="300">
                  <c:v>1.0518224563187611E-8</c:v>
                </c:pt>
                <c:pt idx="301">
                  <c:v>7.0000105182247245E-3</c:v>
                </c:pt>
                <c:pt idx="302">
                  <c:v>1.4000010518224575E-2</c:v>
                </c:pt>
                <c:pt idx="303">
                  <c:v>2.1000010518224737E-2</c:v>
                </c:pt>
                <c:pt idx="304">
                  <c:v>2.8000010518224587E-2</c:v>
                </c:pt>
                <c:pt idx="305">
                  <c:v>3.5000010518224746E-2</c:v>
                </c:pt>
                <c:pt idx="306">
                  <c:v>4.2000010518224593E-2</c:v>
                </c:pt>
                <c:pt idx="307">
                  <c:v>4.9000010518224751E-2</c:v>
                </c:pt>
                <c:pt idx="308">
                  <c:v>5.6000010518221184E-2</c:v>
                </c:pt>
                <c:pt idx="309">
                  <c:v>6.300001051822135E-2</c:v>
                </c:pt>
                <c:pt idx="310">
                  <c:v>7.0000010518221203E-2</c:v>
                </c:pt>
                <c:pt idx="311">
                  <c:v>7.7000010518221362E-2</c:v>
                </c:pt>
                <c:pt idx="312">
                  <c:v>8.4000010518221216E-2</c:v>
                </c:pt>
                <c:pt idx="313">
                  <c:v>9.1000010518221069E-2</c:v>
                </c:pt>
                <c:pt idx="314">
                  <c:v>9.8000010518221228E-2</c:v>
                </c:pt>
                <c:pt idx="315">
                  <c:v>0.10500001051822108</c:v>
                </c:pt>
                <c:pt idx="316">
                  <c:v>0.11200001051822124</c:v>
                </c:pt>
                <c:pt idx="317">
                  <c:v>0.11900001051822109</c:v>
                </c:pt>
                <c:pt idx="318">
                  <c:v>0.12600001051822127</c:v>
                </c:pt>
                <c:pt idx="319">
                  <c:v>0.13300001051822111</c:v>
                </c:pt>
                <c:pt idx="320">
                  <c:v>0.14000001051822128</c:v>
                </c:pt>
                <c:pt idx="321">
                  <c:v>0.14700001051822112</c:v>
                </c:pt>
                <c:pt idx="322">
                  <c:v>0.15400001051822129</c:v>
                </c:pt>
                <c:pt idx="323">
                  <c:v>0.16100001051822113</c:v>
                </c:pt>
                <c:pt idx="324">
                  <c:v>0.1680000105182213</c:v>
                </c:pt>
                <c:pt idx="325">
                  <c:v>0.17500001051822114</c:v>
                </c:pt>
                <c:pt idx="326">
                  <c:v>0.18200001051821757</c:v>
                </c:pt>
                <c:pt idx="327">
                  <c:v>0.18900001051821774</c:v>
                </c:pt>
                <c:pt idx="328">
                  <c:v>0.19600001051821758</c:v>
                </c:pt>
                <c:pt idx="329">
                  <c:v>0.20300001051821775</c:v>
                </c:pt>
                <c:pt idx="330">
                  <c:v>0.21000001051821759</c:v>
                </c:pt>
                <c:pt idx="331">
                  <c:v>0.21700001051821777</c:v>
                </c:pt>
                <c:pt idx="332">
                  <c:v>0.22400001051821761</c:v>
                </c:pt>
                <c:pt idx="333">
                  <c:v>0.23100001051821778</c:v>
                </c:pt>
                <c:pt idx="334">
                  <c:v>0.23800001051821762</c:v>
                </c:pt>
                <c:pt idx="335">
                  <c:v>0.24500001051821779</c:v>
                </c:pt>
                <c:pt idx="336">
                  <c:v>0.25200001051821763</c:v>
                </c:pt>
                <c:pt idx="337">
                  <c:v>0.2590000105182178</c:v>
                </c:pt>
                <c:pt idx="338">
                  <c:v>0.26600001051821764</c:v>
                </c:pt>
                <c:pt idx="339">
                  <c:v>0.27300001051821782</c:v>
                </c:pt>
                <c:pt idx="340">
                  <c:v>0.28000001051821766</c:v>
                </c:pt>
                <c:pt idx="341">
                  <c:v>0.28700001051821783</c:v>
                </c:pt>
                <c:pt idx="342">
                  <c:v>0.29400001051821767</c:v>
                </c:pt>
                <c:pt idx="343">
                  <c:v>0.30100001051821784</c:v>
                </c:pt>
                <c:pt idx="344">
                  <c:v>0.30800001051821768</c:v>
                </c:pt>
                <c:pt idx="345">
                  <c:v>0.31500001051821785</c:v>
                </c:pt>
                <c:pt idx="346">
                  <c:v>0.32200001051821769</c:v>
                </c:pt>
                <c:pt idx="347">
                  <c:v>0.32900001051821787</c:v>
                </c:pt>
                <c:pt idx="348">
                  <c:v>0.33600001051821771</c:v>
                </c:pt>
                <c:pt idx="349">
                  <c:v>0.34300001051821755</c:v>
                </c:pt>
                <c:pt idx="350">
                  <c:v>0.35000001051821428</c:v>
                </c:pt>
                <c:pt idx="351">
                  <c:v>0.35700001051821073</c:v>
                </c:pt>
                <c:pt idx="352">
                  <c:v>0.36400001051820718</c:v>
                </c:pt>
                <c:pt idx="353">
                  <c:v>0.37100001051820364</c:v>
                </c:pt>
                <c:pt idx="354">
                  <c:v>0.37800001051820037</c:v>
                </c:pt>
                <c:pt idx="355">
                  <c:v>0.38500001051819682</c:v>
                </c:pt>
                <c:pt idx="356">
                  <c:v>0.39200001051819328</c:v>
                </c:pt>
                <c:pt idx="357">
                  <c:v>0.39900001051819345</c:v>
                </c:pt>
                <c:pt idx="358">
                  <c:v>0.4060000105181899</c:v>
                </c:pt>
                <c:pt idx="359">
                  <c:v>0.41300001051818636</c:v>
                </c:pt>
                <c:pt idx="360">
                  <c:v>0.42000001051818281</c:v>
                </c:pt>
                <c:pt idx="361">
                  <c:v>0.42700001051817926</c:v>
                </c:pt>
                <c:pt idx="362">
                  <c:v>0.43400001051817599</c:v>
                </c:pt>
                <c:pt idx="363">
                  <c:v>0.44100001051817245</c:v>
                </c:pt>
                <c:pt idx="364">
                  <c:v>0.4480000105181689</c:v>
                </c:pt>
                <c:pt idx="365">
                  <c:v>0.45500001051816535</c:v>
                </c:pt>
                <c:pt idx="366">
                  <c:v>0.46200001051816181</c:v>
                </c:pt>
                <c:pt idx="367">
                  <c:v>0.46900001051815854</c:v>
                </c:pt>
                <c:pt idx="368">
                  <c:v>0.47600001051815499</c:v>
                </c:pt>
                <c:pt idx="369">
                  <c:v>0.48300001051815145</c:v>
                </c:pt>
                <c:pt idx="370">
                  <c:v>0.4900000105181479</c:v>
                </c:pt>
                <c:pt idx="371">
                  <c:v>0.49700001051814463</c:v>
                </c:pt>
                <c:pt idx="372">
                  <c:v>0.50400001051814447</c:v>
                </c:pt>
                <c:pt idx="373">
                  <c:v>0.51100001051814092</c:v>
                </c:pt>
                <c:pt idx="374">
                  <c:v>0.51800001051813771</c:v>
                </c:pt>
                <c:pt idx="375">
                  <c:v>0.52500001051813416</c:v>
                </c:pt>
                <c:pt idx="376">
                  <c:v>0.53200001051813062</c:v>
                </c:pt>
                <c:pt idx="377">
                  <c:v>0.53900001051812707</c:v>
                </c:pt>
                <c:pt idx="378">
                  <c:v>0.54600001051812352</c:v>
                </c:pt>
                <c:pt idx="379">
                  <c:v>0.55300001051812031</c:v>
                </c:pt>
                <c:pt idx="380">
                  <c:v>0.56000001051811676</c:v>
                </c:pt>
                <c:pt idx="381">
                  <c:v>0.56700001051811322</c:v>
                </c:pt>
                <c:pt idx="382">
                  <c:v>0.57400001051810967</c:v>
                </c:pt>
                <c:pt idx="383">
                  <c:v>0.58100001051810646</c:v>
                </c:pt>
                <c:pt idx="384">
                  <c:v>0.58800001051810291</c:v>
                </c:pt>
                <c:pt idx="385">
                  <c:v>0.59500001051809936</c:v>
                </c:pt>
                <c:pt idx="386">
                  <c:v>0.60200001051809926</c:v>
                </c:pt>
                <c:pt idx="387">
                  <c:v>0.60900001051809605</c:v>
                </c:pt>
                <c:pt idx="388">
                  <c:v>0.6160000105180925</c:v>
                </c:pt>
                <c:pt idx="389">
                  <c:v>0.62300001051808895</c:v>
                </c:pt>
                <c:pt idx="390">
                  <c:v>0.63000001051808541</c:v>
                </c:pt>
                <c:pt idx="391">
                  <c:v>0.63700001051808219</c:v>
                </c:pt>
                <c:pt idx="392">
                  <c:v>0.64400001051807865</c:v>
                </c:pt>
                <c:pt idx="393">
                  <c:v>0.6510000105180751</c:v>
                </c:pt>
                <c:pt idx="394">
                  <c:v>0.65800001051807155</c:v>
                </c:pt>
                <c:pt idx="395">
                  <c:v>0.66500001051806801</c:v>
                </c:pt>
                <c:pt idx="396">
                  <c:v>0.67200001051806479</c:v>
                </c:pt>
                <c:pt idx="397">
                  <c:v>0.67900001051806125</c:v>
                </c:pt>
                <c:pt idx="398">
                  <c:v>0.6860000105180577</c:v>
                </c:pt>
                <c:pt idx="399">
                  <c:v>0.69300001051805415</c:v>
                </c:pt>
                <c:pt idx="400">
                  <c:v>0.70000001051805427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065-4DF7-A5C8-8A7B84378C08}"/>
            </c:ext>
          </c:extLst>
        </c:ser>
        <c:ser>
          <c:idx val="3"/>
          <c:order val="3"/>
          <c:tx>
            <c:v>V Control</c:v>
          </c:tx>
          <c:spPr>
            <a:ln w="19050" cap="rnd">
              <a:solidFill>
                <a:srgbClr val="C0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'DATA 1'!$A$17:$A$417</c:f>
              <c:numCache>
                <c:formatCode>General</c:formatCode>
                <c:ptCount val="4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5.2399999999999904</c:v>
                </c:pt>
                <c:pt idx="263">
                  <c:v>5.25999999999999</c:v>
                </c:pt>
                <c:pt idx="264">
                  <c:v>5.2799999999999896</c:v>
                </c:pt>
                <c:pt idx="265">
                  <c:v>5.2999999999999901</c:v>
                </c:pt>
                <c:pt idx="266">
                  <c:v>5.3199999999999896</c:v>
                </c:pt>
                <c:pt idx="267">
                  <c:v>5.3399999999999901</c:v>
                </c:pt>
                <c:pt idx="268">
                  <c:v>5.3599999999999897</c:v>
                </c:pt>
                <c:pt idx="269">
                  <c:v>5.3799999999999901</c:v>
                </c:pt>
                <c:pt idx="270">
                  <c:v>5.3999999999999897</c:v>
                </c:pt>
                <c:pt idx="271">
                  <c:v>5.4199999999999902</c:v>
                </c:pt>
                <c:pt idx="272">
                  <c:v>5.4399999999999897</c:v>
                </c:pt>
                <c:pt idx="273">
                  <c:v>5.4599999999999902</c:v>
                </c:pt>
                <c:pt idx="274">
                  <c:v>5.4799999999999898</c:v>
                </c:pt>
                <c:pt idx="275">
                  <c:v>5.4999999999999902</c:v>
                </c:pt>
                <c:pt idx="276">
                  <c:v>5.5199999999999898</c:v>
                </c:pt>
                <c:pt idx="277">
                  <c:v>5.5399999999999903</c:v>
                </c:pt>
                <c:pt idx="278">
                  <c:v>5.5599999999999898</c:v>
                </c:pt>
                <c:pt idx="279">
                  <c:v>5.5799999999999903</c:v>
                </c:pt>
                <c:pt idx="280">
                  <c:v>5.5999999999999899</c:v>
                </c:pt>
                <c:pt idx="281">
                  <c:v>5.6199999999999903</c:v>
                </c:pt>
                <c:pt idx="282">
                  <c:v>5.6399999999999899</c:v>
                </c:pt>
                <c:pt idx="283">
                  <c:v>5.6599999999999904</c:v>
                </c:pt>
                <c:pt idx="284">
                  <c:v>5.6799999999999899</c:v>
                </c:pt>
                <c:pt idx="285">
                  <c:v>5.6999999999999904</c:v>
                </c:pt>
                <c:pt idx="286">
                  <c:v>5.7199999999999802</c:v>
                </c:pt>
                <c:pt idx="287">
                  <c:v>5.7399999999999798</c:v>
                </c:pt>
                <c:pt idx="288">
                  <c:v>5.7599999999999802</c:v>
                </c:pt>
                <c:pt idx="289">
                  <c:v>5.7799999999999798</c:v>
                </c:pt>
                <c:pt idx="290">
                  <c:v>5.7999999999999803</c:v>
                </c:pt>
                <c:pt idx="291">
                  <c:v>5.8199999999999799</c:v>
                </c:pt>
                <c:pt idx="292">
                  <c:v>5.8399999999999803</c:v>
                </c:pt>
                <c:pt idx="293">
                  <c:v>5.8599999999999799</c:v>
                </c:pt>
                <c:pt idx="294">
                  <c:v>5.8799999999999804</c:v>
                </c:pt>
                <c:pt idx="295">
                  <c:v>5.8999999999999799</c:v>
                </c:pt>
                <c:pt idx="296">
                  <c:v>5.9199999999999804</c:v>
                </c:pt>
                <c:pt idx="297">
                  <c:v>5.93999999999998</c:v>
                </c:pt>
                <c:pt idx="298">
                  <c:v>5.9599999999999804</c:v>
                </c:pt>
                <c:pt idx="299">
                  <c:v>5.97999999999998</c:v>
                </c:pt>
                <c:pt idx="300">
                  <c:v>5.9999999999999796</c:v>
                </c:pt>
                <c:pt idx="301">
                  <c:v>6.01999999999998</c:v>
                </c:pt>
                <c:pt idx="302">
                  <c:v>6.0399999999999796</c:v>
                </c:pt>
                <c:pt idx="303">
                  <c:v>6.0599999999999801</c:v>
                </c:pt>
                <c:pt idx="304">
                  <c:v>6.0799999999999796</c:v>
                </c:pt>
                <c:pt idx="305">
                  <c:v>6.0999999999999801</c:v>
                </c:pt>
                <c:pt idx="306">
                  <c:v>6.1199999999999797</c:v>
                </c:pt>
                <c:pt idx="307">
                  <c:v>6.1399999999999801</c:v>
                </c:pt>
                <c:pt idx="308">
                  <c:v>6.1599999999999699</c:v>
                </c:pt>
                <c:pt idx="309">
                  <c:v>6.1799999999999704</c:v>
                </c:pt>
                <c:pt idx="310">
                  <c:v>6.19999999999997</c:v>
                </c:pt>
                <c:pt idx="311">
                  <c:v>6.2199999999999704</c:v>
                </c:pt>
                <c:pt idx="312">
                  <c:v>6.23999999999997</c:v>
                </c:pt>
                <c:pt idx="313">
                  <c:v>6.2599999999999696</c:v>
                </c:pt>
                <c:pt idx="314">
                  <c:v>6.2799999999999701</c:v>
                </c:pt>
                <c:pt idx="315">
                  <c:v>6.2999999999999696</c:v>
                </c:pt>
                <c:pt idx="316">
                  <c:v>6.3199999999999701</c:v>
                </c:pt>
                <c:pt idx="317">
                  <c:v>6.3399999999999697</c:v>
                </c:pt>
                <c:pt idx="318">
                  <c:v>6.3599999999999701</c:v>
                </c:pt>
                <c:pt idx="319">
                  <c:v>6.3799999999999697</c:v>
                </c:pt>
                <c:pt idx="320">
                  <c:v>6.3999999999999702</c:v>
                </c:pt>
                <c:pt idx="321">
                  <c:v>6.4199999999999697</c:v>
                </c:pt>
                <c:pt idx="322">
                  <c:v>6.4399999999999702</c:v>
                </c:pt>
                <c:pt idx="323">
                  <c:v>6.4599999999999698</c:v>
                </c:pt>
                <c:pt idx="324">
                  <c:v>6.4799999999999702</c:v>
                </c:pt>
                <c:pt idx="325">
                  <c:v>6.4999999999999698</c:v>
                </c:pt>
                <c:pt idx="326">
                  <c:v>6.5199999999999596</c:v>
                </c:pt>
                <c:pt idx="327">
                  <c:v>6.5399999999999601</c:v>
                </c:pt>
                <c:pt idx="328">
                  <c:v>6.5599999999999596</c:v>
                </c:pt>
                <c:pt idx="329">
                  <c:v>6.5799999999999601</c:v>
                </c:pt>
                <c:pt idx="330">
                  <c:v>6.5999999999999597</c:v>
                </c:pt>
                <c:pt idx="331">
                  <c:v>6.6199999999999601</c:v>
                </c:pt>
                <c:pt idx="332">
                  <c:v>6.6399999999999597</c:v>
                </c:pt>
                <c:pt idx="333">
                  <c:v>6.6599999999999602</c:v>
                </c:pt>
                <c:pt idx="334">
                  <c:v>6.6799999999999597</c:v>
                </c:pt>
                <c:pt idx="335">
                  <c:v>6.6999999999999602</c:v>
                </c:pt>
                <c:pt idx="336">
                  <c:v>6.7199999999999598</c:v>
                </c:pt>
                <c:pt idx="337">
                  <c:v>6.7399999999999602</c:v>
                </c:pt>
                <c:pt idx="338">
                  <c:v>6.7599999999999598</c:v>
                </c:pt>
                <c:pt idx="339">
                  <c:v>6.7799999999999603</c:v>
                </c:pt>
                <c:pt idx="340">
                  <c:v>6.7999999999999599</c:v>
                </c:pt>
                <c:pt idx="341">
                  <c:v>6.8199999999999603</c:v>
                </c:pt>
                <c:pt idx="342">
                  <c:v>6.8399999999999599</c:v>
                </c:pt>
                <c:pt idx="343">
                  <c:v>6.8599999999999604</c:v>
                </c:pt>
                <c:pt idx="344">
                  <c:v>6.8799999999999599</c:v>
                </c:pt>
                <c:pt idx="345">
                  <c:v>6.8999999999999604</c:v>
                </c:pt>
                <c:pt idx="346">
                  <c:v>6.91999999999996</c:v>
                </c:pt>
                <c:pt idx="347">
                  <c:v>6.9399999999999604</c:v>
                </c:pt>
                <c:pt idx="348">
                  <c:v>6.95999999999996</c:v>
                </c:pt>
                <c:pt idx="349">
                  <c:v>6.9799999999999596</c:v>
                </c:pt>
                <c:pt idx="350">
                  <c:v>6.9999999999999503</c:v>
                </c:pt>
                <c:pt idx="351">
                  <c:v>7.0199999999999401</c:v>
                </c:pt>
                <c:pt idx="352">
                  <c:v>7.0399999999999299</c:v>
                </c:pt>
                <c:pt idx="353">
                  <c:v>7.0599999999999197</c:v>
                </c:pt>
                <c:pt idx="354">
                  <c:v>7.0799999999999104</c:v>
                </c:pt>
                <c:pt idx="355">
                  <c:v>7.0999999999999002</c:v>
                </c:pt>
                <c:pt idx="356">
                  <c:v>7.11999999999989</c:v>
                </c:pt>
                <c:pt idx="357">
                  <c:v>7.1399999999998904</c:v>
                </c:pt>
                <c:pt idx="358">
                  <c:v>7.1599999999998802</c:v>
                </c:pt>
                <c:pt idx="359">
                  <c:v>7.17999999999987</c:v>
                </c:pt>
                <c:pt idx="360">
                  <c:v>7.1999999999998598</c:v>
                </c:pt>
                <c:pt idx="361">
                  <c:v>7.2199999999998496</c:v>
                </c:pt>
                <c:pt idx="362">
                  <c:v>7.2399999999998403</c:v>
                </c:pt>
                <c:pt idx="363">
                  <c:v>7.2599999999998301</c:v>
                </c:pt>
                <c:pt idx="364">
                  <c:v>7.2799999999998199</c:v>
                </c:pt>
                <c:pt idx="365">
                  <c:v>7.2999999999998098</c:v>
                </c:pt>
                <c:pt idx="366">
                  <c:v>7.3199999999997996</c:v>
                </c:pt>
                <c:pt idx="367">
                  <c:v>7.3399999999997902</c:v>
                </c:pt>
                <c:pt idx="368">
                  <c:v>7.3599999999997801</c:v>
                </c:pt>
                <c:pt idx="369">
                  <c:v>7.3799999999997699</c:v>
                </c:pt>
                <c:pt idx="370">
                  <c:v>7.3999999999997597</c:v>
                </c:pt>
                <c:pt idx="371">
                  <c:v>7.4199999999997504</c:v>
                </c:pt>
                <c:pt idx="372">
                  <c:v>7.4399999999997499</c:v>
                </c:pt>
                <c:pt idx="373">
                  <c:v>7.4599999999997397</c:v>
                </c:pt>
                <c:pt idx="374">
                  <c:v>7.4799999999997304</c:v>
                </c:pt>
                <c:pt idx="375">
                  <c:v>7.4999999999997202</c:v>
                </c:pt>
                <c:pt idx="376">
                  <c:v>7.51999999999971</c:v>
                </c:pt>
                <c:pt idx="377">
                  <c:v>7.5399999999996998</c:v>
                </c:pt>
                <c:pt idx="378">
                  <c:v>7.5599999999996896</c:v>
                </c:pt>
                <c:pt idx="379">
                  <c:v>7.5799999999996803</c:v>
                </c:pt>
                <c:pt idx="380">
                  <c:v>7.5999999999996701</c:v>
                </c:pt>
                <c:pt idx="381">
                  <c:v>7.6199999999996599</c:v>
                </c:pt>
                <c:pt idx="382">
                  <c:v>7.6399999999996497</c:v>
                </c:pt>
                <c:pt idx="383">
                  <c:v>7.6599999999996404</c:v>
                </c:pt>
                <c:pt idx="384">
                  <c:v>7.6799999999996302</c:v>
                </c:pt>
                <c:pt idx="385">
                  <c:v>7.69999999999962</c:v>
                </c:pt>
                <c:pt idx="386">
                  <c:v>7.7199999999996196</c:v>
                </c:pt>
                <c:pt idx="387">
                  <c:v>7.7399999999996103</c:v>
                </c:pt>
                <c:pt idx="388">
                  <c:v>7.7599999999996001</c:v>
                </c:pt>
                <c:pt idx="389">
                  <c:v>7.7799999999995899</c:v>
                </c:pt>
                <c:pt idx="390">
                  <c:v>7.7999999999995797</c:v>
                </c:pt>
                <c:pt idx="391">
                  <c:v>7.8199999999995704</c:v>
                </c:pt>
                <c:pt idx="392">
                  <c:v>7.8399999999995602</c:v>
                </c:pt>
                <c:pt idx="393">
                  <c:v>7.85999999999955</c:v>
                </c:pt>
                <c:pt idx="394">
                  <c:v>7.8799999999995398</c:v>
                </c:pt>
                <c:pt idx="395">
                  <c:v>7.8999999999995296</c:v>
                </c:pt>
                <c:pt idx="396">
                  <c:v>7.9199999999995203</c:v>
                </c:pt>
                <c:pt idx="397">
                  <c:v>7.9399999999995101</c:v>
                </c:pt>
                <c:pt idx="398">
                  <c:v>7.9599999999994999</c:v>
                </c:pt>
                <c:pt idx="399">
                  <c:v>7.9799999999994897</c:v>
                </c:pt>
                <c:pt idx="400">
                  <c:v>7.9999999999994902</c:v>
                </c:pt>
              </c:numCache>
            </c:numRef>
          </c:xVal>
          <c:yVal>
            <c:numRef>
              <c:f>'DATA 1'!$C$17:$C$417</c:f>
              <c:numCache>
                <c:formatCode>0.00</c:formatCode>
                <c:ptCount val="401"/>
                <c:pt idx="0">
                  <c:v>0</c:v>
                </c:pt>
                <c:pt idx="1">
                  <c:v>6.9999999999999993E-3</c:v>
                </c:pt>
                <c:pt idx="2">
                  <c:v>1.3999999999999999E-2</c:v>
                </c:pt>
                <c:pt idx="3">
                  <c:v>2.0999999999999998E-2</c:v>
                </c:pt>
                <c:pt idx="4">
                  <c:v>2.7999999999999997E-2</c:v>
                </c:pt>
                <c:pt idx="5">
                  <c:v>3.4999999999999996E-2</c:v>
                </c:pt>
                <c:pt idx="6">
                  <c:v>4.1999999999999996E-2</c:v>
                </c:pt>
                <c:pt idx="7">
                  <c:v>4.9000000000000002E-2</c:v>
                </c:pt>
                <c:pt idx="8">
                  <c:v>5.5999999999999994E-2</c:v>
                </c:pt>
                <c:pt idx="9">
                  <c:v>6.2999999999999987E-2</c:v>
                </c:pt>
                <c:pt idx="10">
                  <c:v>6.9999999999999993E-2</c:v>
                </c:pt>
                <c:pt idx="11">
                  <c:v>7.6999999999999985E-2</c:v>
                </c:pt>
                <c:pt idx="12">
                  <c:v>8.3999999999999977E-2</c:v>
                </c:pt>
                <c:pt idx="13">
                  <c:v>9.0999999999999984E-2</c:v>
                </c:pt>
                <c:pt idx="14">
                  <c:v>9.799999999999999E-2</c:v>
                </c:pt>
                <c:pt idx="15">
                  <c:v>0.10499999999999998</c:v>
                </c:pt>
                <c:pt idx="16">
                  <c:v>0.11199999999999999</c:v>
                </c:pt>
                <c:pt idx="17">
                  <c:v>0.11899999999999999</c:v>
                </c:pt>
                <c:pt idx="18">
                  <c:v>0.12599999999999997</c:v>
                </c:pt>
                <c:pt idx="19">
                  <c:v>0.13299999999999998</c:v>
                </c:pt>
                <c:pt idx="20">
                  <c:v>0.13999999999999999</c:v>
                </c:pt>
                <c:pt idx="21">
                  <c:v>0.14699999999999996</c:v>
                </c:pt>
                <c:pt idx="22">
                  <c:v>0.15399999999999997</c:v>
                </c:pt>
                <c:pt idx="23">
                  <c:v>0.16099999999999998</c:v>
                </c:pt>
                <c:pt idx="24">
                  <c:v>0.16799999999999995</c:v>
                </c:pt>
                <c:pt idx="25">
                  <c:v>0.17499999999999996</c:v>
                </c:pt>
                <c:pt idx="26">
                  <c:v>0.18199999999999997</c:v>
                </c:pt>
                <c:pt idx="27">
                  <c:v>0.18899999999999997</c:v>
                </c:pt>
                <c:pt idx="28">
                  <c:v>0.19599999999999998</c:v>
                </c:pt>
                <c:pt idx="29">
                  <c:v>0.20299999999999996</c:v>
                </c:pt>
                <c:pt idx="30">
                  <c:v>0.20999999999999996</c:v>
                </c:pt>
                <c:pt idx="31">
                  <c:v>0.21699999999999997</c:v>
                </c:pt>
                <c:pt idx="32">
                  <c:v>0.22399999999999998</c:v>
                </c:pt>
                <c:pt idx="33">
                  <c:v>0.23099999999999998</c:v>
                </c:pt>
                <c:pt idx="34">
                  <c:v>0.23799999999999999</c:v>
                </c:pt>
                <c:pt idx="35">
                  <c:v>0.24499999999999997</c:v>
                </c:pt>
                <c:pt idx="36">
                  <c:v>0.25199999999999995</c:v>
                </c:pt>
                <c:pt idx="37">
                  <c:v>0.25899999999999995</c:v>
                </c:pt>
                <c:pt idx="38">
                  <c:v>0.26599999999999996</c:v>
                </c:pt>
                <c:pt idx="39">
                  <c:v>0.27299999999999996</c:v>
                </c:pt>
                <c:pt idx="40">
                  <c:v>0.27999999999999997</c:v>
                </c:pt>
                <c:pt idx="41">
                  <c:v>0.28699999999999992</c:v>
                </c:pt>
                <c:pt idx="42">
                  <c:v>0.29399999999999993</c:v>
                </c:pt>
                <c:pt idx="43">
                  <c:v>0.30099999999999993</c:v>
                </c:pt>
                <c:pt idx="44">
                  <c:v>0.30799999999999994</c:v>
                </c:pt>
                <c:pt idx="45">
                  <c:v>0.31499999999999995</c:v>
                </c:pt>
                <c:pt idx="46">
                  <c:v>0.32199999999999995</c:v>
                </c:pt>
                <c:pt idx="47">
                  <c:v>0.3289999999999999</c:v>
                </c:pt>
                <c:pt idx="48">
                  <c:v>0.33599999999999991</c:v>
                </c:pt>
                <c:pt idx="49">
                  <c:v>0.34299999999999992</c:v>
                </c:pt>
                <c:pt idx="50">
                  <c:v>0.34999999999999992</c:v>
                </c:pt>
                <c:pt idx="51">
                  <c:v>0.35699999999999993</c:v>
                </c:pt>
                <c:pt idx="52">
                  <c:v>0.36399999999999993</c:v>
                </c:pt>
                <c:pt idx="53">
                  <c:v>0.37099999999999994</c:v>
                </c:pt>
                <c:pt idx="54">
                  <c:v>0.37799999999999995</c:v>
                </c:pt>
                <c:pt idx="55">
                  <c:v>0.38499999999999995</c:v>
                </c:pt>
                <c:pt idx="56">
                  <c:v>0.39199999999999996</c:v>
                </c:pt>
                <c:pt idx="57">
                  <c:v>0.39899999999999991</c:v>
                </c:pt>
                <c:pt idx="58">
                  <c:v>0.40599999999999992</c:v>
                </c:pt>
                <c:pt idx="59">
                  <c:v>0.41299999999999992</c:v>
                </c:pt>
                <c:pt idx="60">
                  <c:v>0.41999999999999993</c:v>
                </c:pt>
                <c:pt idx="61">
                  <c:v>0.42699999999999994</c:v>
                </c:pt>
                <c:pt idx="62">
                  <c:v>0.43399999999999994</c:v>
                </c:pt>
                <c:pt idx="63">
                  <c:v>0.44099999999999995</c:v>
                </c:pt>
                <c:pt idx="64">
                  <c:v>0.44799999999999995</c:v>
                </c:pt>
                <c:pt idx="65">
                  <c:v>0.45499999999999996</c:v>
                </c:pt>
                <c:pt idx="66">
                  <c:v>0.46199999999999997</c:v>
                </c:pt>
                <c:pt idx="67">
                  <c:v>0.46899999999999997</c:v>
                </c:pt>
                <c:pt idx="68">
                  <c:v>0.47599999999999998</c:v>
                </c:pt>
                <c:pt idx="69">
                  <c:v>0.48299999999999993</c:v>
                </c:pt>
                <c:pt idx="70">
                  <c:v>0.48999999999999994</c:v>
                </c:pt>
                <c:pt idx="71">
                  <c:v>0.49699999999999994</c:v>
                </c:pt>
                <c:pt idx="72">
                  <c:v>0.50399999999999989</c:v>
                </c:pt>
                <c:pt idx="73">
                  <c:v>0.5109999999999999</c:v>
                </c:pt>
                <c:pt idx="74">
                  <c:v>0.5179999999999999</c:v>
                </c:pt>
                <c:pt idx="75">
                  <c:v>0.52499999999999991</c:v>
                </c:pt>
                <c:pt idx="76">
                  <c:v>0.53199999999999992</c:v>
                </c:pt>
                <c:pt idx="77">
                  <c:v>0.53899999999999992</c:v>
                </c:pt>
                <c:pt idx="78">
                  <c:v>0.54599999999999993</c:v>
                </c:pt>
                <c:pt idx="79">
                  <c:v>0.55299999999999994</c:v>
                </c:pt>
                <c:pt idx="80">
                  <c:v>0.55999999999999994</c:v>
                </c:pt>
                <c:pt idx="81">
                  <c:v>0.56699999999999995</c:v>
                </c:pt>
                <c:pt idx="82">
                  <c:v>0.57399999999999984</c:v>
                </c:pt>
                <c:pt idx="83">
                  <c:v>0.58099999999999985</c:v>
                </c:pt>
                <c:pt idx="84">
                  <c:v>0.58799999999999986</c:v>
                </c:pt>
                <c:pt idx="85">
                  <c:v>0.59499999999999986</c:v>
                </c:pt>
                <c:pt idx="86">
                  <c:v>0.60199999999999987</c:v>
                </c:pt>
                <c:pt idx="87">
                  <c:v>0.60899999999999987</c:v>
                </c:pt>
                <c:pt idx="88">
                  <c:v>0.61599999999999988</c:v>
                </c:pt>
                <c:pt idx="89">
                  <c:v>0.62299999999999989</c:v>
                </c:pt>
                <c:pt idx="90">
                  <c:v>0.62999999999999989</c:v>
                </c:pt>
                <c:pt idx="91">
                  <c:v>0.6369999999999999</c:v>
                </c:pt>
                <c:pt idx="92">
                  <c:v>0.64399999999999991</c:v>
                </c:pt>
                <c:pt idx="93">
                  <c:v>0.65099999999999991</c:v>
                </c:pt>
                <c:pt idx="94">
                  <c:v>0.65799999999999981</c:v>
                </c:pt>
                <c:pt idx="95">
                  <c:v>0.66499999999999981</c:v>
                </c:pt>
                <c:pt idx="96">
                  <c:v>0.67199999999999982</c:v>
                </c:pt>
                <c:pt idx="97">
                  <c:v>0.67899999999999983</c:v>
                </c:pt>
                <c:pt idx="98">
                  <c:v>0.68599999999999983</c:v>
                </c:pt>
                <c:pt idx="99">
                  <c:v>0.69299999999999984</c:v>
                </c:pt>
                <c:pt idx="100">
                  <c:v>0.69999999999999984</c:v>
                </c:pt>
                <c:pt idx="101">
                  <c:v>0.68158695181837281</c:v>
                </c:pt>
                <c:pt idx="102">
                  <c:v>0.66347748098953319</c:v>
                </c:pt>
                <c:pt idx="103">
                  <c:v>0.64567035798850836</c:v>
                </c:pt>
                <c:pt idx="104">
                  <c:v>0.62816432676824363</c:v>
                </c:pt>
                <c:pt idx="105">
                  <c:v>0.6109581040414076</c:v>
                </c:pt>
                <c:pt idx="106">
                  <c:v>0.59405037854264164</c:v>
                </c:pt>
                <c:pt idx="107">
                  <c:v>0.57743981027100577</c:v>
                </c:pt>
                <c:pt idx="108">
                  <c:v>0.56112502971241196</c:v>
                </c:pt>
                <c:pt idx="109">
                  <c:v>0.54510463704187895</c:v>
                </c:pt>
                <c:pt idx="110">
                  <c:v>0.52937720130549515</c:v>
                </c:pt>
                <c:pt idx="111">
                  <c:v>0.51394125958203429</c:v>
                </c:pt>
                <c:pt idx="112">
                  <c:v>0.49879531612423478</c:v>
                </c:pt>
                <c:pt idx="113">
                  <c:v>0.48393784147983127</c:v>
                </c:pt>
                <c:pt idx="114">
                  <c:v>0.46936727159251007</c:v>
                </c:pt>
                <c:pt idx="115">
                  <c:v>0.45508200688306438</c:v>
                </c:pt>
                <c:pt idx="116">
                  <c:v>0.44108041131112252</c:v>
                </c:pt>
                <c:pt idx="117">
                  <c:v>0.4273608114179564</c:v>
                </c:pt>
                <c:pt idx="118">
                  <c:v>0.41392149535100747</c:v>
                </c:pt>
                <c:pt idx="119">
                  <c:v>0.40076071187092122</c:v>
                </c:pt>
                <c:pt idx="120">
                  <c:v>0.38787666934204995</c:v>
                </c:pt>
                <c:pt idx="121">
                  <c:v>0.37526753470757096</c:v>
                </c:pt>
                <c:pt idx="122">
                  <c:v>0.36293143245057341</c:v>
                </c:pt>
                <c:pt idx="123">
                  <c:v>0.35086644354269497</c:v>
                </c:pt>
                <c:pt idx="124">
                  <c:v>0.33907060438213915</c:v>
                </c:pt>
                <c:pt idx="125">
                  <c:v>0.32754190572317782</c:v>
                </c:pt>
                <c:pt idx="126">
                  <c:v>0.31627829159954263</c:v>
                </c:pt>
                <c:pt idx="127">
                  <c:v>0.30527765824443459</c:v>
                </c:pt>
                <c:pt idx="128">
                  <c:v>0.29453785301023466</c:v>
                </c:pt>
                <c:pt idx="129">
                  <c:v>0.28405667329138062</c:v>
                </c:pt>
                <c:pt idx="130">
                  <c:v>0.27383186545428806</c:v>
                </c:pt>
                <c:pt idx="131">
                  <c:v>0.26386112377863735</c:v>
                </c:pt>
                <c:pt idx="132">
                  <c:v>0.25414208941482208</c:v>
                </c:pt>
                <c:pt idx="133">
                  <c:v>0.24467234936286097</c:v>
                </c:pt>
                <c:pt idx="134">
                  <c:v>0.23544943547861241</c:v>
                </c:pt>
                <c:pt idx="135">
                  <c:v>0.22647082351369627</c:v>
                </c:pt>
                <c:pt idx="136">
                  <c:v>0.21773393219612394</c:v>
                </c:pt>
                <c:pt idx="137">
                  <c:v>0.20923612235925743</c:v>
                </c:pt>
                <c:pt idx="138">
                  <c:v>0.20097469612736196</c:v>
                </c:pt>
                <c:pt idx="139">
                  <c:v>0.19294689616667676</c:v>
                </c:pt>
                <c:pt idx="140">
                  <c:v>0.18514990501160566</c:v>
                </c:pt>
                <c:pt idx="141">
                  <c:v>0.17758084447630187</c:v>
                </c:pt>
                <c:pt idx="142">
                  <c:v>0.17023677516260358</c:v>
                </c:pt>
                <c:pt idx="143">
                  <c:v>0.16311469607593518</c:v>
                </c:pt>
                <c:pt idx="144">
                  <c:v>0.1562115443614274</c:v>
                </c:pt>
                <c:pt idx="145">
                  <c:v>0.1495241951731073</c:v>
                </c:pt>
                <c:pt idx="146">
                  <c:v>0.14304946168955193</c:v>
                </c:pt>
                <c:pt idx="147">
                  <c:v>0.13678409528986935</c:v>
                </c:pt>
                <c:pt idx="148">
                  <c:v>0.1307247859042486</c:v>
                </c:pt>
                <c:pt idx="149">
                  <c:v>0.1248681625535832</c:v>
                </c:pt>
                <c:pt idx="150">
                  <c:v>0.11921079409279885</c:v>
                </c:pt>
                <c:pt idx="151">
                  <c:v>0.11374919017247982</c:v>
                </c:pt>
                <c:pt idx="152">
                  <c:v>0.10847980243316435</c:v>
                </c:pt>
                <c:pt idx="153">
                  <c:v>0.10339902594624144</c:v>
                </c:pt>
                <c:pt idx="154">
                  <c:v>9.8503200914704034E-2</c:v>
                </c:pt>
                <c:pt idx="155">
                  <c:v>9.3788614646071147E-2</c:v>
                </c:pt>
                <c:pt idx="156">
                  <c:v>8.9251503808562449E-2</c:v>
                </c:pt>
                <c:pt idx="157">
                  <c:v>8.4888056980072901E-2</c:v>
                </c:pt>
                <c:pt idx="158">
                  <c:v>8.0694417497637422E-2</c:v>
                </c:pt>
                <c:pt idx="159">
                  <c:v>7.6666686612886684E-2</c:v>
                </c:pt>
                <c:pt idx="160">
                  <c:v>7.2800926956473389E-2</c:v>
                </c:pt>
                <c:pt idx="161">
                  <c:v>6.9093166311599008E-2</c:v>
                </c:pt>
                <c:pt idx="162">
                  <c:v>6.5539401693610416E-2</c:v>
                </c:pt>
                <c:pt idx="163">
                  <c:v>6.213560372919108E-2</c:v>
                </c:pt>
                <c:pt idx="164">
                  <c:v>5.8877721324979072E-2</c:v>
                </c:pt>
                <c:pt idx="165">
                  <c:v>5.576168661155817E-2</c:v>
                </c:pt>
                <c:pt idx="166">
                  <c:v>5.2783420144743701E-2</c:v>
                </c:pt>
                <c:pt idx="167">
                  <c:v>4.9938836342005272E-2</c:v>
                </c:pt>
                <c:pt idx="168">
                  <c:v>4.7223849127808387E-2</c:v>
                </c:pt>
                <c:pt idx="169">
                  <c:v>4.4634377757714991E-2</c:v>
                </c:pt>
                <c:pt idx="170">
                  <c:v>4.2166352787354984E-2</c:v>
                </c:pt>
                <c:pt idx="171">
                  <c:v>3.9815722148969349E-2</c:v>
                </c:pt>
                <c:pt idx="172">
                  <c:v>3.7578457295231113E-2</c:v>
                </c:pt>
                <c:pt idx="173">
                  <c:v>3.545055936757071E-2</c:v>
                </c:pt>
                <c:pt idx="174">
                  <c:v>3.3428065344354684E-2</c:v>
                </c:pt>
                <c:pt idx="175">
                  <c:v>3.1507054123067604E-2</c:v>
                </c:pt>
                <c:pt idx="176">
                  <c:v>2.9683652490185928E-2</c:v>
                </c:pt>
                <c:pt idx="177">
                  <c:v>2.7954040932749096E-2</c:v>
                </c:pt>
                <c:pt idx="178">
                  <c:v>2.6314459246745216E-2</c:v>
                </c:pt>
                <c:pt idx="179">
                  <c:v>2.4761211899330463E-2</c:v>
                </c:pt>
                <c:pt idx="180">
                  <c:v>2.3290673104562249E-2</c:v>
                </c:pt>
                <c:pt idx="181">
                  <c:v>2.1899291575692387E-2</c:v>
                </c:pt>
                <c:pt idx="182">
                  <c:v>2.0583594921061713E-2</c:v>
                </c:pt>
                <c:pt idx="183">
                  <c:v>1.9340193655166871E-2</c:v>
                </c:pt>
                <c:pt idx="184">
                  <c:v>1.8165784801422294E-2</c:v>
                </c:pt>
                <c:pt idx="185">
                  <c:v>1.705715506839418E-2</c:v>
                </c:pt>
                <c:pt idx="186">
                  <c:v>1.601118358671054E-2</c:v>
                </c:pt>
                <c:pt idx="187">
                  <c:v>1.5024844199322865E-2</c:v>
                </c:pt>
                <c:pt idx="188">
                  <c:v>1.4095207303185423E-2</c:v>
                </c:pt>
                <c:pt idx="189">
                  <c:v>1.321944124561001E-2</c:v>
                </c:pt>
                <c:pt idx="190">
                  <c:v>1.2394813283442755E-2</c:v>
                </c:pt>
                <c:pt idx="191">
                  <c:v>1.1618690117703456E-2</c:v>
                </c:pt>
                <c:pt idx="192">
                  <c:v>1.0888538020356641E-2</c:v>
                </c:pt>
                <c:pt idx="193">
                  <c:v>1.0201922573390237E-2</c:v>
                </c:pt>
                <c:pt idx="194">
                  <c:v>9.5565080433286237E-3</c:v>
                </c:pt>
                <c:pt idx="195">
                  <c:v>8.950056416684166E-3</c:v>
                </c:pt>
                <c:pt idx="196">
                  <c:v>8.3804261236550704E-3</c:v>
                </c:pt>
                <c:pt idx="197">
                  <c:v>7.8455704786230089E-3</c:v>
                </c:pt>
                <c:pt idx="198">
                  <c:v>7.3435358667195867E-3</c:v>
                </c:pt>
                <c:pt idx="199">
                  <c:v>6.8724597059553645E-3</c:v>
                </c:pt>
                <c:pt idx="200">
                  <c:v>6.4305682141858247E-3</c:v>
                </c:pt>
                <c:pt idx="201">
                  <c:v>6.0161740095777119E-3</c:v>
                </c:pt>
                <c:pt idx="202">
                  <c:v>5.6276735722922541E-3</c:v>
                </c:pt>
                <c:pt idx="203">
                  <c:v>5.2635445938758706E-3</c:v>
                </c:pt>
                <c:pt idx="204">
                  <c:v>4.9223432393986546E-3</c:v>
                </c:pt>
                <c:pt idx="205">
                  <c:v>4.6027013457619476E-3</c:v>
                </c:pt>
                <c:pt idx="206">
                  <c:v>4.303323577855238E-3</c:v>
                </c:pt>
                <c:pt idx="207">
                  <c:v>4.0229845624287332E-3</c:v>
                </c:pt>
                <c:pt idx="208">
                  <c:v>3.7605260176978472E-3</c:v>
                </c:pt>
                <c:pt idx="209">
                  <c:v>3.5148538948484936E-3</c:v>
                </c:pt>
                <c:pt idx="210">
                  <c:v>3.2849355457937822E-3</c:v>
                </c:pt>
                <c:pt idx="211">
                  <c:v>3.0697969297715112E-3</c:v>
                </c:pt>
                <c:pt idx="212">
                  <c:v>2.8685198696842299E-3</c:v>
                </c:pt>
                <c:pt idx="213">
                  <c:v>2.6802393674876831E-3</c:v>
                </c:pt>
                <c:pt idx="214">
                  <c:v>2.5041409864372307E-3</c:v>
                </c:pt>
                <c:pt idx="215">
                  <c:v>2.339458306615257E-3</c:v>
                </c:pt>
                <c:pt idx="216">
                  <c:v>2.1854704588871441E-3</c:v>
                </c:pt>
                <c:pt idx="217">
                  <c:v>2.0414997412727073E-3</c:v>
                </c:pt>
                <c:pt idx="218">
                  <c:v>1.9069093206710143E-3</c:v>
                </c:pt>
                <c:pt idx="219">
                  <c:v>1.7811010219384109E-3</c:v>
                </c:pt>
                <c:pt idx="220">
                  <c:v>1.6635132054863451E-3</c:v>
                </c:pt>
                <c:pt idx="221">
                  <c:v>1.5536187338336704E-3</c:v>
                </c:pt>
                <c:pt idx="222">
                  <c:v>1.4509230269099073E-3</c:v>
                </c:pt>
                <c:pt idx="223">
                  <c:v>1.3549622053564221E-3</c:v>
                </c:pt>
                <c:pt idx="224">
                  <c:v>1.2653013206034391E-3</c:v>
                </c:pt>
                <c:pt idx="225">
                  <c:v>1.181532670106712E-3</c:v>
                </c:pt>
                <c:pt idx="226">
                  <c:v>1.1032741958004416E-3</c:v>
                </c:pt>
                <c:pt idx="227">
                  <c:v>1.0301679635571596E-3</c:v>
                </c:pt>
                <c:pt idx="228">
                  <c:v>9.6187872123342855E-4</c:v>
                </c:pt>
                <c:pt idx="229">
                  <c:v>8.9809253271694843E-4</c:v>
                </c:pt>
                <c:pt idx="230">
                  <c:v>8.3851548527008699E-4</c:v>
                </c:pt>
                <c:pt idx="231">
                  <c:v>7.8287246738147195E-4</c:v>
                </c:pt>
                <c:pt idx="232">
                  <c:v>7.3090601428669728E-4</c:v>
                </c:pt>
                <c:pt idx="233">
                  <c:v>6.8237521829633157E-4</c:v>
                </c:pt>
                <c:pt idx="234">
                  <c:v>6.3705470107086148E-4</c:v>
                </c:pt>
                <c:pt idx="235">
                  <c:v>5.9473364500359943E-4</c:v>
                </c:pt>
                <c:pt idx="236">
                  <c:v>5.5521488091135119E-4</c:v>
                </c:pt>
                <c:pt idx="237">
                  <c:v>5.183140292851524E-4</c:v>
                </c:pt>
                <c:pt idx="238">
                  <c:v>4.8385869241765537E-4</c:v>
                </c:pt>
                <c:pt idx="239">
                  <c:v>4.5168769479693194E-4</c:v>
                </c:pt>
                <c:pt idx="240">
                  <c:v>4.2165036923706467E-4</c:v>
                </c:pt>
                <c:pt idx="241">
                  <c:v>3.9360588630163191E-4</c:v>
                </c:pt>
                <c:pt idx="242">
                  <c:v>3.6742262466608845E-4</c:v>
                </c:pt>
                <c:pt idx="243">
                  <c:v>3.4297758015725498E-4</c:v>
                </c:pt>
                <c:pt idx="244">
                  <c:v>3.2015581130200808E-4</c:v>
                </c:pt>
                <c:pt idx="245">
                  <c:v>2.9884991931148128E-4</c:v>
                </c:pt>
                <c:pt idx="246">
                  <c:v>2.7895956052114063E-4</c:v>
                </c:pt>
                <c:pt idx="247">
                  <c:v>2.6039098940007938E-4</c:v>
                </c:pt>
                <c:pt idx="248">
                  <c:v>2.4305663033445581E-4</c:v>
                </c:pt>
                <c:pt idx="249">
                  <c:v>2.2687467647950968E-4</c:v>
                </c:pt>
                <c:pt idx="250">
                  <c:v>2.1176871406192009E-4</c:v>
                </c:pt>
                <c:pt idx="251">
                  <c:v>1.9766737059887532E-4</c:v>
                </c:pt>
                <c:pt idx="252">
                  <c:v>1.8450398558215187E-4</c:v>
                </c:pt>
                <c:pt idx="253">
                  <c:v>1.7221630225438595E-4</c:v>
                </c:pt>
                <c:pt idx="254">
                  <c:v>1.6074617918058727E-4</c:v>
                </c:pt>
                <c:pt idx="255">
                  <c:v>1.5003932039071871E-4</c:v>
                </c:pt>
                <c:pt idx="256">
                  <c:v>1.4004502293871369E-4</c:v>
                </c:pt>
                <c:pt idx="257">
                  <c:v>1.3071594078979939E-4</c:v>
                </c:pt>
                <c:pt idx="258">
                  <c:v>1.2200786401128957E-4</c:v>
                </c:pt>
                <c:pt idx="259">
                  <c:v>1.1387951230232202E-4</c:v>
                </c:pt>
                <c:pt idx="260">
                  <c:v>1.0629234195521479E-4</c:v>
                </c:pt>
                <c:pt idx="261">
                  <c:v>9.9210365395483273E-5</c:v>
                </c:pt>
                <c:pt idx="262">
                  <c:v>9.2599982499021538E-5</c:v>
                </c:pt>
                <c:pt idx="263">
                  <c:v>8.6429822933648914E-5</c:v>
                </c:pt>
                <c:pt idx="264">
                  <c:v>8.0670598818370187E-5</c:v>
                </c:pt>
                <c:pt idx="265">
                  <c:v>7.5294967037099067E-5</c:v>
                </c:pt>
                <c:pt idx="266">
                  <c:v>7.0277400584767646E-5</c:v>
                </c:pt>
                <c:pt idx="267">
                  <c:v>6.5594068362438617E-5</c:v>
                </c:pt>
                <c:pt idx="268">
                  <c:v>6.1222722874516055E-5</c:v>
                </c:pt>
                <c:pt idx="269">
                  <c:v>5.7142595315552337E-5</c:v>
                </c:pt>
                <c:pt idx="270">
                  <c:v>5.3334297566468517E-5</c:v>
                </c:pt>
                <c:pt idx="271">
                  <c:v>4.977973065042759E-5</c:v>
                </c:pt>
                <c:pt idx="272">
                  <c:v>4.6461999227211174E-5</c:v>
                </c:pt>
                <c:pt idx="273">
                  <c:v>4.3365331731784704E-5</c:v>
                </c:pt>
                <c:pt idx="274">
                  <c:v>4.0475005787992171E-5</c:v>
                </c:pt>
                <c:pt idx="275">
                  <c:v>3.7777278551985718E-5</c:v>
                </c:pt>
                <c:pt idx="276">
                  <c:v>3.5259321662225727E-5</c:v>
                </c:pt>
                <c:pt idx="277">
                  <c:v>3.2909160493715898E-5</c:v>
                </c:pt>
                <c:pt idx="278">
                  <c:v>3.0715617433705935E-5</c:v>
                </c:pt>
                <c:pt idx="279">
                  <c:v>2.8668258914372581E-5</c:v>
                </c:pt>
                <c:pt idx="280">
                  <c:v>2.6757345955205186E-5</c:v>
                </c:pt>
                <c:pt idx="281">
                  <c:v>2.4973787983851217E-5</c:v>
                </c:pt>
                <c:pt idx="282">
                  <c:v>2.3309099719276005E-5</c:v>
                </c:pt>
                <c:pt idx="283">
                  <c:v>2.1755360915173403E-5</c:v>
                </c:pt>
                <c:pt idx="284">
                  <c:v>2.0305178774772976E-5</c:v>
                </c:pt>
                <c:pt idx="285">
                  <c:v>1.8951652860540557E-5</c:v>
                </c:pt>
                <c:pt idx="286">
                  <c:v>1.7688342333836396E-5</c:v>
                </c:pt>
                <c:pt idx="287">
                  <c:v>1.6509235370401955E-5</c:v>
                </c:pt>
                <c:pt idx="288">
                  <c:v>1.5408720607686151E-5</c:v>
                </c:pt>
                <c:pt idx="289">
                  <c:v>1.4381560489464221E-5</c:v>
                </c:pt>
                <c:pt idx="290">
                  <c:v>1.3422866382061546E-5</c:v>
                </c:pt>
                <c:pt idx="291">
                  <c:v>1.2528075344779733E-5</c:v>
                </c:pt>
                <c:pt idx="292">
                  <c:v>1.1692928444850229E-5</c:v>
                </c:pt>
                <c:pt idx="293">
                  <c:v>1.0913450514473522E-5</c:v>
                </c:pt>
                <c:pt idx="294">
                  <c:v>1.0185931254265337E-5</c:v>
                </c:pt>
                <c:pt idx="295">
                  <c:v>9.5069075937575764E-6</c:v>
                </c:pt>
                <c:pt idx="296">
                  <c:v>8.8731472254941636E-6</c:v>
                </c:pt>
                <c:pt idx="297">
                  <c:v>8.2816332347929767E-6</c:v>
                </c:pt>
                <c:pt idx="298">
                  <c:v>7.7295497523847151E-6</c:v>
                </c:pt>
                <c:pt idx="299">
                  <c:v>7.2142685619854088E-6</c:v>
                </c:pt>
                <c:pt idx="300">
                  <c:v>6.733336599324261E-6</c:v>
                </c:pt>
                <c:pt idx="301">
                  <c:v>7.0067333365994855E-3</c:v>
                </c:pt>
                <c:pt idx="302">
                  <c:v>1.4006733336599336E-2</c:v>
                </c:pt>
                <c:pt idx="303">
                  <c:v>2.1006733336599498E-2</c:v>
                </c:pt>
                <c:pt idx="304">
                  <c:v>2.8006733336599348E-2</c:v>
                </c:pt>
                <c:pt idx="305">
                  <c:v>3.500673333659951E-2</c:v>
                </c:pt>
                <c:pt idx="306">
                  <c:v>4.2006733336599364E-2</c:v>
                </c:pt>
                <c:pt idx="307">
                  <c:v>4.9006733336599523E-2</c:v>
                </c:pt>
                <c:pt idx="308">
                  <c:v>5.6006733336595955E-2</c:v>
                </c:pt>
                <c:pt idx="309">
                  <c:v>6.3006733336596121E-2</c:v>
                </c:pt>
                <c:pt idx="310">
                  <c:v>7.0006733336595975E-2</c:v>
                </c:pt>
                <c:pt idx="311">
                  <c:v>7.7006733336596134E-2</c:v>
                </c:pt>
                <c:pt idx="312">
                  <c:v>8.4006733336595987E-2</c:v>
                </c:pt>
                <c:pt idx="313">
                  <c:v>9.1006733336595841E-2</c:v>
                </c:pt>
                <c:pt idx="314">
                  <c:v>9.8006733336596E-2</c:v>
                </c:pt>
                <c:pt idx="315">
                  <c:v>0.10500673333659585</c:v>
                </c:pt>
                <c:pt idx="316">
                  <c:v>0.11200673333659601</c:v>
                </c:pt>
                <c:pt idx="317">
                  <c:v>0.11900673333659587</c:v>
                </c:pt>
                <c:pt idx="318">
                  <c:v>0.12600673333659604</c:v>
                </c:pt>
                <c:pt idx="319">
                  <c:v>0.13300673333659588</c:v>
                </c:pt>
                <c:pt idx="320">
                  <c:v>0.14000673333659605</c:v>
                </c:pt>
                <c:pt idx="321">
                  <c:v>0.14700673333659589</c:v>
                </c:pt>
                <c:pt idx="322">
                  <c:v>0.15400673333659606</c:v>
                </c:pt>
                <c:pt idx="323">
                  <c:v>0.1610067333365959</c:v>
                </c:pt>
                <c:pt idx="324">
                  <c:v>0.16800673333659608</c:v>
                </c:pt>
                <c:pt idx="325">
                  <c:v>0.17500673333659592</c:v>
                </c:pt>
                <c:pt idx="326">
                  <c:v>0.18200673333659234</c:v>
                </c:pt>
                <c:pt idx="327">
                  <c:v>0.18900673333659251</c:v>
                </c:pt>
                <c:pt idx="328">
                  <c:v>0.19600673333659235</c:v>
                </c:pt>
                <c:pt idx="329">
                  <c:v>0.20300673333659253</c:v>
                </c:pt>
                <c:pt idx="330">
                  <c:v>0.21000673333659237</c:v>
                </c:pt>
                <c:pt idx="331">
                  <c:v>0.21700673333659254</c:v>
                </c:pt>
                <c:pt idx="332">
                  <c:v>0.22400673333659238</c:v>
                </c:pt>
                <c:pt idx="333">
                  <c:v>0.23100673333659255</c:v>
                </c:pt>
                <c:pt idx="334">
                  <c:v>0.23800673333659239</c:v>
                </c:pt>
                <c:pt idx="335">
                  <c:v>0.24500673333659256</c:v>
                </c:pt>
                <c:pt idx="336">
                  <c:v>0.2520067333365924</c:v>
                </c:pt>
                <c:pt idx="337">
                  <c:v>0.25900673333659258</c:v>
                </c:pt>
                <c:pt idx="338">
                  <c:v>0.26600673333659242</c:v>
                </c:pt>
                <c:pt idx="339">
                  <c:v>0.27300673333659259</c:v>
                </c:pt>
                <c:pt idx="340">
                  <c:v>0.28000673333659243</c:v>
                </c:pt>
                <c:pt idx="341">
                  <c:v>0.2870067333365926</c:v>
                </c:pt>
                <c:pt idx="342">
                  <c:v>0.29400673333659244</c:v>
                </c:pt>
                <c:pt idx="343">
                  <c:v>0.30100673333659261</c:v>
                </c:pt>
                <c:pt idx="344">
                  <c:v>0.30800673333659245</c:v>
                </c:pt>
                <c:pt idx="345">
                  <c:v>0.31500673333659263</c:v>
                </c:pt>
                <c:pt idx="346">
                  <c:v>0.32200673333659247</c:v>
                </c:pt>
                <c:pt idx="347">
                  <c:v>0.32900673333659264</c:v>
                </c:pt>
                <c:pt idx="348">
                  <c:v>0.33600673333659248</c:v>
                </c:pt>
                <c:pt idx="349">
                  <c:v>0.34300673333659232</c:v>
                </c:pt>
                <c:pt idx="350">
                  <c:v>0.35000673333658905</c:v>
                </c:pt>
                <c:pt idx="351">
                  <c:v>0.3570067333365855</c:v>
                </c:pt>
                <c:pt idx="352">
                  <c:v>0.36400673333658196</c:v>
                </c:pt>
                <c:pt idx="353">
                  <c:v>0.37100673333657841</c:v>
                </c:pt>
                <c:pt idx="354">
                  <c:v>0.37800673333657514</c:v>
                </c:pt>
                <c:pt idx="355">
                  <c:v>0.38500673333657159</c:v>
                </c:pt>
                <c:pt idx="356">
                  <c:v>0.39200673333656805</c:v>
                </c:pt>
                <c:pt idx="357">
                  <c:v>0.39900673333656822</c:v>
                </c:pt>
                <c:pt idx="358">
                  <c:v>0.40600673333656467</c:v>
                </c:pt>
                <c:pt idx="359">
                  <c:v>0.41300673333656113</c:v>
                </c:pt>
                <c:pt idx="360">
                  <c:v>0.42000673333655758</c:v>
                </c:pt>
                <c:pt idx="361">
                  <c:v>0.42700673333655403</c:v>
                </c:pt>
                <c:pt idx="362">
                  <c:v>0.43400673333655077</c:v>
                </c:pt>
                <c:pt idx="363">
                  <c:v>0.44100673333654722</c:v>
                </c:pt>
                <c:pt idx="364">
                  <c:v>0.44800673333654367</c:v>
                </c:pt>
                <c:pt idx="365">
                  <c:v>0.45500673333654013</c:v>
                </c:pt>
                <c:pt idx="366">
                  <c:v>0.46200673333653658</c:v>
                </c:pt>
                <c:pt idx="367">
                  <c:v>0.46900673333653331</c:v>
                </c:pt>
                <c:pt idx="368">
                  <c:v>0.47600673333652976</c:v>
                </c:pt>
                <c:pt idx="369">
                  <c:v>0.48300673333652622</c:v>
                </c:pt>
                <c:pt idx="370">
                  <c:v>0.49000673333652267</c:v>
                </c:pt>
                <c:pt idx="371">
                  <c:v>0.4970067333365194</c:v>
                </c:pt>
                <c:pt idx="372">
                  <c:v>0.50400673333651924</c:v>
                </c:pt>
                <c:pt idx="373">
                  <c:v>0.51100673333651569</c:v>
                </c:pt>
                <c:pt idx="374">
                  <c:v>0.51800673333651248</c:v>
                </c:pt>
                <c:pt idx="375">
                  <c:v>0.52500673333650894</c:v>
                </c:pt>
                <c:pt idx="376">
                  <c:v>0.53200673333650539</c:v>
                </c:pt>
                <c:pt idx="377">
                  <c:v>0.53900673333650184</c:v>
                </c:pt>
                <c:pt idx="378">
                  <c:v>0.5460067333364983</c:v>
                </c:pt>
                <c:pt idx="379">
                  <c:v>0.55300673333649508</c:v>
                </c:pt>
                <c:pt idx="380">
                  <c:v>0.56000673333649154</c:v>
                </c:pt>
                <c:pt idx="381">
                  <c:v>0.56700673333648799</c:v>
                </c:pt>
                <c:pt idx="382">
                  <c:v>0.57400673333648444</c:v>
                </c:pt>
                <c:pt idx="383">
                  <c:v>0.58100673333648123</c:v>
                </c:pt>
                <c:pt idx="384">
                  <c:v>0.58800673333647768</c:v>
                </c:pt>
                <c:pt idx="385">
                  <c:v>0.59500673333647414</c:v>
                </c:pt>
                <c:pt idx="386">
                  <c:v>0.60200673333647403</c:v>
                </c:pt>
                <c:pt idx="387">
                  <c:v>0.60900673333647082</c:v>
                </c:pt>
                <c:pt idx="388">
                  <c:v>0.61600673333646727</c:v>
                </c:pt>
                <c:pt idx="389">
                  <c:v>0.62300673333646372</c:v>
                </c:pt>
                <c:pt idx="390">
                  <c:v>0.63000673333646018</c:v>
                </c:pt>
                <c:pt idx="391">
                  <c:v>0.63700673333645697</c:v>
                </c:pt>
                <c:pt idx="392">
                  <c:v>0.64400673333645342</c:v>
                </c:pt>
                <c:pt idx="393">
                  <c:v>0.65100673333644987</c:v>
                </c:pt>
                <c:pt idx="394">
                  <c:v>0.65800673333644633</c:v>
                </c:pt>
                <c:pt idx="395">
                  <c:v>0.66500673333644278</c:v>
                </c:pt>
                <c:pt idx="396">
                  <c:v>0.67200673333643957</c:v>
                </c:pt>
                <c:pt idx="397">
                  <c:v>0.67900673333643602</c:v>
                </c:pt>
                <c:pt idx="398">
                  <c:v>0.68600673333643247</c:v>
                </c:pt>
                <c:pt idx="399">
                  <c:v>0.69300673333642893</c:v>
                </c:pt>
                <c:pt idx="400">
                  <c:v>0.70000673333642904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065-4DF7-A5C8-8A7B84378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197887"/>
        <c:axId val="532403999"/>
      </c:scatterChart>
      <c:valAx>
        <c:axId val="408534671"/>
        <c:scaling>
          <c:orientation val="minMax"/>
          <c:max val="8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 sz="1200" b="1" i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Time</a:t>
                </a:r>
                <a:r>
                  <a:rPr lang="es-ES" sz="1200" b="1" baseline="0">
                    <a:latin typeface="Arial" panose="020B0604020202020204" pitchFamily="34" charset="0"/>
                    <a:cs typeface="Arial" panose="020B0604020202020204" pitchFamily="34" charset="0"/>
                  </a:rPr>
                  <a:t> (s)</a:t>
                </a:r>
                <a:endParaRPr lang="es-ES" sz="1200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08530511"/>
        <c:crossesAt val="0"/>
        <c:crossBetween val="midCat"/>
        <c:majorUnit val="1"/>
      </c:valAx>
      <c:valAx>
        <c:axId val="40853051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 sz="1200" b="1" i="0" baseline="0">
                    <a:solidFill>
                      <a:schemeClr val="accent1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Flow</a:t>
                </a:r>
                <a:r>
                  <a:rPr lang="es-ES" sz="1200" b="1" i="1" baseline="0">
                    <a:solidFill>
                      <a:schemeClr val="accent1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  <a:r>
                  <a:rPr lang="es-ES" sz="1200" b="1" baseline="0">
                    <a:solidFill>
                      <a:schemeClr val="accent1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(l/s)</a:t>
                </a:r>
                <a:endParaRPr lang="es-ES" sz="1200" b="1">
                  <a:solidFill>
                    <a:schemeClr val="accent1">
                      <a:lumMod val="7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accent1">
                      <a:lumMod val="7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08534671"/>
        <c:crossesAt val="0"/>
        <c:crossBetween val="midCat"/>
        <c:majorUnit val="1"/>
      </c:valAx>
      <c:valAx>
        <c:axId val="532403999"/>
        <c:scaling>
          <c:orientation val="minMax"/>
          <c:max val="1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 sz="1200" b="1" i="0">
                    <a:solidFill>
                      <a:schemeClr val="accent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Volume</a:t>
                </a:r>
                <a:r>
                  <a:rPr lang="es-ES" sz="1200" b="1" baseline="0">
                    <a:solidFill>
                      <a:schemeClr val="accent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(l)</a:t>
                </a:r>
                <a:endParaRPr lang="es-ES" sz="1200" b="1">
                  <a:solidFill>
                    <a:schemeClr val="accent2">
                      <a:lumMod val="7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accent2">
                      <a:lumMod val="7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27197887"/>
        <c:crosses val="max"/>
        <c:crossBetween val="midCat"/>
        <c:majorUnit val="0.2"/>
      </c:valAx>
      <c:valAx>
        <c:axId val="427197887"/>
        <c:scaling>
          <c:orientation val="minMax"/>
          <c:max val="8"/>
        </c:scaling>
        <c:delete val="0"/>
        <c:axPos val="t"/>
        <c:numFmt formatCode="General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2403999"/>
        <c:crosses val="max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</xdr:colOff>
      <xdr:row>0</xdr:row>
      <xdr:rowOff>0</xdr:rowOff>
    </xdr:from>
    <xdr:ext cx="6330315" cy="120681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737235" y="0"/>
              <a:ext cx="6330315" cy="12068174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R="1154430" lvl="3" algn="ctr">
                <a:spcAft>
                  <a:spcPts val="0"/>
                </a:spcAft>
                <a:tabLst>
                  <a:tab pos="3150870" algn="ctr"/>
                </a:tabLst>
              </a:pPr>
              <a:endParaRPr lang="ca-ES" sz="11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pPr marR="1154430" lvl="3" algn="ctr">
                <a:spcAft>
                  <a:spcPts val="0"/>
                </a:spcAft>
                <a:tabLst>
                  <a:tab pos="3150870" algn="ctr"/>
                </a:tabLst>
              </a:pPr>
              <a:endParaRPr lang="ca-ES" sz="11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pPr marR="1154430" lvl="3" algn="ctr">
                <a:spcAft>
                  <a:spcPts val="0"/>
                </a:spcAft>
                <a:tabLst>
                  <a:tab pos="3150870" algn="ctr"/>
                </a:tabLst>
              </a:pPr>
              <a:r>
                <a:rPr lang="ca-ES" sz="1100" b="1">
                  <a:solidFill>
                    <a:srgbClr val="000000"/>
                  </a:solidFill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Unitat de Biofísica i Bioenginyeria</a:t>
              </a:r>
              <a:endParaRPr lang="es-ES" sz="11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  <a:p>
              <a:pPr marR="1154430" lvl="4" algn="ctr">
                <a:spcAft>
                  <a:spcPts val="0"/>
                </a:spcAft>
                <a:tabLst>
                  <a:tab pos="3060700" algn="l"/>
                  <a:tab pos="4050665" algn="ctr"/>
                </a:tabLst>
              </a:pPr>
              <a:r>
                <a:rPr lang="ca-ES" sz="1100" b="1">
                  <a:solidFill>
                    <a:srgbClr val="000000"/>
                  </a:solidFill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   Facultat de Medicina i Ciències de la Salut</a:t>
              </a:r>
              <a:endParaRPr lang="es-ES" sz="11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  <a:p>
              <a:pPr marR="1154430" algn="ctr">
                <a:spcAft>
                  <a:spcPts val="0"/>
                </a:spcAft>
              </a:pPr>
              <a:r>
                <a:rPr lang="ca-ES" sz="1100" b="1">
                  <a:solidFill>
                    <a:srgbClr val="FF0000"/>
                  </a:solidFill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 </a:t>
              </a:r>
              <a:endParaRPr lang="es-ES" sz="11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  <a:p>
              <a:pPr marR="1154430" algn="ctr">
                <a:spcAft>
                  <a:spcPts val="0"/>
                </a:spcAft>
              </a:pPr>
              <a:endParaRPr lang="ca-ES" sz="1100" b="1">
                <a:solidFill>
                  <a:srgbClr val="FF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pPr marR="1154430" algn="ctr">
                <a:spcAft>
                  <a:spcPts val="0"/>
                </a:spcAft>
              </a:pPr>
              <a:endParaRPr lang="ca-ES" sz="1100" b="1">
                <a:solidFill>
                  <a:srgbClr val="FF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pPr marR="1154430" algn="ctr">
                <a:spcAft>
                  <a:spcPts val="0"/>
                </a:spcAft>
              </a:pPr>
              <a:r>
                <a:rPr lang="ca-ES" sz="1400" b="1">
                  <a:solidFill>
                    <a:srgbClr val="0070C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SIMULATION OF MECHANICAL VENTILATION</a:t>
              </a:r>
            </a:p>
            <a:p>
              <a:pPr marR="1154430" algn="ctr">
                <a:spcAft>
                  <a:spcPts val="0"/>
                </a:spcAft>
              </a:pPr>
              <a:r>
                <a:rPr lang="ca-ES" sz="1400"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	</a:t>
              </a:r>
              <a:endParaRPr lang="es-ES" sz="1400"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Arial" panose="020B0604020202020204" pitchFamily="34" charset="0"/>
              </a:endParaRPr>
            </a:p>
            <a:p>
              <a:pPr marR="1154430" algn="l">
                <a:spcAft>
                  <a:spcPts val="0"/>
                </a:spcAft>
              </a:pPr>
              <a:r>
                <a:rPr lang="ca-ES" sz="1400"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  </a:t>
              </a:r>
              <a:endParaRPr lang="es-ES" sz="1400"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Arial" panose="020B0604020202020204" pitchFamily="34" charset="0"/>
              </a:endParaRPr>
            </a:p>
            <a:p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The aim of this exercise is to understand, by means of</a:t>
              </a:r>
              <a:r>
                <a:rPr lang="en-US" sz="140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 numerical simulations, </a:t>
              </a:r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the basics of mechanical ventilation. The data simulate the signals of flow (</a:t>
              </a:r>
              <a14:m>
                <m:oMath xmlns:m="http://schemas.openxmlformats.org/officeDocument/2006/math">
                  <m:acc>
                    <m:accPr>
                      <m:chr m:val="̇"/>
                      <m:ctrlPr>
                        <a:rPr lang="en-US" sz="14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Arial" panose="020B0604020202020204" pitchFamily="34" charset="0"/>
                        </a:rPr>
                      </m:ctrlPr>
                    </m:accPr>
                    <m:e>
                      <m:r>
                        <a:rPr lang="es-ES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Arial" panose="020B0604020202020204" pitchFamily="34" charset="0"/>
                        </a:rPr>
                        <m:t>𝑉</m:t>
                      </m:r>
                    </m:e>
                  </m:acc>
                </m:oMath>
              </a14:m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), volume (</a:t>
              </a:r>
              <a:r>
                <a:rPr lang="en-US" sz="1400" i="1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V</a:t>
              </a:r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), airway opening pressure (</a:t>
              </a:r>
              <a:r>
                <a:rPr lang="en-US" sz="1400" i="1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P</a:t>
              </a:r>
              <a:r>
                <a:rPr lang="en-US" sz="1400" i="1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ao</a:t>
              </a:r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) and alveolar pressure (</a:t>
              </a:r>
              <a:r>
                <a:rPr lang="en-US" sz="1400" i="1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P</a:t>
              </a:r>
              <a:r>
                <a:rPr lang="en-US" sz="1400" i="1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alv</a:t>
              </a:r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) recorded during mechanical ventilation of an intubated patient with anatomical dead space (</a:t>
              </a:r>
              <a:r>
                <a:rPr lang="en-US" sz="1400" i="1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V</a:t>
              </a:r>
              <a:r>
                <a:rPr lang="en-US" sz="1400" i="1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ana</a:t>
              </a:r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) of 150 ml, alveolar dead space (</a:t>
              </a:r>
              <a:r>
                <a:rPr lang="en-US" sz="1400" i="1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V</a:t>
              </a:r>
              <a:r>
                <a:rPr lang="en-US" sz="1400" i="1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alv</a:t>
              </a:r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) of 7%, with the respiratory musculature paralyzed and the ventilator set to provide constant inspiratory flow with the following parameters:</a:t>
              </a:r>
              <a:endParaRPr lang="ca-ES" sz="1400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Arial" panose="020B0604020202020204" pitchFamily="34" charset="0"/>
              </a:endParaRPr>
            </a:p>
            <a:p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 </a:t>
              </a:r>
              <a:endParaRPr lang="ca-ES" sz="1400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Arial" panose="020B0604020202020204" pitchFamily="34" charset="0"/>
              </a:endParaRPr>
            </a:p>
            <a:p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Minute ventilation (MV) = 7 l/min</a:t>
              </a:r>
              <a:endParaRPr lang="ca-ES" sz="1400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Arial" panose="020B0604020202020204" pitchFamily="34" charset="0"/>
              </a:endParaRPr>
            </a:p>
            <a:p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Respiratory rate (</a:t>
              </a:r>
              <a:r>
                <a:rPr lang="en-US" sz="1400" i="1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f</a:t>
              </a:r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) = 10 bpm</a:t>
              </a:r>
              <a:endParaRPr lang="ca-ES" sz="1400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Arial" panose="020B0604020202020204" pitchFamily="34" charset="0"/>
              </a:endParaRPr>
            </a:p>
            <a:p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Inspiratory time (</a:t>
              </a:r>
              <a:r>
                <a:rPr lang="en-US" sz="1400" i="1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T</a:t>
              </a:r>
              <a:r>
                <a:rPr lang="en-US" sz="1400" i="1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i</a:t>
              </a:r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) = 2 s</a:t>
              </a:r>
              <a:endParaRPr lang="ca-ES" sz="1400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Arial" panose="020B0604020202020204" pitchFamily="34" charset="0"/>
              </a:endParaRPr>
            </a:p>
            <a:p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Equipment dead space (</a:t>
              </a:r>
              <a:r>
                <a:rPr lang="en-US" sz="1400" i="1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V</a:t>
              </a:r>
              <a:r>
                <a:rPr lang="en-US" sz="1400" i="1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eq</a:t>
              </a:r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) = 100 ml</a:t>
              </a:r>
            </a:p>
            <a:p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Positive end expiratory pressure</a:t>
              </a:r>
              <a:r>
                <a:rPr lang="en-US" sz="140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 (</a:t>
              </a:r>
              <a:r>
                <a:rPr lang="en-US" sz="1400" i="1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PEEP</a:t>
              </a:r>
              <a:r>
                <a:rPr lang="en-US" sz="140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) = 0 </a:t>
              </a:r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cmH</a:t>
              </a:r>
              <a:r>
                <a:rPr kumimoji="0" lang="en-US" sz="1400" b="0" i="0" u="none" strike="noStrike" kern="0" cap="none" spc="0" normalizeH="0" baseline="-2500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2</a:t>
              </a:r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O</a:t>
              </a:r>
              <a:endParaRPr lang="ca-ES" sz="1400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Arial" panose="020B0604020202020204" pitchFamily="34" charset="0"/>
              </a:endParaRPr>
            </a:p>
            <a:p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 </a:t>
              </a:r>
              <a:endParaRPr lang="ca-ES" sz="1400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Arial" panose="020B0604020202020204" pitchFamily="34" charset="0"/>
              </a:endParaRPr>
            </a:p>
            <a:p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1. What is the value of the tidal volume (</a:t>
              </a:r>
              <a:r>
                <a:rPr lang="en-US" sz="1400" i="1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V</a:t>
              </a:r>
              <a:r>
                <a:rPr lang="en-US" sz="1400" i="1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T</a:t>
              </a:r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)?</a:t>
              </a:r>
              <a:endParaRPr lang="ca-ES" sz="1400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Arial" panose="020B0604020202020204" pitchFamily="34" charset="0"/>
              </a:endParaRPr>
            </a:p>
            <a:p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 </a:t>
              </a:r>
              <a:endParaRPr lang="ca-ES" sz="1400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Arial" panose="020B0604020202020204" pitchFamily="34" charset="0"/>
              </a:endParaRPr>
            </a:p>
            <a:p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2. What is the value of the ratio between the inspiratory time and the total ventilatory cycle time (</a:t>
              </a:r>
              <a:r>
                <a:rPr lang="en-US" sz="1400" i="1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T</a:t>
              </a:r>
              <a:r>
                <a:rPr lang="en-US" sz="1400" i="1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i</a:t>
              </a:r>
              <a:r>
                <a:rPr lang="en-US" sz="1400" i="1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 / T</a:t>
              </a:r>
              <a:r>
                <a:rPr lang="en-US" sz="1400" i="1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tot</a:t>
              </a:r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)?</a:t>
              </a:r>
              <a:endParaRPr lang="ca-ES" sz="1400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Arial" panose="020B0604020202020204" pitchFamily="34" charset="0"/>
              </a:endParaRPr>
            </a:p>
            <a:p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 </a:t>
              </a:r>
              <a:endParaRPr lang="ca-ES" sz="1400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Arial" panose="020B0604020202020204" pitchFamily="34" charset="0"/>
              </a:endParaRPr>
            </a:p>
            <a:p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3. What is the value of alveolar ventilation (</a:t>
              </a:r>
              <a14:m>
                <m:oMath xmlns:m="http://schemas.openxmlformats.org/officeDocument/2006/math">
                  <m:sSub>
                    <m:sSubPr>
                      <m:ctrlPr>
                        <a:rPr lang="en-US" sz="14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Arial" panose="020B0604020202020204" pitchFamily="34" charset="0"/>
                        </a:rPr>
                      </m:ctrlPr>
                    </m:sSubPr>
                    <m:e>
                      <m:acc>
                        <m:accPr>
                          <m:chr m:val="̇"/>
                          <m:ctrlPr>
                            <a:rPr lang="en-US" sz="14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Arial" panose="020B0604020202020204" pitchFamily="34" charset="0"/>
                            </a:rPr>
                          </m:ctrlPr>
                        </m:accPr>
                        <m:e>
                          <m:r>
                            <a:rPr lang="es-ES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Arial" panose="020B0604020202020204" pitchFamily="34" charset="0"/>
                            </a:rPr>
                            <m:t>𝑉</m:t>
                          </m:r>
                        </m:e>
                      </m:acc>
                    </m:e>
                    <m:sub>
                      <m:r>
                        <a:rPr lang="es-ES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Arial" panose="020B0604020202020204" pitchFamily="34" charset="0"/>
                        </a:rPr>
                        <m:t>𝐴</m:t>
                      </m:r>
                    </m:sub>
                  </m:sSub>
                </m:oMath>
              </a14:m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)?</a:t>
              </a:r>
              <a:endParaRPr lang="ca-ES" sz="1400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Arial" panose="020B0604020202020204" pitchFamily="34" charset="0"/>
              </a:endParaRPr>
            </a:p>
            <a:p>
              <a:endParaRPr lang="en-US" sz="1400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4. FIG 1 simulates </a:t>
              </a:r>
              <a14:m>
                <m:oMath xmlns:m="http://schemas.openxmlformats.org/officeDocument/2006/math">
                  <m:acc>
                    <m:accPr>
                      <m:chr m:val="̇"/>
                      <m:ctrlPr>
                        <a:rPr lang="en-US" sz="14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Arial" panose="020B0604020202020204" pitchFamily="34" charset="0"/>
                        </a:rPr>
                      </m:ctrlPr>
                    </m:accPr>
                    <m:e>
                      <m:r>
                        <a:rPr lang="es-ES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Arial" panose="020B0604020202020204" pitchFamily="34" charset="0"/>
                        </a:rPr>
                        <m:t>𝑉</m:t>
                      </m:r>
                    </m:e>
                  </m:acc>
                </m:oMath>
              </a14:m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, </a:t>
              </a:r>
              <a:r>
                <a:rPr lang="en-US" sz="1400" i="1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V</a:t>
              </a:r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, </a:t>
              </a:r>
              <a:r>
                <a:rPr lang="en-US" sz="1400" i="1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P</a:t>
              </a:r>
              <a:r>
                <a:rPr lang="en-US" sz="1400" i="1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alv</a:t>
              </a:r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 and </a:t>
              </a:r>
              <a:r>
                <a:rPr lang="en-US" sz="1400" i="1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P</a:t>
              </a:r>
              <a:r>
                <a:rPr lang="en-US" sz="1400" i="1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ao</a:t>
              </a:r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 </a:t>
              </a:r>
              <a:r>
                <a:rPr lang="en-US" sz="140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recordings of a</a:t>
              </a:r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 mechanically ventilated patient without respiratory disease subjected to surgery,</a:t>
              </a:r>
              <a:r>
                <a:rPr lang="en-US" sz="140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 using the general equation of motion </a:t>
              </a:r>
              <a14:m>
                <m:oMath xmlns:m="http://schemas.openxmlformats.org/officeDocument/2006/math">
                  <m:sSub>
                    <m:sSubPr>
                      <m:ctrlPr>
                        <a:rPr lang="en-US" sz="1400" i="1" baseline="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Arial" panose="020B0604020202020204" pitchFamily="34" charset="0"/>
                        </a:rPr>
                      </m:ctrlPr>
                    </m:sSubPr>
                    <m:e>
                      <m:r>
                        <a:rPr lang="es-ES" sz="1400" b="0" i="1" baseline="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Arial" panose="020B0604020202020204" pitchFamily="34" charset="0"/>
                        </a:rPr>
                        <m:t>𝑃</m:t>
                      </m:r>
                    </m:e>
                    <m:sub>
                      <m:r>
                        <a:rPr lang="es-ES" sz="1400" b="0" i="1" baseline="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Arial" panose="020B0604020202020204" pitchFamily="34" charset="0"/>
                        </a:rPr>
                        <m:t>𝑎𝑜</m:t>
                      </m:r>
                    </m:sub>
                  </m:sSub>
                  <m:r>
                    <a:rPr lang="es-ES" sz="1400" b="0" i="1" baseline="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Arial" panose="020B0604020202020204" pitchFamily="34" charset="0"/>
                    </a:rPr>
                    <m:t>=</m:t>
                  </m:r>
                  <m:r>
                    <a:rPr lang="es-ES" sz="1400" b="0" i="1" baseline="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Arial" panose="020B0604020202020204" pitchFamily="34" charset="0"/>
                    </a:rPr>
                    <m:t>𝑅</m:t>
                  </m:r>
                  <m:r>
                    <a:rPr lang="es-ES" sz="1400" b="0" i="1" baseline="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Arial" panose="020B0604020202020204" pitchFamily="34" charset="0"/>
                    </a:rPr>
                    <m:t>·</m:t>
                  </m:r>
                  <m:acc>
                    <m:accPr>
                      <m:chr m:val="̇"/>
                      <m:ctrlPr>
                        <a:rPr lang="es-ES" sz="1400" b="0" i="1" baseline="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Arial" panose="020B0604020202020204" pitchFamily="34" charset="0"/>
                        </a:rPr>
                      </m:ctrlPr>
                    </m:accPr>
                    <m:e>
                      <m:r>
                        <a:rPr lang="es-ES" sz="1400" b="0" i="1" baseline="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Arial" panose="020B0604020202020204" pitchFamily="34" charset="0"/>
                        </a:rPr>
                        <m:t>𝑉</m:t>
                      </m:r>
                    </m:e>
                  </m:acc>
                  <m:r>
                    <a:rPr lang="es-ES" sz="1400" b="0" i="1" baseline="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Arial" panose="020B0604020202020204" pitchFamily="34" charset="0"/>
                    </a:rPr>
                    <m:t>+</m:t>
                  </m:r>
                  <m:r>
                    <a:rPr lang="es-ES" sz="1400" b="0" i="1" baseline="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Arial" panose="020B0604020202020204" pitchFamily="34" charset="0"/>
                    </a:rPr>
                    <m:t>𝐸</m:t>
                  </m:r>
                  <m:r>
                    <a:rPr lang="es-ES" sz="1400" b="0" i="1" baseline="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Arial" panose="020B0604020202020204" pitchFamily="34" charset="0"/>
                    </a:rPr>
                    <m:t>·</m:t>
                  </m:r>
                  <m:r>
                    <a:rPr lang="es-ES" sz="1400" b="0" i="1" baseline="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Arial" panose="020B0604020202020204" pitchFamily="34" charset="0"/>
                    </a:rPr>
                    <m:t>𝑉</m:t>
                  </m:r>
                  <m:r>
                    <a:rPr lang="es-ES" sz="1400" b="0" i="1" baseline="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Arial" panose="020B0604020202020204" pitchFamily="34" charset="0"/>
                    </a:rPr>
                    <m:t>+</m:t>
                  </m:r>
                  <m:r>
                    <a:rPr lang="es-ES" sz="1400" b="0" i="1" baseline="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Arial" panose="020B0604020202020204" pitchFamily="34" charset="0"/>
                    </a:rPr>
                    <m:t>𝑃𝐸𝐸𝑃</m:t>
                  </m:r>
                  <m:r>
                    <a:rPr lang="es-ES" sz="1400" b="0" i="1" baseline="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Arial" panose="020B0604020202020204" pitchFamily="34" charset="0"/>
                    </a:rPr>
                    <m:t>. </m:t>
                  </m:r>
                </m:oMath>
              </a14:m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The resistance of the airways (</a:t>
              </a:r>
              <a:r>
                <a:rPr lang="en-US" sz="1400" i="1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R</a:t>
              </a:r>
              <a:r>
                <a:rPr lang="en-US" sz="1400" i="1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aw</a:t>
              </a:r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) is 2 cmH</a:t>
              </a:r>
              <a:r>
                <a:rPr lang="en-US" sz="140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2</a:t>
              </a:r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O·s/l, pulmonary elastance (</a:t>
              </a:r>
              <a:r>
                <a:rPr lang="en-US" sz="1400" i="1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E</a:t>
              </a:r>
              <a:r>
                <a:rPr lang="en-US" sz="1400" i="1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L</a:t>
              </a:r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) is 5 cmH</a:t>
              </a:r>
              <a:r>
                <a:rPr lang="en-US" sz="140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2</a:t>
              </a:r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O/l and chest wall elastance (</a:t>
              </a:r>
              <a:r>
                <a:rPr lang="en-US" sz="1400" i="1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E</a:t>
              </a:r>
              <a:r>
                <a:rPr lang="en-US" sz="1400" i="1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CW</a:t>
              </a:r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) is 5 cmH</a:t>
              </a:r>
              <a:r>
                <a:rPr lang="en-US" sz="140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2</a:t>
              </a:r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O/l. Interpret the different signals. </a:t>
              </a:r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The endotracheal tube has a nonlinear resistance </a:t>
              </a:r>
              <a:r>
                <a:rPr kumimoji="0" lang="en-US" sz="1400" b="0" i="1" u="none" strike="noStrike" kern="0" cap="none" spc="0" normalizeH="0" baseline="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R</a:t>
              </a:r>
              <a:r>
                <a:rPr kumimoji="0" lang="en-US" sz="1400" b="0" i="1" u="none" strike="noStrike" kern="0" cap="none" spc="0" normalizeH="0" baseline="-2500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et</a:t>
              </a:r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 = </a:t>
              </a:r>
              <a:r>
                <a:rPr kumimoji="0" lang="en-US" sz="1400" b="0" i="1" u="none" strike="noStrike" kern="0" cap="none" spc="0" normalizeH="0" baseline="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K</a:t>
              </a:r>
              <a:r>
                <a:rPr kumimoji="0" lang="en-US" sz="1400" b="0" i="1" u="none" strike="noStrike" kern="0" cap="none" spc="0" normalizeH="0" baseline="-2500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1</a:t>
              </a:r>
              <a:r>
                <a:rPr kumimoji="0" lang="en-US" sz="1400" b="0" i="1" u="none" strike="noStrike" kern="0" cap="none" spc="0" normalizeH="0" baseline="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·</a:t>
              </a:r>
              <a14:m>
                <m:oMath xmlns:m="http://schemas.openxmlformats.org/officeDocument/2006/math">
                  <m:acc>
                    <m:accPr>
                      <m:chr m:val="̇"/>
                      <m:ctrlPr>
                        <a:rPr kumimoji="0" lang="en-US" sz="14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chemeClr val="tx1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Arial" panose="020B0604020202020204" pitchFamily="34" charset="0"/>
                        </a:rPr>
                      </m:ctrlPr>
                    </m:accPr>
                    <m:e>
                      <m:r>
                        <a:rPr kumimoji="0" lang="es-ES" sz="14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chemeClr val="tx1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Arial" panose="020B0604020202020204" pitchFamily="34" charset="0"/>
                        </a:rPr>
                        <m:t>𝑉</m:t>
                      </m:r>
                    </m:e>
                  </m:acc>
                </m:oMath>
              </a14:m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 + </a:t>
              </a:r>
              <a:r>
                <a:rPr kumimoji="0" lang="en-US" sz="1400" b="0" i="1" u="none" strike="noStrike" kern="0" cap="none" spc="0" normalizeH="0" baseline="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K</a:t>
              </a:r>
              <a:r>
                <a:rPr kumimoji="0" lang="en-US" sz="1400" b="0" i="1" u="none" strike="noStrike" kern="0" cap="none" spc="0" normalizeH="0" baseline="-2500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2</a:t>
              </a:r>
              <a:r>
                <a:rPr kumimoji="0" lang="en-US" sz="1400" b="0" i="1" u="none" strike="noStrike" kern="0" cap="none" spc="0" normalizeH="0" baseline="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·</a:t>
              </a:r>
              <a14:m>
                <m:oMath xmlns:m="http://schemas.openxmlformats.org/officeDocument/2006/math">
                  <m:sSup>
                    <m:sSupPr>
                      <m:ctrlPr>
                        <a:rPr kumimoji="0" lang="en-US" sz="14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chemeClr val="tx1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Arial" panose="020B0604020202020204" pitchFamily="34" charset="0"/>
                        </a:rPr>
                      </m:ctrlPr>
                    </m:sSupPr>
                    <m:e>
                      <m:acc>
                        <m:accPr>
                          <m:chr m:val="̇"/>
                          <m:ctrlPr>
                            <a:rPr kumimoji="0" lang="en-US" sz="1400" b="0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schemeClr val="tx1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Arial" panose="020B0604020202020204" pitchFamily="34" charset="0"/>
                            </a:rPr>
                          </m:ctrlPr>
                        </m:accPr>
                        <m:e>
                          <m:r>
                            <a:rPr kumimoji="0" lang="es-ES" sz="1400" b="0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schemeClr val="tx1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Arial" panose="020B0604020202020204" pitchFamily="34" charset="0"/>
                            </a:rPr>
                            <m:t>𝑉</m:t>
                          </m:r>
                        </m:e>
                      </m:acc>
                    </m:e>
                    <m:sup>
                      <m:r>
                        <a:rPr kumimoji="0" lang="es-ES" sz="14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chemeClr val="tx1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Arial" panose="020B0604020202020204" pitchFamily="34" charset="0"/>
                        </a:rPr>
                        <m:t>2</m:t>
                      </m:r>
                    </m:sup>
                  </m:sSup>
                </m:oMath>
              </a14:m>
              <a:r>
                <a:rPr kumimoji="0" lang="ca-ES" sz="1400" b="0" i="0" u="none" strike="noStrike" kern="0" cap="none" spc="0" normalizeH="0" baseline="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, being </a:t>
              </a:r>
              <a:r>
                <a:rPr kumimoji="0" lang="en-US" sz="1400" b="0" i="1" u="none" strike="noStrike" kern="0" cap="none" spc="0" normalizeH="0" baseline="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K</a:t>
              </a:r>
              <a:r>
                <a:rPr kumimoji="0" lang="en-US" sz="1400" b="0" i="1" u="none" strike="noStrike" kern="0" cap="none" spc="0" normalizeH="0" baseline="-2500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1</a:t>
              </a:r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 = 1 cmH</a:t>
              </a:r>
              <a:r>
                <a:rPr kumimoji="0" lang="en-US" sz="1400" b="0" i="0" u="none" strike="noStrike" kern="0" cap="none" spc="0" normalizeH="0" baseline="-2500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2</a:t>
              </a:r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O·/l and </a:t>
              </a:r>
              <a:r>
                <a:rPr kumimoji="0" lang="en-US" sz="1400" b="0" i="1" u="none" strike="noStrike" kern="0" cap="none" spc="0" normalizeH="0" baseline="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K</a:t>
              </a:r>
              <a:r>
                <a:rPr kumimoji="0" lang="en-US" sz="1400" b="0" i="0" u="none" strike="noStrike" kern="0" cap="none" spc="0" normalizeH="0" baseline="-2500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2</a:t>
              </a:r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 = 5 cmH</a:t>
              </a:r>
              <a:r>
                <a:rPr kumimoji="0" lang="en-US" sz="1400" b="0" i="0" u="none" strike="noStrike" kern="0" cap="none" spc="0" normalizeH="0" baseline="-2500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2</a:t>
              </a:r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O·(</a:t>
              </a:r>
              <a14:m>
                <m:oMath xmlns:m="http://schemas.openxmlformats.org/officeDocument/2006/math">
                  <m:sSup>
                    <m:sSupPr>
                      <m:ctrlPr>
                        <a:rPr kumimoji="0" lang="en-US" sz="14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chemeClr val="tx1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Arial" panose="020B0604020202020204" pitchFamily="34" charset="0"/>
                        </a:rPr>
                      </m:ctrlPr>
                    </m:sSupPr>
                    <m:e>
                      <m:r>
                        <a:rPr kumimoji="0" lang="es-ES" sz="14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chemeClr val="tx1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Arial" panose="020B0604020202020204" pitchFamily="34" charset="0"/>
                        </a:rPr>
                        <m:t>𝑠</m:t>
                      </m:r>
                      <m:r>
                        <a:rPr kumimoji="0" lang="es-ES" sz="14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chemeClr val="tx1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Arial" panose="020B0604020202020204" pitchFamily="34" charset="0"/>
                        </a:rPr>
                        <m:t>/</m:t>
                      </m:r>
                      <m:r>
                        <a:rPr kumimoji="0" lang="es-ES" sz="14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chemeClr val="tx1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Arial" panose="020B0604020202020204" pitchFamily="34" charset="0"/>
                        </a:rPr>
                        <m:t>𝑙</m:t>
                      </m:r>
                      <m:r>
                        <a:rPr kumimoji="0" lang="es-ES" sz="14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chemeClr val="tx1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Arial" panose="020B0604020202020204" pitchFamily="34" charset="0"/>
                        </a:rPr>
                        <m:t>)</m:t>
                      </m:r>
                    </m:e>
                    <m:sup>
                      <m:r>
                        <a:rPr kumimoji="0" lang="es-ES" sz="14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chemeClr val="tx1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Arial" panose="020B0604020202020204" pitchFamily="34" charset="0"/>
                        </a:rPr>
                        <m:t>2</m:t>
                      </m:r>
                    </m:sup>
                  </m:sSup>
                </m:oMath>
              </a14:m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.</a:t>
              </a:r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 </a:t>
              </a:r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You can see the values of the signals at each point by placing the tip of the mouse pointer over the point</a:t>
              </a:r>
              <a:endParaRPr lang="ca-ES" sz="1400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Arial" panose="020B0604020202020204" pitchFamily="34" charset="0"/>
              </a:endParaRPr>
            </a:p>
            <a:p>
              <a:endParaRPr lang="en-US" sz="1400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Arial" panose="020B0604020202020204" pitchFamily="34" charset="0"/>
              </a:endParaRPr>
            </a:p>
            <a:p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5. FIG 2 allows you to</a:t>
              </a:r>
              <a:r>
                <a:rPr lang="en-US" sz="140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 assess the effect of the different parameters in the recordings. Predict the effect of a 3-fold increase in </a:t>
              </a:r>
              <a:r>
                <a:rPr lang="en-US" sz="1400" i="1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R</a:t>
              </a:r>
              <a:r>
                <a:rPr lang="en-US" sz="1400" i="1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aw</a:t>
              </a:r>
              <a:r>
                <a:rPr lang="en-US" sz="140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, </a:t>
              </a:r>
              <a:r>
                <a:rPr lang="en-US" sz="1400" i="1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E</a:t>
              </a:r>
              <a:r>
                <a:rPr lang="en-US" sz="1400" i="1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L</a:t>
              </a:r>
              <a:r>
                <a:rPr lang="en-US" sz="140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 and</a:t>
              </a:r>
              <a:r>
                <a:rPr kumimoji="0" lang="en-US" sz="1400" b="0" i="1" u="none" strike="noStrike" kern="0" cap="none" spc="0" normalizeH="0" baseline="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E</a:t>
              </a:r>
              <a:r>
                <a:rPr kumimoji="0" lang="en-US" sz="1400" b="0" i="1" u="none" strike="noStrike" kern="0" cap="none" spc="0" normalizeH="0" baseline="-2500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CW</a:t>
              </a:r>
              <a:r>
                <a:rPr kumimoji="0" lang="en-US" sz="1400" b="0" i="1" u="none" strike="noStrike" kern="0" cap="none" spc="0" normalizeH="0" baseline="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. </a:t>
              </a:r>
              <a:r>
                <a:rPr lang="en-US" sz="140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Verify your predictions by changing the parameters in cells J6, J7 and J8 (data in FIG 1 are shown in dashed lines). Asses the effect of increasing </a:t>
              </a:r>
              <a:r>
                <a:rPr lang="en-US" sz="1400" i="1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PEEP</a:t>
              </a:r>
              <a:r>
                <a:rPr lang="en-US" sz="140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  to 5 cmH</a:t>
              </a:r>
              <a:r>
                <a:rPr lang="en-US" sz="140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2</a:t>
              </a:r>
              <a:r>
                <a:rPr lang="en-US" sz="140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O in cell J9.</a:t>
              </a:r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 In addition, asses the effect of the endotracheal tube by setting </a:t>
              </a:r>
              <a:r>
                <a:rPr kumimoji="0" lang="en-US" sz="1400" b="0" i="1" u="none" strike="noStrike" kern="0" cap="none" spc="0" normalizeH="0" baseline="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K</a:t>
              </a:r>
              <a:r>
                <a:rPr kumimoji="0" lang="en-US" sz="1400" b="0" i="1" u="none" strike="noStrike" kern="0" cap="none" spc="0" normalizeH="0" baseline="-2500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1</a:t>
              </a:r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 = 0 and </a:t>
              </a:r>
              <a:r>
                <a:rPr kumimoji="0" lang="en-US" sz="1400" b="0" i="1" u="none" strike="noStrike" kern="0" cap="none" spc="0" normalizeH="0" baseline="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K</a:t>
              </a:r>
              <a:r>
                <a:rPr kumimoji="0" lang="en-US" sz="1400" b="0" i="1" u="none" strike="noStrike" kern="0" cap="none" spc="0" normalizeH="0" baseline="-2500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2</a:t>
              </a:r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 = 0 in cells J11 and J12.</a:t>
              </a:r>
              <a:r>
                <a:rPr lang="en-US" sz="140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  </a:t>
              </a:r>
              <a:endParaRPr lang="en-US" sz="1400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Arial" panose="020B0604020202020204" pitchFamily="34" charset="0"/>
              </a:endParaRPr>
            </a:p>
            <a:p>
              <a:endParaRPr lang="en-US" sz="1400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Arial" panose="020B0604020202020204" pitchFamily="34" charset="0"/>
              </a:endParaRPr>
            </a:p>
            <a:p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6. FIG 3, 4 and 5 simulate different patients with one (or more) of the following parameters altered: </a:t>
              </a:r>
              <a:r>
                <a:rPr lang="en-US" sz="1400" i="1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R</a:t>
              </a:r>
              <a:r>
                <a:rPr lang="en-US" sz="1400" i="1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aw</a:t>
              </a:r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, </a:t>
              </a:r>
              <a:r>
                <a:rPr lang="en-US" sz="1400" i="1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E</a:t>
              </a:r>
              <a:r>
                <a:rPr lang="en-US" sz="1400" i="1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L</a:t>
              </a:r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, and </a:t>
              </a:r>
              <a:r>
                <a:rPr lang="en-US" sz="1400" i="1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PEEP</a:t>
              </a:r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. Signals in dashed lines reproduce baseline data in FIG 1. Analyze the changes occurred during inspiration and expiration. Which of the parameter/s has/have been altered in each case?</a:t>
              </a:r>
              <a:endParaRPr lang="ca-ES" sz="1400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Arial" panose="020B0604020202020204" pitchFamily="34" charset="0"/>
              </a:endParaRPr>
            </a:p>
            <a:p>
              <a:endParaRPr lang="en-US" sz="1400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Arial" panose="020B0604020202020204" pitchFamily="34" charset="0"/>
              </a:endParaRPr>
            </a:p>
            <a:p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7. FIG 6 simulates an end-inspiratory airway occlusion maneuver performed on a patient. You can see </a:t>
              </a:r>
              <a:r>
                <a:rPr lang="en-US" sz="140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the values of the signals at each point in FIG 6 or in DATA 6. </a:t>
              </a:r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Compute the value of </a:t>
              </a:r>
              <a:r>
                <a:rPr lang="en-US" sz="1400" i="1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R</a:t>
              </a:r>
              <a:r>
                <a:rPr lang="en-US" sz="1400" i="1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aw</a:t>
              </a:r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 and the elastance of the respiratory system </a:t>
              </a:r>
              <a:r>
                <a:rPr lang="en-US" sz="1400" i="1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E</a:t>
              </a:r>
              <a:r>
                <a:rPr lang="en-US" sz="1400" i="1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RS</a:t>
              </a:r>
              <a:r>
                <a:rPr lang="en-US" sz="140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 </a:t>
              </a:r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= </a:t>
              </a:r>
              <a:r>
                <a:rPr lang="en-US" sz="1400" i="1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E</a:t>
              </a:r>
              <a:r>
                <a:rPr lang="en-US" sz="1400" i="1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L</a:t>
              </a:r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+ </a:t>
              </a:r>
              <a:r>
                <a:rPr lang="en-US" sz="1400" i="1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E</a:t>
              </a:r>
              <a:r>
                <a:rPr lang="en-US" sz="1400" i="1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CW</a:t>
              </a:r>
              <a:r>
                <a:rPr lang="en-US" sz="140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. </a:t>
              </a:r>
              <a:endParaRPr lang="es-ES" sz="1400" baseline="0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737235" y="0"/>
              <a:ext cx="6330315" cy="12068174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R="1154430" lvl="3" algn="ctr">
                <a:spcAft>
                  <a:spcPts val="0"/>
                </a:spcAft>
                <a:tabLst>
                  <a:tab pos="3150870" algn="ctr"/>
                </a:tabLst>
              </a:pPr>
              <a:endParaRPr lang="ca-ES" sz="11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pPr marR="1154430" lvl="3" algn="ctr">
                <a:spcAft>
                  <a:spcPts val="0"/>
                </a:spcAft>
                <a:tabLst>
                  <a:tab pos="3150870" algn="ctr"/>
                </a:tabLst>
              </a:pPr>
              <a:endParaRPr lang="ca-ES" sz="11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pPr marR="1154430" lvl="3" algn="ctr">
                <a:spcAft>
                  <a:spcPts val="0"/>
                </a:spcAft>
                <a:tabLst>
                  <a:tab pos="3150870" algn="ctr"/>
                </a:tabLst>
              </a:pPr>
              <a:r>
                <a:rPr lang="ca-ES" sz="1100" b="1">
                  <a:solidFill>
                    <a:srgbClr val="000000"/>
                  </a:solidFill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Unitat de Biofísica i Bioenginyeria</a:t>
              </a:r>
              <a:endParaRPr lang="es-ES" sz="11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  <a:p>
              <a:pPr marR="1154430" lvl="4" algn="ctr">
                <a:spcAft>
                  <a:spcPts val="0"/>
                </a:spcAft>
                <a:tabLst>
                  <a:tab pos="3060700" algn="l"/>
                  <a:tab pos="4050665" algn="ctr"/>
                </a:tabLst>
              </a:pPr>
              <a:r>
                <a:rPr lang="ca-ES" sz="1100" b="1">
                  <a:solidFill>
                    <a:srgbClr val="000000"/>
                  </a:solidFill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   Facultat de Medicina i Ciències de la Salut</a:t>
              </a:r>
              <a:endParaRPr lang="es-ES" sz="11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  <a:p>
              <a:pPr marR="1154430" algn="ctr">
                <a:spcAft>
                  <a:spcPts val="0"/>
                </a:spcAft>
              </a:pPr>
              <a:r>
                <a:rPr lang="ca-ES" sz="1100" b="1">
                  <a:solidFill>
                    <a:srgbClr val="FF0000"/>
                  </a:solidFill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 </a:t>
              </a:r>
              <a:endParaRPr lang="es-ES" sz="11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  <a:p>
              <a:pPr marR="1154430" algn="ctr">
                <a:spcAft>
                  <a:spcPts val="0"/>
                </a:spcAft>
              </a:pPr>
              <a:endParaRPr lang="ca-ES" sz="1100" b="1">
                <a:solidFill>
                  <a:srgbClr val="FF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pPr marR="1154430" algn="ctr">
                <a:spcAft>
                  <a:spcPts val="0"/>
                </a:spcAft>
              </a:pPr>
              <a:endParaRPr lang="ca-ES" sz="1100" b="1">
                <a:solidFill>
                  <a:srgbClr val="FF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pPr marR="1154430" algn="ctr">
                <a:spcAft>
                  <a:spcPts val="0"/>
                </a:spcAft>
              </a:pPr>
              <a:r>
                <a:rPr lang="ca-ES" sz="1400" b="1">
                  <a:solidFill>
                    <a:srgbClr val="0070C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SIMULATION OF MECHANICAL VENTILATION</a:t>
              </a:r>
            </a:p>
            <a:p>
              <a:pPr marR="1154430" algn="ctr">
                <a:spcAft>
                  <a:spcPts val="0"/>
                </a:spcAft>
              </a:pPr>
              <a:r>
                <a:rPr lang="ca-ES" sz="1400"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	</a:t>
              </a:r>
              <a:endParaRPr lang="es-ES" sz="1400"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Arial" panose="020B0604020202020204" pitchFamily="34" charset="0"/>
              </a:endParaRPr>
            </a:p>
            <a:p>
              <a:pPr marR="1154430" algn="l">
                <a:spcAft>
                  <a:spcPts val="0"/>
                </a:spcAft>
              </a:pPr>
              <a:r>
                <a:rPr lang="ca-ES" sz="1400"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  </a:t>
              </a:r>
              <a:endParaRPr lang="es-ES" sz="1400"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Arial" panose="020B0604020202020204" pitchFamily="34" charset="0"/>
              </a:endParaRPr>
            </a:p>
            <a:p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The aim of this exercise is to understand, by means of</a:t>
              </a:r>
              <a:r>
                <a:rPr lang="en-US" sz="140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 numerical simulations, </a:t>
              </a:r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the basics of mechanical ventilation. The data simulate the signals of flow (</a:t>
              </a:r>
              <a:r>
                <a:rPr lang="es-ES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𝑉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 ̇</a:t>
              </a:r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), volume (</a:t>
              </a:r>
              <a:r>
                <a:rPr lang="en-US" sz="1400" i="1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V</a:t>
              </a:r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), airway opening pressure (</a:t>
              </a:r>
              <a:r>
                <a:rPr lang="en-US" sz="1400" i="1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P</a:t>
              </a:r>
              <a:r>
                <a:rPr lang="en-US" sz="1400" i="1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ao</a:t>
              </a:r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) and alveolar pressure (</a:t>
              </a:r>
              <a:r>
                <a:rPr lang="en-US" sz="1400" i="1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P</a:t>
              </a:r>
              <a:r>
                <a:rPr lang="en-US" sz="1400" i="1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alv</a:t>
              </a:r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) recorded during mechanical ventilation of an intubated patient with anatomical dead space (</a:t>
              </a:r>
              <a:r>
                <a:rPr lang="en-US" sz="1400" i="1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V</a:t>
              </a:r>
              <a:r>
                <a:rPr lang="en-US" sz="1400" i="1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ana</a:t>
              </a:r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) of 150 ml, alveolar dead space (</a:t>
              </a:r>
              <a:r>
                <a:rPr lang="en-US" sz="1400" i="1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V</a:t>
              </a:r>
              <a:r>
                <a:rPr lang="en-US" sz="1400" i="1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alv</a:t>
              </a:r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) of 7%, with the respiratory musculature paralyzed and the ventilator set to provide constant inspiratory flow with the following parameters:</a:t>
              </a:r>
              <a:endParaRPr lang="ca-ES" sz="1400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Arial" panose="020B0604020202020204" pitchFamily="34" charset="0"/>
              </a:endParaRPr>
            </a:p>
            <a:p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 </a:t>
              </a:r>
              <a:endParaRPr lang="ca-ES" sz="1400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Arial" panose="020B0604020202020204" pitchFamily="34" charset="0"/>
              </a:endParaRPr>
            </a:p>
            <a:p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Minute ventilation (MV) = 7 l/min</a:t>
              </a:r>
              <a:endParaRPr lang="ca-ES" sz="1400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Arial" panose="020B0604020202020204" pitchFamily="34" charset="0"/>
              </a:endParaRPr>
            </a:p>
            <a:p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Respiratory rate (</a:t>
              </a:r>
              <a:r>
                <a:rPr lang="en-US" sz="1400" i="1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f</a:t>
              </a:r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) = 10 bpm</a:t>
              </a:r>
              <a:endParaRPr lang="ca-ES" sz="1400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Arial" panose="020B0604020202020204" pitchFamily="34" charset="0"/>
              </a:endParaRPr>
            </a:p>
            <a:p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Inspiratory time (</a:t>
              </a:r>
              <a:r>
                <a:rPr lang="en-US" sz="1400" i="1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T</a:t>
              </a:r>
              <a:r>
                <a:rPr lang="en-US" sz="1400" i="1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i</a:t>
              </a:r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) = 2 s</a:t>
              </a:r>
              <a:endParaRPr lang="ca-ES" sz="1400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Arial" panose="020B0604020202020204" pitchFamily="34" charset="0"/>
              </a:endParaRPr>
            </a:p>
            <a:p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Equipment dead space (</a:t>
              </a:r>
              <a:r>
                <a:rPr lang="en-US" sz="1400" i="1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V</a:t>
              </a:r>
              <a:r>
                <a:rPr lang="en-US" sz="1400" i="1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eq</a:t>
              </a:r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) = 100 ml</a:t>
              </a:r>
            </a:p>
            <a:p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Positive end expiratory pressure</a:t>
              </a:r>
              <a:r>
                <a:rPr lang="en-US" sz="140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 (</a:t>
              </a:r>
              <a:r>
                <a:rPr lang="en-US" sz="1400" i="1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PEEP</a:t>
              </a:r>
              <a:r>
                <a:rPr lang="en-US" sz="140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) = 0 </a:t>
              </a:r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cmH</a:t>
              </a:r>
              <a:r>
                <a:rPr kumimoji="0" lang="en-US" sz="1400" b="0" i="0" u="none" strike="noStrike" kern="0" cap="none" spc="0" normalizeH="0" baseline="-2500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2</a:t>
              </a:r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O</a:t>
              </a:r>
              <a:endParaRPr lang="ca-ES" sz="1400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Arial" panose="020B0604020202020204" pitchFamily="34" charset="0"/>
              </a:endParaRPr>
            </a:p>
            <a:p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 </a:t>
              </a:r>
              <a:endParaRPr lang="ca-ES" sz="1400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Arial" panose="020B0604020202020204" pitchFamily="34" charset="0"/>
              </a:endParaRPr>
            </a:p>
            <a:p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1. What is the value of the tidal volume (</a:t>
              </a:r>
              <a:r>
                <a:rPr lang="en-US" sz="1400" i="1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V</a:t>
              </a:r>
              <a:r>
                <a:rPr lang="en-US" sz="1400" i="1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T</a:t>
              </a:r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)?</a:t>
              </a:r>
              <a:endParaRPr lang="ca-ES" sz="1400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Arial" panose="020B0604020202020204" pitchFamily="34" charset="0"/>
              </a:endParaRPr>
            </a:p>
            <a:p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 </a:t>
              </a:r>
              <a:endParaRPr lang="ca-ES" sz="1400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Arial" panose="020B0604020202020204" pitchFamily="34" charset="0"/>
              </a:endParaRPr>
            </a:p>
            <a:p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2. What is the value of the ratio between the inspiratory time and the total ventilatory cycle time (</a:t>
              </a:r>
              <a:r>
                <a:rPr lang="en-US" sz="1400" i="1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T</a:t>
              </a:r>
              <a:r>
                <a:rPr lang="en-US" sz="1400" i="1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i</a:t>
              </a:r>
              <a:r>
                <a:rPr lang="en-US" sz="1400" i="1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 / T</a:t>
              </a:r>
              <a:r>
                <a:rPr lang="en-US" sz="1400" i="1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tot</a:t>
              </a:r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)?</a:t>
              </a:r>
              <a:endParaRPr lang="ca-ES" sz="1400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Arial" panose="020B0604020202020204" pitchFamily="34" charset="0"/>
              </a:endParaRPr>
            </a:p>
            <a:p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 </a:t>
              </a:r>
              <a:endParaRPr lang="ca-ES" sz="1400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Arial" panose="020B0604020202020204" pitchFamily="34" charset="0"/>
              </a:endParaRPr>
            </a:p>
            <a:p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3. What is the value of alveolar ventilation (</a:t>
              </a:r>
              <a:r>
                <a:rPr lang="es-ES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𝑉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 ̇_</a:t>
              </a:r>
              <a:r>
                <a:rPr lang="es-ES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𝐴</a:t>
              </a:r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)?</a:t>
              </a:r>
              <a:endParaRPr lang="ca-ES" sz="1400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Arial" panose="020B0604020202020204" pitchFamily="34" charset="0"/>
              </a:endParaRPr>
            </a:p>
            <a:p>
              <a:endParaRPr lang="en-US" sz="1400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4. FIG 1 simulates </a:t>
              </a:r>
              <a:r>
                <a:rPr lang="es-ES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𝑉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 ̇</a:t>
              </a:r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, </a:t>
              </a:r>
              <a:r>
                <a:rPr lang="en-US" sz="1400" i="1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V</a:t>
              </a:r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, </a:t>
              </a:r>
              <a:r>
                <a:rPr lang="en-US" sz="1400" i="1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P</a:t>
              </a:r>
              <a:r>
                <a:rPr lang="en-US" sz="1400" i="1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alv</a:t>
              </a:r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 and </a:t>
              </a:r>
              <a:r>
                <a:rPr lang="en-US" sz="1400" i="1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P</a:t>
              </a:r>
              <a:r>
                <a:rPr lang="en-US" sz="1400" i="1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ao</a:t>
              </a:r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 </a:t>
              </a:r>
              <a:r>
                <a:rPr lang="en-US" sz="140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recordings of a</a:t>
              </a:r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 mechanically ventilated patient without respiratory disease subjected to surgery,</a:t>
              </a:r>
              <a:r>
                <a:rPr lang="en-US" sz="140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 using the general equation of motion </a:t>
              </a:r>
              <a:r>
                <a:rPr lang="es-ES" sz="1400" b="0" i="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𝑃</a:t>
              </a:r>
              <a:r>
                <a:rPr lang="en-US" sz="1400" b="0" i="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_</a:t>
              </a:r>
              <a:r>
                <a:rPr lang="es-ES" sz="1400" b="0" i="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𝑎𝑜=𝑅·𝑉 ̇+𝐸·𝑉+𝑃𝐸𝐸𝑃. </a:t>
              </a:r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The resistance of the airways (</a:t>
              </a:r>
              <a:r>
                <a:rPr lang="en-US" sz="1400" i="1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R</a:t>
              </a:r>
              <a:r>
                <a:rPr lang="en-US" sz="1400" i="1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aw</a:t>
              </a:r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) is 2 cmH</a:t>
              </a:r>
              <a:r>
                <a:rPr lang="en-US" sz="140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2</a:t>
              </a:r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O·s/l, pulmonary elastance (</a:t>
              </a:r>
              <a:r>
                <a:rPr lang="en-US" sz="1400" i="1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E</a:t>
              </a:r>
              <a:r>
                <a:rPr lang="en-US" sz="1400" i="1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L</a:t>
              </a:r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) is 5 cmH</a:t>
              </a:r>
              <a:r>
                <a:rPr lang="en-US" sz="140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2</a:t>
              </a:r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O/l and chest wall elastance (</a:t>
              </a:r>
              <a:r>
                <a:rPr lang="en-US" sz="1400" i="1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E</a:t>
              </a:r>
              <a:r>
                <a:rPr lang="en-US" sz="1400" i="1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CW</a:t>
              </a:r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) is 5 cmH</a:t>
              </a:r>
              <a:r>
                <a:rPr lang="en-US" sz="140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2</a:t>
              </a:r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O/l. Interpret the different signals. </a:t>
              </a:r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The endotracheal tube has a nonlinear resistance </a:t>
              </a:r>
              <a:r>
                <a:rPr kumimoji="0" lang="en-US" sz="1400" b="0" i="1" u="none" strike="noStrike" kern="0" cap="none" spc="0" normalizeH="0" baseline="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R</a:t>
              </a:r>
              <a:r>
                <a:rPr kumimoji="0" lang="en-US" sz="1400" b="0" i="1" u="none" strike="noStrike" kern="0" cap="none" spc="0" normalizeH="0" baseline="-2500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et</a:t>
              </a:r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 = </a:t>
              </a:r>
              <a:r>
                <a:rPr kumimoji="0" lang="en-US" sz="1400" b="0" i="1" u="none" strike="noStrike" kern="0" cap="none" spc="0" normalizeH="0" baseline="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K</a:t>
              </a:r>
              <a:r>
                <a:rPr kumimoji="0" lang="en-US" sz="1400" b="0" i="1" u="none" strike="noStrike" kern="0" cap="none" spc="0" normalizeH="0" baseline="-2500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1</a:t>
              </a:r>
              <a:r>
                <a:rPr kumimoji="0" lang="en-US" sz="1400" b="0" i="1" u="none" strike="noStrike" kern="0" cap="none" spc="0" normalizeH="0" baseline="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·</a:t>
              </a:r>
              <a:r>
                <a:rPr kumimoji="0" lang="es-ES" sz="1400" b="0" i="0" u="none" strike="noStrike" kern="0" cap="none" spc="0" normalizeH="0" baseline="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𝑉</a:t>
              </a:r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 ̇ + </a:t>
              </a:r>
              <a:r>
                <a:rPr kumimoji="0" lang="en-US" sz="1400" b="0" i="1" u="none" strike="noStrike" kern="0" cap="none" spc="0" normalizeH="0" baseline="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K</a:t>
              </a:r>
              <a:r>
                <a:rPr kumimoji="0" lang="en-US" sz="1400" b="0" i="1" u="none" strike="noStrike" kern="0" cap="none" spc="0" normalizeH="0" baseline="-2500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2</a:t>
              </a:r>
              <a:r>
                <a:rPr kumimoji="0" lang="en-US" sz="1400" b="0" i="1" u="none" strike="noStrike" kern="0" cap="none" spc="0" normalizeH="0" baseline="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·</a:t>
              </a:r>
              <a:r>
                <a:rPr kumimoji="0" lang="es-ES" sz="1400" b="0" i="0" u="none" strike="noStrike" kern="0" cap="none" spc="0" normalizeH="0" baseline="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𝑉</a:t>
              </a:r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 ̇^</a:t>
              </a:r>
              <a:r>
                <a:rPr kumimoji="0" lang="es-ES" sz="1400" b="0" i="0" u="none" strike="noStrike" kern="0" cap="none" spc="0" normalizeH="0" baseline="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2</a:t>
              </a:r>
              <a:r>
                <a:rPr kumimoji="0" lang="ca-ES" sz="1400" b="0" i="0" u="none" strike="noStrike" kern="0" cap="none" spc="0" normalizeH="0" baseline="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, being </a:t>
              </a:r>
              <a:r>
                <a:rPr kumimoji="0" lang="en-US" sz="1400" b="0" i="1" u="none" strike="noStrike" kern="0" cap="none" spc="0" normalizeH="0" baseline="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K</a:t>
              </a:r>
              <a:r>
                <a:rPr kumimoji="0" lang="en-US" sz="1400" b="0" i="1" u="none" strike="noStrike" kern="0" cap="none" spc="0" normalizeH="0" baseline="-2500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1</a:t>
              </a:r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 = 1 cmH</a:t>
              </a:r>
              <a:r>
                <a:rPr kumimoji="0" lang="en-US" sz="1400" b="0" i="0" u="none" strike="noStrike" kern="0" cap="none" spc="0" normalizeH="0" baseline="-2500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2</a:t>
              </a:r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O·/l and </a:t>
              </a:r>
              <a:r>
                <a:rPr kumimoji="0" lang="en-US" sz="1400" b="0" i="1" u="none" strike="noStrike" kern="0" cap="none" spc="0" normalizeH="0" baseline="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K</a:t>
              </a:r>
              <a:r>
                <a:rPr kumimoji="0" lang="en-US" sz="1400" b="0" i="0" u="none" strike="noStrike" kern="0" cap="none" spc="0" normalizeH="0" baseline="-2500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2</a:t>
              </a:r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 = 5 cmH</a:t>
              </a:r>
              <a:r>
                <a:rPr kumimoji="0" lang="en-US" sz="1400" b="0" i="0" u="none" strike="noStrike" kern="0" cap="none" spc="0" normalizeH="0" baseline="-2500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2</a:t>
              </a:r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O·(〖</a:t>
              </a:r>
              <a:r>
                <a:rPr kumimoji="0" lang="es-ES" sz="1400" b="0" i="0" u="none" strike="noStrike" kern="0" cap="none" spc="0" normalizeH="0" baseline="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𝑠/𝑙)</a:t>
              </a:r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〗^</a:t>
              </a:r>
              <a:r>
                <a:rPr kumimoji="0" lang="es-ES" sz="1400" b="0" i="0" u="none" strike="noStrike" kern="0" cap="none" spc="0" normalizeH="0" baseline="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2</a:t>
              </a:r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.</a:t>
              </a:r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 </a:t>
              </a:r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You can see the values of the signals at each point by placing the tip of the mouse pointer over the point</a:t>
              </a:r>
              <a:endParaRPr lang="ca-ES" sz="1400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Arial" panose="020B0604020202020204" pitchFamily="34" charset="0"/>
              </a:endParaRPr>
            </a:p>
            <a:p>
              <a:endParaRPr lang="en-US" sz="1400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Arial" panose="020B0604020202020204" pitchFamily="34" charset="0"/>
              </a:endParaRPr>
            </a:p>
            <a:p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5. FIG 2 allows you to</a:t>
              </a:r>
              <a:r>
                <a:rPr lang="en-US" sz="140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 assess the effect of the different parameters in the recordings. Predict the effect of a 3-fold increase in </a:t>
              </a:r>
              <a:r>
                <a:rPr lang="en-US" sz="1400" i="1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R</a:t>
              </a:r>
              <a:r>
                <a:rPr lang="en-US" sz="1400" i="1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aw</a:t>
              </a:r>
              <a:r>
                <a:rPr lang="en-US" sz="140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, </a:t>
              </a:r>
              <a:r>
                <a:rPr lang="en-US" sz="1400" i="1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E</a:t>
              </a:r>
              <a:r>
                <a:rPr lang="en-US" sz="1400" i="1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L</a:t>
              </a:r>
              <a:r>
                <a:rPr lang="en-US" sz="140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 and</a:t>
              </a:r>
              <a:r>
                <a:rPr kumimoji="0" lang="en-US" sz="1400" b="0" i="1" u="none" strike="noStrike" kern="0" cap="none" spc="0" normalizeH="0" baseline="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E</a:t>
              </a:r>
              <a:r>
                <a:rPr kumimoji="0" lang="en-US" sz="1400" b="0" i="1" u="none" strike="noStrike" kern="0" cap="none" spc="0" normalizeH="0" baseline="-2500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CW</a:t>
              </a:r>
              <a:r>
                <a:rPr kumimoji="0" lang="en-US" sz="1400" b="0" i="1" u="none" strike="noStrike" kern="0" cap="none" spc="0" normalizeH="0" baseline="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. </a:t>
              </a:r>
              <a:r>
                <a:rPr lang="en-US" sz="140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Verify your predictions by changing the parameters in cells J6, J7 and J8 (data in FIG 1 are shown in dashed lines). Asses the effect of increasing </a:t>
              </a:r>
              <a:r>
                <a:rPr lang="en-US" sz="1400" i="1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PEEP</a:t>
              </a:r>
              <a:r>
                <a:rPr lang="en-US" sz="140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  to 5 cmH</a:t>
              </a:r>
              <a:r>
                <a:rPr lang="en-US" sz="140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2</a:t>
              </a:r>
              <a:r>
                <a:rPr lang="en-US" sz="140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O in cell J9.</a:t>
              </a:r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 In addition, asses the effect of the endotracheal tube by setting </a:t>
              </a:r>
              <a:r>
                <a:rPr kumimoji="0" lang="en-US" sz="1400" b="0" i="1" u="none" strike="noStrike" kern="0" cap="none" spc="0" normalizeH="0" baseline="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K</a:t>
              </a:r>
              <a:r>
                <a:rPr kumimoji="0" lang="en-US" sz="1400" b="0" i="1" u="none" strike="noStrike" kern="0" cap="none" spc="0" normalizeH="0" baseline="-2500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1</a:t>
              </a:r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 = 0 and </a:t>
              </a:r>
              <a:r>
                <a:rPr kumimoji="0" lang="en-US" sz="1400" b="0" i="1" u="none" strike="noStrike" kern="0" cap="none" spc="0" normalizeH="0" baseline="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K</a:t>
              </a:r>
              <a:r>
                <a:rPr kumimoji="0" lang="en-US" sz="1400" b="0" i="1" u="none" strike="noStrike" kern="0" cap="none" spc="0" normalizeH="0" baseline="-2500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2</a:t>
              </a:r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 = 0 in cells J11 and J12.</a:t>
              </a:r>
              <a:r>
                <a:rPr lang="en-US" sz="140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  </a:t>
              </a:r>
              <a:endParaRPr lang="en-US" sz="1400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Arial" panose="020B0604020202020204" pitchFamily="34" charset="0"/>
              </a:endParaRPr>
            </a:p>
            <a:p>
              <a:endParaRPr lang="en-US" sz="1400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Arial" panose="020B0604020202020204" pitchFamily="34" charset="0"/>
              </a:endParaRPr>
            </a:p>
            <a:p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6. FIG 3, 4 and 5 simulate different patients with one (or more) of the following parameters altered: </a:t>
              </a:r>
              <a:r>
                <a:rPr lang="en-US" sz="1400" i="1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R</a:t>
              </a:r>
              <a:r>
                <a:rPr lang="en-US" sz="1400" i="1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aw</a:t>
              </a:r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, </a:t>
              </a:r>
              <a:r>
                <a:rPr lang="en-US" sz="1400" i="1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E</a:t>
              </a:r>
              <a:r>
                <a:rPr lang="en-US" sz="1400" i="1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L</a:t>
              </a:r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, and </a:t>
              </a:r>
              <a:r>
                <a:rPr lang="en-US" sz="1400" i="1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PEEP</a:t>
              </a:r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. Signals in dashed lines reproduce baseline data in FIG 1. Analyze the changes occurred during inspiration and expiration. Which of the parameter/s has/have been altered in each case?</a:t>
              </a:r>
              <a:endParaRPr lang="ca-ES" sz="1400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Arial" panose="020B0604020202020204" pitchFamily="34" charset="0"/>
              </a:endParaRPr>
            </a:p>
            <a:p>
              <a:endParaRPr lang="en-US" sz="1400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Arial" panose="020B0604020202020204" pitchFamily="34" charset="0"/>
              </a:endParaRPr>
            </a:p>
            <a:p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7. FIG 6 simulates an end-inspiratory airway occlusion maneuver performed on a patient. You can see </a:t>
              </a:r>
              <a:r>
                <a:rPr lang="en-US" sz="140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the values of the signals at each point in FIG 6 or in DATA 6. </a:t>
              </a:r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Compute the value of </a:t>
              </a:r>
              <a:r>
                <a:rPr lang="en-US" sz="1400" i="1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R</a:t>
              </a:r>
              <a:r>
                <a:rPr lang="en-US" sz="1400" i="1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aw</a:t>
              </a:r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 and the elastance of the respiratory system </a:t>
              </a:r>
              <a:r>
                <a:rPr lang="en-US" sz="1400" i="1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E</a:t>
              </a:r>
              <a:r>
                <a:rPr lang="en-US" sz="1400" i="1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RS</a:t>
              </a:r>
              <a:r>
                <a:rPr lang="en-US" sz="140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 </a:t>
              </a:r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= </a:t>
              </a:r>
              <a:r>
                <a:rPr lang="en-US" sz="1400" i="1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E</a:t>
              </a:r>
              <a:r>
                <a:rPr lang="en-US" sz="1400" i="1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L</a:t>
              </a:r>
              <a:r>
                <a:rPr lang="en-US" sz="14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+ </a:t>
              </a:r>
              <a:r>
                <a:rPr lang="en-US" sz="1400" i="1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E</a:t>
              </a:r>
              <a:r>
                <a:rPr lang="en-US" sz="1400" i="1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CW</a:t>
              </a:r>
              <a:r>
                <a:rPr lang="en-US" sz="140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. </a:t>
              </a:r>
              <a:endParaRPr lang="es-ES" sz="1400" baseline="0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twoCellAnchor editAs="oneCell">
    <xdr:from>
      <xdr:col>1</xdr:col>
      <xdr:colOff>274321</xdr:colOff>
      <xdr:row>1</xdr:row>
      <xdr:rowOff>60960</xdr:rowOff>
    </xdr:from>
    <xdr:to>
      <xdr:col>3</xdr:col>
      <xdr:colOff>464821</xdr:colOff>
      <xdr:row>4</xdr:row>
      <xdr:rowOff>77871</xdr:rowOff>
    </xdr:to>
    <xdr:pic>
      <xdr:nvPicPr>
        <xdr:cNvPr id="4" name="Imat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6801" y="243840"/>
          <a:ext cx="1775460" cy="56555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155198</xdr:rowOff>
    </xdr:from>
    <xdr:to>
      <xdr:col>2</xdr:col>
      <xdr:colOff>485775</xdr:colOff>
      <xdr:row>12</xdr:row>
      <xdr:rowOff>114720</xdr:rowOff>
    </xdr:to>
    <xdr:pic>
      <xdr:nvPicPr>
        <xdr:cNvPr id="5" name="Imagen 6">
          <a:extLst>
            <a:ext uri="{FF2B5EF4-FFF2-40B4-BE49-F238E27FC236}">
              <a16:creationId xmlns:a16="http://schemas.microsoft.com/office/drawing/2014/main" id="{78BD2C9F-9168-4D80-904E-823FA71FF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69573"/>
          <a:ext cx="1952625" cy="210264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</xdr:colOff>
      <xdr:row>0</xdr:row>
      <xdr:rowOff>38100</xdr:rowOff>
    </xdr:from>
    <xdr:to>
      <xdr:col>7</xdr:col>
      <xdr:colOff>358140</xdr:colOff>
      <xdr:row>13</xdr:row>
      <xdr:rowOff>144780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F3F25D8-631C-4ED0-8759-7788122340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</xdr:row>
      <xdr:rowOff>121920</xdr:rowOff>
    </xdr:from>
    <xdr:to>
      <xdr:col>7</xdr:col>
      <xdr:colOff>308610</xdr:colOff>
      <xdr:row>32</xdr:row>
      <xdr:rowOff>137160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D1E871B-0E41-4BAE-A902-47119CF3E9A9}"/>
            </a:ext>
          </a:extLst>
        </xdr:cNvPr>
        <xdr:cNvGrpSpPr/>
      </xdr:nvGrpSpPr>
      <xdr:grpSpPr>
        <a:xfrm>
          <a:off x="0" y="2966720"/>
          <a:ext cx="5687060" cy="3672840"/>
          <a:chOff x="0" y="2800826"/>
          <a:chExt cx="5475923" cy="3444240"/>
        </a:xfrm>
      </xdr:grpSpPr>
      <xdr:graphicFrame macro="">
        <xdr:nvGraphicFramePr>
          <xdr:cNvPr id="4" name="Gráfico 3">
            <a:extLst>
              <a:ext uri="{FF2B5EF4-FFF2-40B4-BE49-F238E27FC236}">
                <a16:creationId xmlns:a16="http://schemas.microsoft.com/office/drawing/2014/main" id="{C4943C84-6651-4320-8DB3-9CBA1C4ADDBF}"/>
              </a:ext>
            </a:extLst>
          </xdr:cNvPr>
          <xdr:cNvGraphicFramePr>
            <a:graphicFrameLocks/>
          </xdr:cNvGraphicFramePr>
        </xdr:nvGraphicFramePr>
        <xdr:xfrm>
          <a:off x="0" y="2800826"/>
          <a:ext cx="5475923" cy="344424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pSp>
        <xdr:nvGrpSpPr>
          <xdr:cNvPr id="5" name="Grupo 4">
            <a:extLst>
              <a:ext uri="{FF2B5EF4-FFF2-40B4-BE49-F238E27FC236}">
                <a16:creationId xmlns:a16="http://schemas.microsoft.com/office/drawing/2014/main" id="{4ADE6AAB-CDA3-40FD-A35F-4E8862F0DD81}"/>
              </a:ext>
            </a:extLst>
          </xdr:cNvPr>
          <xdr:cNvGrpSpPr/>
        </xdr:nvGrpSpPr>
        <xdr:grpSpPr>
          <a:xfrm>
            <a:off x="785073" y="3021806"/>
            <a:ext cx="746724" cy="541020"/>
            <a:chOff x="785073" y="3021806"/>
            <a:chExt cx="746724" cy="541020"/>
          </a:xfrm>
        </xdr:grpSpPr>
        <xdr:cxnSp macro="">
          <xdr:nvCxnSpPr>
            <xdr:cNvPr id="6" name="Connector recte 4">
              <a:extLst>
                <a:ext uri="{FF2B5EF4-FFF2-40B4-BE49-F238E27FC236}">
                  <a16:creationId xmlns:a16="http://schemas.microsoft.com/office/drawing/2014/main" id="{5353A85A-C2FD-4C1F-988B-494C87B60A4C}"/>
                </a:ext>
              </a:extLst>
            </xdr:cNvPr>
            <xdr:cNvCxnSpPr/>
          </xdr:nvCxnSpPr>
          <xdr:spPr>
            <a:xfrm>
              <a:off x="785073" y="3170396"/>
              <a:ext cx="324803" cy="0"/>
            </a:xfrm>
            <a:prstGeom prst="line">
              <a:avLst/>
            </a:prstGeom>
            <a:ln w="19050">
              <a:solidFill>
                <a:schemeClr val="accent2">
                  <a:lumMod val="7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" name="Connector recte 7">
              <a:extLst>
                <a:ext uri="{FF2B5EF4-FFF2-40B4-BE49-F238E27FC236}">
                  <a16:creationId xmlns:a16="http://schemas.microsoft.com/office/drawing/2014/main" id="{86F83696-AAEA-478D-8CF9-3045BA0D3C64}"/>
                </a:ext>
              </a:extLst>
            </xdr:cNvPr>
            <xdr:cNvCxnSpPr/>
          </xdr:nvCxnSpPr>
          <xdr:spPr>
            <a:xfrm>
              <a:off x="785073" y="3429476"/>
              <a:ext cx="324803" cy="0"/>
            </a:xfrm>
            <a:prstGeom prst="line">
              <a:avLst/>
            </a:prstGeom>
            <a:ln w="19050">
              <a:solidFill>
                <a:schemeClr val="accent1">
                  <a:lumMod val="7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8" name="QuadreDeText 5">
              <a:extLst>
                <a:ext uri="{FF2B5EF4-FFF2-40B4-BE49-F238E27FC236}">
                  <a16:creationId xmlns:a16="http://schemas.microsoft.com/office/drawing/2014/main" id="{FF2CAD14-2A37-493B-8918-DD1333F6C647}"/>
                </a:ext>
              </a:extLst>
            </xdr:cNvPr>
            <xdr:cNvSpPr txBox="1"/>
          </xdr:nvSpPr>
          <xdr:spPr>
            <a:xfrm>
              <a:off x="1064120" y="3021806"/>
              <a:ext cx="467677" cy="27813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ca-ES" sz="1200" b="1" i="1">
                  <a:solidFill>
                    <a:schemeClr val="accent2">
                      <a:lumMod val="7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P</a:t>
              </a:r>
              <a:r>
                <a:rPr lang="ca-ES" sz="1200" b="1" i="1" baseline="-25000">
                  <a:solidFill>
                    <a:schemeClr val="accent2">
                      <a:lumMod val="7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ao</a:t>
              </a:r>
            </a:p>
          </xdr:txBody>
        </xdr:sp>
        <xdr:sp macro="" textlink="">
          <xdr:nvSpPr>
            <xdr:cNvPr id="9" name="QuadreDeText 8">
              <a:extLst>
                <a:ext uri="{FF2B5EF4-FFF2-40B4-BE49-F238E27FC236}">
                  <a16:creationId xmlns:a16="http://schemas.microsoft.com/office/drawing/2014/main" id="{15F02EF7-6278-46C1-868A-A62B5606A102}"/>
                </a:ext>
              </a:extLst>
            </xdr:cNvPr>
            <xdr:cNvSpPr txBox="1"/>
          </xdr:nvSpPr>
          <xdr:spPr>
            <a:xfrm>
              <a:off x="1064117" y="3292316"/>
              <a:ext cx="467677" cy="27051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ca-ES" sz="1200" b="1" i="1">
                  <a:solidFill>
                    <a:schemeClr val="accent1">
                      <a:lumMod val="7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P</a:t>
              </a:r>
              <a:r>
                <a:rPr lang="ca-ES" sz="1200" b="1" i="1" baseline="-25000">
                  <a:solidFill>
                    <a:schemeClr val="accent1">
                      <a:lumMod val="7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alv</a:t>
              </a:r>
            </a:p>
          </xdr:txBody>
        </xdr:sp>
      </xdr:grp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</xdr:colOff>
      <xdr:row>0</xdr:row>
      <xdr:rowOff>38100</xdr:rowOff>
    </xdr:from>
    <xdr:to>
      <xdr:col>7</xdr:col>
      <xdr:colOff>358140</xdr:colOff>
      <xdr:row>13</xdr:row>
      <xdr:rowOff>144780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4079C35-E3F1-4953-B02B-CDF104DAB6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</xdr:row>
      <xdr:rowOff>121920</xdr:rowOff>
    </xdr:from>
    <xdr:to>
      <xdr:col>7</xdr:col>
      <xdr:colOff>308610</xdr:colOff>
      <xdr:row>32</xdr:row>
      <xdr:rowOff>137160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2BE873F5-D051-4BB5-81CE-3BC5A6ECF111}"/>
            </a:ext>
          </a:extLst>
        </xdr:cNvPr>
        <xdr:cNvGrpSpPr/>
      </xdr:nvGrpSpPr>
      <xdr:grpSpPr>
        <a:xfrm>
          <a:off x="0" y="2966720"/>
          <a:ext cx="5687060" cy="3672840"/>
          <a:chOff x="0" y="2800826"/>
          <a:chExt cx="5475923" cy="3444240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id="{AD269BFF-E157-4390-A848-09F4BC597605}"/>
              </a:ext>
            </a:extLst>
          </xdr:cNvPr>
          <xdr:cNvGraphicFramePr>
            <a:graphicFrameLocks/>
          </xdr:cNvGraphicFramePr>
        </xdr:nvGraphicFramePr>
        <xdr:xfrm>
          <a:off x="0" y="2800826"/>
          <a:ext cx="5475923" cy="344424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pSp>
        <xdr:nvGrpSpPr>
          <xdr:cNvPr id="8" name="Grupo 7">
            <a:extLst>
              <a:ext uri="{FF2B5EF4-FFF2-40B4-BE49-F238E27FC236}">
                <a16:creationId xmlns:a16="http://schemas.microsoft.com/office/drawing/2014/main" id="{97A8D7B6-9DF6-4F65-8E46-1B4E1C313700}"/>
              </a:ext>
            </a:extLst>
          </xdr:cNvPr>
          <xdr:cNvGrpSpPr/>
        </xdr:nvGrpSpPr>
        <xdr:grpSpPr>
          <a:xfrm>
            <a:off x="785073" y="3021806"/>
            <a:ext cx="746721" cy="278130"/>
            <a:chOff x="785073" y="3021806"/>
            <a:chExt cx="746721" cy="278130"/>
          </a:xfrm>
        </xdr:grpSpPr>
        <xdr:cxnSp macro="">
          <xdr:nvCxnSpPr>
            <xdr:cNvPr id="4" name="Connector recte 4">
              <a:extLst>
                <a:ext uri="{FF2B5EF4-FFF2-40B4-BE49-F238E27FC236}">
                  <a16:creationId xmlns:a16="http://schemas.microsoft.com/office/drawing/2014/main" id="{09516D7B-4DA5-4B31-A6D2-49573B36E9B9}"/>
                </a:ext>
              </a:extLst>
            </xdr:cNvPr>
            <xdr:cNvCxnSpPr/>
          </xdr:nvCxnSpPr>
          <xdr:spPr>
            <a:xfrm>
              <a:off x="785073" y="3170396"/>
              <a:ext cx="324803" cy="0"/>
            </a:xfrm>
            <a:prstGeom prst="line">
              <a:avLst/>
            </a:prstGeom>
            <a:ln w="19050">
              <a:solidFill>
                <a:schemeClr val="accent2">
                  <a:lumMod val="7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6" name="QuadreDeText 5">
              <a:extLst>
                <a:ext uri="{FF2B5EF4-FFF2-40B4-BE49-F238E27FC236}">
                  <a16:creationId xmlns:a16="http://schemas.microsoft.com/office/drawing/2014/main" id="{AC122A0E-D03A-44D9-98D9-465B7B451E43}"/>
                </a:ext>
              </a:extLst>
            </xdr:cNvPr>
            <xdr:cNvSpPr txBox="1"/>
          </xdr:nvSpPr>
          <xdr:spPr>
            <a:xfrm>
              <a:off x="1064117" y="3021806"/>
              <a:ext cx="467677" cy="27813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ca-ES" sz="1200" b="1" i="1">
                  <a:solidFill>
                    <a:schemeClr val="accent2">
                      <a:lumMod val="7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P</a:t>
              </a:r>
              <a:r>
                <a:rPr lang="ca-ES" sz="1200" b="1" i="1" baseline="-25000">
                  <a:solidFill>
                    <a:schemeClr val="accent2">
                      <a:lumMod val="7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ao</a:t>
              </a:r>
            </a:p>
          </xdr:txBody>
        </xdr:sp>
      </xdr:grp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2</xdr:row>
      <xdr:rowOff>164723</xdr:rowOff>
    </xdr:from>
    <xdr:to>
      <xdr:col>3</xdr:col>
      <xdr:colOff>704850</xdr:colOff>
      <xdr:row>11</xdr:row>
      <xdr:rowOff>124245</xdr:rowOff>
    </xdr:to>
    <xdr:pic>
      <xdr:nvPicPr>
        <xdr:cNvPr id="10" name="Imagen 6">
          <a:extLst>
            <a:ext uri="{FF2B5EF4-FFF2-40B4-BE49-F238E27FC236}">
              <a16:creationId xmlns:a16="http://schemas.microsoft.com/office/drawing/2014/main" id="{25EE8023-30AD-4938-A585-86EADCE72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0" y="640973"/>
          <a:ext cx="1952625" cy="210264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9</xdr:col>
      <xdr:colOff>9525</xdr:colOff>
      <xdr:row>19</xdr:row>
      <xdr:rowOff>19050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94726245-4083-403C-8C8C-BFA26858FD65}"/>
                </a:ext>
              </a:extLst>
            </xdr:cNvPr>
            <xdr:cNvSpPr txBox="1"/>
          </xdr:nvSpPr>
          <xdr:spPr>
            <a:xfrm>
              <a:off x="0" y="19050"/>
              <a:ext cx="6867525" cy="36195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>
                <a:lnSpc>
                  <a:spcPct val="107000"/>
                </a:lnSpc>
                <a:spcAft>
                  <a:spcPts val="800"/>
                </a:spcAft>
              </a:pPr>
              <a:endParaRPr lang="en-GB" sz="1400">
                <a:effectLst/>
                <a:latin typeface="Cambria Math" panose="02040503050406030204" pitchFamily="18" charset="0"/>
                <a:ea typeface="Calibri" panose="020F0502020204030204" pitchFamily="34" charset="0"/>
                <a:cs typeface="Arial" panose="020B0604020202020204" pitchFamily="34" charset="0"/>
              </a:endParaRPr>
            </a:p>
            <a:p>
              <a:pPr>
                <a:lnSpc>
                  <a:spcPct val="107000"/>
                </a:lnSpc>
                <a:spcAft>
                  <a:spcPts val="800"/>
                </a:spcAft>
              </a:pPr>
              <a:r>
                <a:rPr lang="en-GB" sz="140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1.  </a:t>
              </a:r>
              <a:r>
                <a:rPr lang="en-GB" sz="1400" i="1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V</a:t>
              </a:r>
              <a:r>
                <a:rPr lang="en-GB" sz="1400" i="1" baseline="-2500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T</a:t>
              </a:r>
              <a:r>
                <a:rPr lang="en-GB" sz="140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 = 0.7 l</a:t>
              </a:r>
              <a:endParaRPr lang="ca-ES" sz="1400">
                <a:effectLst/>
                <a:latin typeface="Calibri" panose="020F0502020204030204" pitchFamily="34" charset="0"/>
                <a:ea typeface="Calibri" panose="020F0502020204030204" pitchFamily="34" charset="0"/>
                <a:cs typeface="Arial" panose="020B0604020202020204" pitchFamily="34" charset="0"/>
              </a:endParaRPr>
            </a:p>
            <a:p>
              <a:pPr>
                <a:lnSpc>
                  <a:spcPct val="107000"/>
                </a:lnSpc>
                <a:spcAft>
                  <a:spcPts val="800"/>
                </a:spcAft>
              </a:pPr>
              <a:r>
                <a:rPr lang="en-GB" sz="140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2. </a:t>
              </a:r>
              <a:r>
                <a:rPr lang="en-GB" sz="1400" i="1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T</a:t>
              </a:r>
              <a:r>
                <a:rPr lang="en-GB" sz="1400" i="1" baseline="-2500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i</a:t>
              </a:r>
              <a:r>
                <a:rPr lang="en-GB" sz="140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/</a:t>
              </a:r>
              <a:r>
                <a:rPr lang="en-GB" sz="1400" i="1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T</a:t>
              </a:r>
              <a:r>
                <a:rPr lang="en-GB" sz="1400" i="1" baseline="-2500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tot</a:t>
              </a:r>
              <a:r>
                <a:rPr lang="en-GB" sz="1400" baseline="-2500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 </a:t>
              </a:r>
              <a:r>
                <a:rPr lang="en-GB" sz="140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= 0.33</a:t>
              </a:r>
              <a:endParaRPr lang="ca-ES" sz="1400">
                <a:effectLst/>
                <a:latin typeface="Calibri" panose="020F0502020204030204" pitchFamily="34" charset="0"/>
                <a:ea typeface="Calibri" panose="020F0502020204030204" pitchFamily="34" charset="0"/>
                <a:cs typeface="Arial" panose="020B0604020202020204" pitchFamily="34" charset="0"/>
              </a:endParaRPr>
            </a:p>
            <a:p>
              <a:pPr>
                <a:lnSpc>
                  <a:spcPct val="107000"/>
                </a:lnSpc>
                <a:spcAft>
                  <a:spcPts val="800"/>
                </a:spcAft>
              </a:pPr>
              <a:r>
                <a:rPr lang="en-GB" sz="140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3.  </a:t>
              </a:r>
              <a14:m>
                <m:oMath xmlns:m="http://schemas.openxmlformats.org/officeDocument/2006/math">
                  <m:acc>
                    <m:accPr>
                      <m:chr m:val="̇"/>
                      <m:ctrlPr>
                        <a:rPr lang="ca-ES" sz="1400" i="1">
                          <a:effectLst/>
                          <a:latin typeface="Cambria Math" panose="02040503050406030204" pitchFamily="18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</m:ctrlPr>
                    </m:accPr>
                    <m:e>
                      <m:r>
                        <a:rPr lang="en-GB" sz="1400" i="1">
                          <a:effectLst/>
                          <a:latin typeface="Cambria Math" panose="02040503050406030204" pitchFamily="18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m:t>𝑉</m:t>
                      </m:r>
                    </m:e>
                  </m:acc>
                </m:oMath>
              </a14:m>
              <a:r>
                <a:rPr lang="en-GB" sz="1400" baseline="-2500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alv</a:t>
              </a:r>
              <a:r>
                <a:rPr lang="en-GB" sz="140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 = 5.88 l</a:t>
              </a:r>
              <a:endParaRPr lang="ca-ES" sz="1400">
                <a:effectLst/>
                <a:latin typeface="Calibri" panose="020F0502020204030204" pitchFamily="34" charset="0"/>
                <a:ea typeface="Calibri" panose="020F0502020204030204" pitchFamily="34" charset="0"/>
                <a:cs typeface="Arial" panose="020B0604020202020204" pitchFamily="34" charset="0"/>
              </a:endParaRPr>
            </a:p>
            <a:p>
              <a:pPr>
                <a:lnSpc>
                  <a:spcPct val="107000"/>
                </a:lnSpc>
                <a:spcAft>
                  <a:spcPts val="800"/>
                </a:spcAft>
              </a:pPr>
              <a:r>
                <a:rPr lang="en-GB" sz="140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6. FIG 3: increase in </a:t>
              </a:r>
              <a:r>
                <a:rPr lang="en-GB" sz="1400" i="1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E</a:t>
              </a:r>
              <a:r>
                <a:rPr lang="en-GB" sz="1400" i="1" baseline="-2500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L</a:t>
              </a:r>
              <a:r>
                <a:rPr lang="en-GB" sz="140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, FIG 4: increase in </a:t>
              </a:r>
              <a:r>
                <a:rPr lang="en-GB" sz="1400" i="1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R</a:t>
              </a:r>
              <a:r>
                <a:rPr lang="en-GB" sz="1400" i="1" baseline="-2500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aw</a:t>
              </a:r>
              <a:r>
                <a:rPr lang="en-GB" sz="140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 and </a:t>
              </a:r>
              <a:r>
                <a:rPr lang="en-GB" sz="1400" i="1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E</a:t>
              </a:r>
              <a:r>
                <a:rPr lang="en-GB" sz="1400" i="1" baseline="-2500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L</a:t>
              </a:r>
              <a:r>
                <a:rPr lang="en-GB" sz="140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, FIG 5: increase in </a:t>
              </a:r>
              <a:r>
                <a:rPr lang="en-GB" sz="1400" i="1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E</a:t>
              </a:r>
              <a:r>
                <a:rPr lang="en-GB" sz="1400" i="1" baseline="-2500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L</a:t>
              </a:r>
              <a:r>
                <a:rPr lang="en-GB" sz="1400" i="1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 </a:t>
              </a:r>
              <a:r>
                <a:rPr lang="en-GB" sz="140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and </a:t>
              </a:r>
              <a:r>
                <a:rPr lang="en-GB" sz="1400" i="1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PEEP</a:t>
              </a:r>
              <a:r>
                <a:rPr lang="en-GB" sz="140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.</a:t>
              </a:r>
              <a:endParaRPr lang="ca-ES" sz="1400">
                <a:effectLst/>
                <a:latin typeface="Calibri" panose="020F0502020204030204" pitchFamily="34" charset="0"/>
                <a:ea typeface="Calibri" panose="020F0502020204030204" pitchFamily="34" charset="0"/>
                <a:cs typeface="Arial" panose="020B0604020202020204" pitchFamily="34" charset="0"/>
              </a:endParaRPr>
            </a:p>
            <a:p>
              <a:pPr>
                <a:lnSpc>
                  <a:spcPct val="107000"/>
                </a:lnSpc>
                <a:spcAft>
                  <a:spcPts val="800"/>
                </a:spcAft>
              </a:pPr>
              <a:r>
                <a:rPr lang="en-GB" sz="140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7. </a:t>
              </a:r>
              <a:r>
                <a:rPr lang="en-GB" sz="1400" i="1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R</a:t>
              </a:r>
              <a:r>
                <a:rPr lang="en-GB" sz="1400" i="1" baseline="-2500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aw</a:t>
              </a:r>
              <a:r>
                <a:rPr lang="en-GB" sz="140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 = 5 cmH</a:t>
              </a:r>
              <a:r>
                <a:rPr lang="en-GB" sz="1400" baseline="-2500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2</a:t>
              </a:r>
              <a:r>
                <a:rPr lang="en-GB" sz="140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O, </a:t>
              </a:r>
              <a:r>
                <a:rPr lang="en-GB" sz="1400" i="1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E</a:t>
              </a:r>
              <a:r>
                <a:rPr lang="en-GB" sz="1400" i="1" baseline="-2500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RS</a:t>
              </a:r>
              <a:r>
                <a:rPr lang="en-GB" sz="140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 = 15 cmH</a:t>
              </a:r>
              <a:r>
                <a:rPr lang="en-GB" sz="1400" baseline="-2500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2</a:t>
              </a:r>
              <a:r>
                <a:rPr lang="en-GB" sz="140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O/l</a:t>
              </a:r>
              <a:endParaRPr lang="ca-ES" sz="1400">
                <a:effectLst/>
                <a:latin typeface="Calibri" panose="020F0502020204030204" pitchFamily="34" charset="0"/>
                <a:ea typeface="Calibri" panose="020F0502020204030204" pitchFamily="34" charset="0"/>
                <a:cs typeface="Arial" panose="020B0604020202020204" pitchFamily="34" charset="0"/>
              </a:endParaRPr>
            </a:p>
            <a:p>
              <a:endParaRPr lang="ca-ES" sz="1100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94726245-4083-403C-8C8C-BFA26858FD65}"/>
                </a:ext>
              </a:extLst>
            </xdr:cNvPr>
            <xdr:cNvSpPr txBox="1"/>
          </xdr:nvSpPr>
          <xdr:spPr>
            <a:xfrm>
              <a:off x="0" y="19050"/>
              <a:ext cx="6867525" cy="36195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>
                <a:lnSpc>
                  <a:spcPct val="107000"/>
                </a:lnSpc>
                <a:spcAft>
                  <a:spcPts val="800"/>
                </a:spcAft>
              </a:pPr>
              <a:endParaRPr lang="en-GB" sz="1400">
                <a:effectLst/>
                <a:latin typeface="Cambria Math" panose="02040503050406030204" pitchFamily="18" charset="0"/>
                <a:ea typeface="Calibri" panose="020F0502020204030204" pitchFamily="34" charset="0"/>
                <a:cs typeface="Arial" panose="020B0604020202020204" pitchFamily="34" charset="0"/>
              </a:endParaRPr>
            </a:p>
            <a:p>
              <a:pPr>
                <a:lnSpc>
                  <a:spcPct val="107000"/>
                </a:lnSpc>
                <a:spcAft>
                  <a:spcPts val="800"/>
                </a:spcAft>
              </a:pPr>
              <a:r>
                <a:rPr lang="en-GB" sz="140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1.  </a:t>
              </a:r>
              <a:r>
                <a:rPr lang="en-GB" sz="1400" i="1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V</a:t>
              </a:r>
              <a:r>
                <a:rPr lang="en-GB" sz="1400" i="1" baseline="-2500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T</a:t>
              </a:r>
              <a:r>
                <a:rPr lang="en-GB" sz="140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 = 0.7 l</a:t>
              </a:r>
              <a:endParaRPr lang="ca-ES" sz="1400">
                <a:effectLst/>
                <a:latin typeface="Calibri" panose="020F0502020204030204" pitchFamily="34" charset="0"/>
                <a:ea typeface="Calibri" panose="020F0502020204030204" pitchFamily="34" charset="0"/>
                <a:cs typeface="Arial" panose="020B0604020202020204" pitchFamily="34" charset="0"/>
              </a:endParaRPr>
            </a:p>
            <a:p>
              <a:pPr>
                <a:lnSpc>
                  <a:spcPct val="107000"/>
                </a:lnSpc>
                <a:spcAft>
                  <a:spcPts val="800"/>
                </a:spcAft>
              </a:pPr>
              <a:r>
                <a:rPr lang="en-GB" sz="140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2. </a:t>
              </a:r>
              <a:r>
                <a:rPr lang="en-GB" sz="1400" i="1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T</a:t>
              </a:r>
              <a:r>
                <a:rPr lang="en-GB" sz="1400" i="1" baseline="-2500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i</a:t>
              </a:r>
              <a:r>
                <a:rPr lang="en-GB" sz="140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/</a:t>
              </a:r>
              <a:r>
                <a:rPr lang="en-GB" sz="1400" i="1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T</a:t>
              </a:r>
              <a:r>
                <a:rPr lang="en-GB" sz="1400" i="1" baseline="-2500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tot</a:t>
              </a:r>
              <a:r>
                <a:rPr lang="en-GB" sz="1400" baseline="-2500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 </a:t>
              </a:r>
              <a:r>
                <a:rPr lang="en-GB" sz="140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= 0.33</a:t>
              </a:r>
              <a:endParaRPr lang="ca-ES" sz="1400">
                <a:effectLst/>
                <a:latin typeface="Calibri" panose="020F0502020204030204" pitchFamily="34" charset="0"/>
                <a:ea typeface="Calibri" panose="020F0502020204030204" pitchFamily="34" charset="0"/>
                <a:cs typeface="Arial" panose="020B0604020202020204" pitchFamily="34" charset="0"/>
              </a:endParaRPr>
            </a:p>
            <a:p>
              <a:pPr>
                <a:lnSpc>
                  <a:spcPct val="107000"/>
                </a:lnSpc>
                <a:spcAft>
                  <a:spcPts val="800"/>
                </a:spcAft>
              </a:pPr>
              <a:r>
                <a:rPr lang="en-GB" sz="140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3.  </a:t>
              </a:r>
              <a:r>
                <a:rPr lang="en-GB" sz="1400" i="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𝑉</a:t>
              </a:r>
              <a:r>
                <a:rPr lang="ca-ES" sz="1400" i="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 ̇</a:t>
              </a:r>
              <a:r>
                <a:rPr lang="en-GB" sz="1400" baseline="-2500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alv</a:t>
              </a:r>
              <a:r>
                <a:rPr lang="en-GB" sz="140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 = 5.88 l</a:t>
              </a:r>
              <a:endParaRPr lang="ca-ES" sz="1400">
                <a:effectLst/>
                <a:latin typeface="Calibri" panose="020F0502020204030204" pitchFamily="34" charset="0"/>
                <a:ea typeface="Calibri" panose="020F0502020204030204" pitchFamily="34" charset="0"/>
                <a:cs typeface="Arial" panose="020B0604020202020204" pitchFamily="34" charset="0"/>
              </a:endParaRPr>
            </a:p>
            <a:p>
              <a:pPr>
                <a:lnSpc>
                  <a:spcPct val="107000"/>
                </a:lnSpc>
                <a:spcAft>
                  <a:spcPts val="800"/>
                </a:spcAft>
              </a:pPr>
              <a:r>
                <a:rPr lang="en-GB" sz="140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6. FIG 3: increase in </a:t>
              </a:r>
              <a:r>
                <a:rPr lang="en-GB" sz="1400" i="1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E</a:t>
              </a:r>
              <a:r>
                <a:rPr lang="en-GB" sz="1400" i="1" baseline="-2500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L</a:t>
              </a:r>
              <a:r>
                <a:rPr lang="en-GB" sz="140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, FIG 4: increase in </a:t>
              </a:r>
              <a:r>
                <a:rPr lang="en-GB" sz="1400" i="1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R</a:t>
              </a:r>
              <a:r>
                <a:rPr lang="en-GB" sz="1400" i="1" baseline="-2500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aw</a:t>
              </a:r>
              <a:r>
                <a:rPr lang="en-GB" sz="140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 and </a:t>
              </a:r>
              <a:r>
                <a:rPr lang="en-GB" sz="1400" i="1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E</a:t>
              </a:r>
              <a:r>
                <a:rPr lang="en-GB" sz="1400" i="1" baseline="-2500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L</a:t>
              </a:r>
              <a:r>
                <a:rPr lang="en-GB" sz="140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, FIG 5: increase in </a:t>
              </a:r>
              <a:r>
                <a:rPr lang="en-GB" sz="1400" i="1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E</a:t>
              </a:r>
              <a:r>
                <a:rPr lang="en-GB" sz="1400" i="1" baseline="-2500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L</a:t>
              </a:r>
              <a:r>
                <a:rPr lang="en-GB" sz="1400" i="1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 </a:t>
              </a:r>
              <a:r>
                <a:rPr lang="en-GB" sz="140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and </a:t>
              </a:r>
              <a:r>
                <a:rPr lang="en-GB" sz="1400" i="1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PEEP</a:t>
              </a:r>
              <a:r>
                <a:rPr lang="en-GB" sz="140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.</a:t>
              </a:r>
              <a:endParaRPr lang="ca-ES" sz="1400">
                <a:effectLst/>
                <a:latin typeface="Calibri" panose="020F0502020204030204" pitchFamily="34" charset="0"/>
                <a:ea typeface="Calibri" panose="020F0502020204030204" pitchFamily="34" charset="0"/>
                <a:cs typeface="Arial" panose="020B0604020202020204" pitchFamily="34" charset="0"/>
              </a:endParaRPr>
            </a:p>
            <a:p>
              <a:pPr>
                <a:lnSpc>
                  <a:spcPct val="107000"/>
                </a:lnSpc>
                <a:spcAft>
                  <a:spcPts val="800"/>
                </a:spcAft>
              </a:pPr>
              <a:r>
                <a:rPr lang="en-GB" sz="140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7. </a:t>
              </a:r>
              <a:r>
                <a:rPr lang="en-GB" sz="1400" i="1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R</a:t>
              </a:r>
              <a:r>
                <a:rPr lang="en-GB" sz="1400" i="1" baseline="-2500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aw</a:t>
              </a:r>
              <a:r>
                <a:rPr lang="en-GB" sz="140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 = 5 cmH</a:t>
              </a:r>
              <a:r>
                <a:rPr lang="en-GB" sz="1400" baseline="-2500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2</a:t>
              </a:r>
              <a:r>
                <a:rPr lang="en-GB" sz="140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O, </a:t>
              </a:r>
              <a:r>
                <a:rPr lang="en-GB" sz="1400" i="1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E</a:t>
              </a:r>
              <a:r>
                <a:rPr lang="en-GB" sz="1400" i="1" baseline="-2500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RS</a:t>
              </a:r>
              <a:r>
                <a:rPr lang="en-GB" sz="140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 = 15 cmH</a:t>
              </a:r>
              <a:r>
                <a:rPr lang="en-GB" sz="1400" baseline="-2500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2</a:t>
              </a:r>
              <a:r>
                <a:rPr lang="en-GB" sz="140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O/l</a:t>
              </a:r>
              <a:endParaRPr lang="ca-ES" sz="1400">
                <a:effectLst/>
                <a:latin typeface="Calibri" panose="020F0502020204030204" pitchFamily="34" charset="0"/>
                <a:ea typeface="Calibri" panose="020F0502020204030204" pitchFamily="34" charset="0"/>
                <a:cs typeface="Arial" panose="020B0604020202020204" pitchFamily="34" charset="0"/>
              </a:endParaRPr>
            </a:p>
            <a:p>
              <a:endParaRPr lang="ca-ES" sz="1100"/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155198</xdr:rowOff>
    </xdr:from>
    <xdr:to>
      <xdr:col>2</xdr:col>
      <xdr:colOff>485775</xdr:colOff>
      <xdr:row>12</xdr:row>
      <xdr:rowOff>114720</xdr:rowOff>
    </xdr:to>
    <xdr:pic>
      <xdr:nvPicPr>
        <xdr:cNvPr id="15" name="Imagen 6">
          <a:extLst>
            <a:ext uri="{FF2B5EF4-FFF2-40B4-BE49-F238E27FC236}">
              <a16:creationId xmlns:a16="http://schemas.microsoft.com/office/drawing/2014/main" id="{84CFD60E-6AA3-40DB-A60D-45EDC89ACF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69573"/>
          <a:ext cx="1952625" cy="2102647"/>
        </a:xfrm>
        <a:prstGeom prst="rect">
          <a:avLst/>
        </a:prstGeom>
      </xdr:spPr>
    </xdr:pic>
    <xdr:clientData/>
  </xdr:twoCellAnchor>
  <xdr:oneCellAnchor>
    <xdr:from>
      <xdr:col>7</xdr:col>
      <xdr:colOff>123825</xdr:colOff>
      <xdr:row>2</xdr:row>
      <xdr:rowOff>114300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5E835E3-CD37-4434-A0A3-D6CCE31DE6A9}"/>
            </a:ext>
          </a:extLst>
        </xdr:cNvPr>
        <xdr:cNvSpPr txBox="1"/>
      </xdr:nvSpPr>
      <xdr:spPr>
        <a:xfrm>
          <a:off x="5257800" y="59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twoCellAnchor>
    <xdr:from>
      <xdr:col>7</xdr:col>
      <xdr:colOff>0</xdr:colOff>
      <xdr:row>2</xdr:row>
      <xdr:rowOff>0</xdr:rowOff>
    </xdr:from>
    <xdr:to>
      <xdr:col>20</xdr:col>
      <xdr:colOff>502825</xdr:colOff>
      <xdr:row>11</xdr:row>
      <xdr:rowOff>163212</xdr:rowOff>
    </xdr:to>
    <xdr:grpSp>
      <xdr:nvGrpSpPr>
        <xdr:cNvPr id="25" name="Grupo 24">
          <a:extLst>
            <a:ext uri="{FF2B5EF4-FFF2-40B4-BE49-F238E27FC236}">
              <a16:creationId xmlns:a16="http://schemas.microsoft.com/office/drawing/2014/main" id="{EC81D077-29D2-4D0E-AF25-7B18EE549B6F}"/>
            </a:ext>
          </a:extLst>
        </xdr:cNvPr>
        <xdr:cNvGrpSpPr/>
      </xdr:nvGrpSpPr>
      <xdr:grpSpPr>
        <a:xfrm>
          <a:off x="5568950" y="482600"/>
          <a:ext cx="10643775" cy="2334912"/>
          <a:chOff x="5133975" y="238125"/>
          <a:chExt cx="10180225" cy="2306337"/>
        </a:xfrm>
      </xdr:grpSpPr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26" name="CuadroTexto 25">
                <a:extLst>
                  <a:ext uri="{FF2B5EF4-FFF2-40B4-BE49-F238E27FC236}">
                    <a16:creationId xmlns:a16="http://schemas.microsoft.com/office/drawing/2014/main" id="{4F054A31-2FA0-4DAC-836B-9AE78FCFB41B}"/>
                  </a:ext>
                </a:extLst>
              </xdr:cNvPr>
              <xdr:cNvSpPr txBox="1"/>
            </xdr:nvSpPr>
            <xdr:spPr>
              <a:xfrm>
                <a:off x="5133975" y="238125"/>
                <a:ext cx="3990975" cy="1743075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l"/>
                <a14:m>
                  <m:oMathPara xmlns:m="http://schemas.openxmlformats.org/officeDocument/2006/math">
                    <m:oMathParaPr>
                      <m:jc m:val="left"/>
                    </m:oMathParaPr>
                    <m:oMath xmlns:m="http://schemas.openxmlformats.org/officeDocument/2006/math">
                      <m:r>
                        <m:rPr>
                          <m:sty m:val="p"/>
                        </m:rPr>
                        <a:rPr lang="ca-ES" sz="1400" i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In</m:t>
                      </m:r>
                      <m:r>
                        <a:rPr lang="ca-ES" sz="1400" i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es-ES" sz="1400" b="0" i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inspiration</m:t>
                      </m:r>
                      <m:r>
                        <a:rPr lang="ca-ES" sz="1400" i="1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acc>
                        <m:accPr>
                          <m:chr m:val="̇"/>
                          <m:ctrlPr>
                            <a:rPr lang="ca-ES" sz="14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accPr>
                        <m:e>
                          <m:r>
                            <a:rPr lang="es-ES" sz="14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𝑉</m:t>
                          </m:r>
                        </m:e>
                      </m:acc>
                      <m:r>
                        <a:rPr lang="es-ES" sz="14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=</m:t>
                      </m:r>
                      <m:r>
                        <a:rPr lang="es-ES" sz="14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𝑀𝑉</m:t>
                      </m:r>
                      <m:r>
                        <a:rPr lang="es-ES" sz="14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/(</m:t>
                      </m:r>
                      <m:r>
                        <a:rPr lang="es-ES" sz="14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𝑓</m:t>
                      </m:r>
                      <m:r>
                        <a:rPr lang="es-ES" sz="14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·</m:t>
                      </m:r>
                      <m:sSub>
                        <m:sSubPr>
                          <m:ctrlPr>
                            <a:rPr lang="es-ES" sz="14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s-ES" sz="14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𝑇</m:t>
                          </m:r>
                        </m:e>
                        <m:sub>
                          <m:r>
                            <a:rPr lang="es-ES" sz="14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𝑖</m:t>
                          </m:r>
                        </m:sub>
                      </m:sSub>
                      <m:r>
                        <a:rPr lang="es-ES" sz="14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)</m:t>
                      </m:r>
                    </m:oMath>
                  </m:oMathPara>
                </a14:m>
                <a:endParaRPr lang="ca-ES" sz="1400" baseline="0">
                  <a:latin typeface="Cambria Math" panose="02040503050406030204" pitchFamily="18" charset="0"/>
                  <a:ea typeface="Cambria Math" panose="02040503050406030204" pitchFamily="18" charset="0"/>
                </a:endParaRPr>
              </a:p>
              <a:p>
                <a:pPr algn="l"/>
                <a:endParaRPr lang="ca-ES" sz="1400" baseline="0">
                  <a:latin typeface="Cambria Math" panose="02040503050406030204" pitchFamily="18" charset="0"/>
                  <a:ea typeface="Cambria Math" panose="02040503050406030204" pitchFamily="18" charset="0"/>
                </a:endParaRPr>
              </a:p>
              <a:p>
                <a:pPr algn="ctr"/>
                <a14:m>
                  <m:oMathPara xmlns:m="http://schemas.openxmlformats.org/officeDocument/2006/math">
                    <m:oMathParaPr>
                      <m:jc m:val="center"/>
                    </m:oMathParaPr>
                    <m:oMath xmlns:m="http://schemas.openxmlformats.org/officeDocument/2006/math">
                      <m:r>
                        <a:rPr lang="es-ES" sz="1400" b="0" i="1" baseline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𝑉</m:t>
                      </m:r>
                      <m:r>
                        <a:rPr lang="es-ES" sz="1400" b="0" i="1" baseline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=∑</m:t>
                      </m:r>
                      <m:acc>
                        <m:accPr>
                          <m:chr m:val="̇"/>
                          <m:ctrlPr>
                            <a:rPr lang="es-ES" sz="1400" b="0" i="1" baseline="0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accPr>
                        <m:e>
                          <m:r>
                            <a:rPr lang="es-ES" sz="1400" b="0" i="1" baseline="0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𝑉</m:t>
                          </m:r>
                        </m:e>
                      </m:acc>
                      <m:r>
                        <a:rPr lang="es-ES" sz="1400" b="0" i="1" baseline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·∆</m:t>
                      </m:r>
                      <m:r>
                        <a:rPr lang="es-ES" sz="1400" b="0" i="1" baseline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𝑡</m:t>
                      </m:r>
                    </m:oMath>
                  </m:oMathPara>
                </a14:m>
                <a:endParaRPr lang="ca-ES" sz="1400" baseline="0">
                  <a:latin typeface="Cambria Math" panose="02040503050406030204" pitchFamily="18" charset="0"/>
                  <a:ea typeface="Cambria Math" panose="02040503050406030204" pitchFamily="18" charset="0"/>
                </a:endParaRPr>
              </a:p>
              <a:p>
                <a:pPr algn="ctr"/>
                <a:endParaRPr lang="ca-ES" sz="1400" baseline="0">
                  <a:latin typeface="Cambria Math" panose="02040503050406030204" pitchFamily="18" charset="0"/>
                  <a:ea typeface="Cambria Math" panose="02040503050406030204" pitchFamily="18" charset="0"/>
                </a:endParaRPr>
              </a:p>
              <a:p>
                <a:pPr algn="ctr"/>
                <a14:m>
                  <m:oMathPara xmlns:m="http://schemas.openxmlformats.org/officeDocument/2006/math">
                    <m:oMathParaPr>
                      <m:jc m:val="center"/>
                    </m:oMathParaPr>
                    <m:oMath xmlns:m="http://schemas.openxmlformats.org/officeDocument/2006/math">
                      <m:sSub>
                        <m:sSubPr>
                          <m:ctrlPr>
                            <a:rPr lang="es-ES" sz="14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</m:ctrlPr>
                        </m:sSubPr>
                        <m:e>
                          <m:r>
                            <a:rPr lang="ca-ES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𝑃</m:t>
                          </m:r>
                        </m:e>
                        <m:sub>
                          <m:r>
                            <a:rPr lang="ca-ES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𝑎𝑜</m:t>
                          </m:r>
                        </m:sub>
                      </m:sSub>
                      <m:r>
                        <a:rPr lang="es-ES" sz="14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=</m:t>
                      </m:r>
                      <m:sSub>
                        <m:sSubPr>
                          <m:ctrlPr>
                            <a:rPr lang="es-ES" sz="14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</m:ctrlPr>
                        </m:sSubPr>
                        <m:e>
                          <m:r>
                            <a:rPr lang="ca-ES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𝑅</m:t>
                          </m:r>
                        </m:e>
                        <m:sub>
                          <m:r>
                            <a:rPr lang="ca-ES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𝑎𝑤</m:t>
                          </m:r>
                        </m:sub>
                      </m:sSub>
                      <m:r>
                        <a:rPr lang="es-ES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·</m:t>
                      </m:r>
                      <m:acc>
                        <m:accPr>
                          <m:chr m:val="̇"/>
                          <m:ctrlPr>
                            <a:rPr lang="es-ES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</m:ctrlPr>
                        </m:accPr>
                        <m:e>
                          <m:r>
                            <a:rPr lang="es-ES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𝑉</m:t>
                          </m:r>
                        </m:e>
                      </m:acc>
                      <m:r>
                        <a:rPr lang="es-ES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+</m:t>
                      </m:r>
                      <m:sSub>
                        <m:sSubPr>
                          <m:ctrlPr>
                            <a:rPr lang="ca-ES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</m:ctrlPr>
                        </m:sSubPr>
                        <m:e>
                          <m:r>
                            <a:rPr lang="es-ES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𝐾</m:t>
                          </m:r>
                        </m:e>
                        <m:sub>
                          <m:r>
                            <a:rPr lang="es-ES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1</m:t>
                          </m:r>
                        </m:sub>
                      </m:sSub>
                      <m:acc>
                        <m:accPr>
                          <m:chr m:val="̇"/>
                          <m:ctrlPr>
                            <a:rPr lang="ca-ES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</m:ctrlPr>
                        </m:accPr>
                        <m:e>
                          <m:r>
                            <a:rPr lang="ca-ES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𝑉</m:t>
                          </m:r>
                        </m:e>
                      </m:acc>
                      <m:r>
                        <a:rPr lang="ca-ES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+</m:t>
                      </m:r>
                      <m:sSub>
                        <m:sSubPr>
                          <m:ctrlPr>
                            <a:rPr lang="ca-ES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</m:ctrlPr>
                        </m:sSubPr>
                        <m:e>
                          <m:r>
                            <a:rPr lang="es-ES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𝐾</m:t>
                          </m:r>
                        </m:e>
                        <m:sub>
                          <m:r>
                            <a:rPr lang="es-ES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2</m:t>
                          </m:r>
                        </m:sub>
                      </m:sSub>
                      <m:r>
                        <a:rPr lang="es-ES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·</m:t>
                      </m:r>
                      <m:sSup>
                        <m:sSupPr>
                          <m:ctrlPr>
                            <a:rPr lang="es-ES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</m:ctrlPr>
                        </m:sSupPr>
                        <m:e>
                          <m:acc>
                            <m:accPr>
                              <m:chr m:val="̇"/>
                              <m:ctrlPr>
                                <a:rPr lang="es-ES" sz="14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  <a:cs typeface="+mn-cs"/>
                                </a:rPr>
                              </m:ctrlPr>
                            </m:accPr>
                            <m:e>
                              <m:r>
                                <a:rPr lang="es-ES" sz="14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  <a:cs typeface="+mn-cs"/>
                                </a:rPr>
                                <m:t>𝑉</m:t>
                              </m:r>
                            </m:e>
                          </m:acc>
                        </m:e>
                        <m:sup>
                          <m:r>
                            <a:rPr lang="es-ES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2</m:t>
                          </m:r>
                        </m:sup>
                      </m:sSup>
                      <m:r>
                        <a:rPr lang="es-ES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+</m:t>
                      </m:r>
                      <m:sSub>
                        <m:sSubPr>
                          <m:ctrlPr>
                            <a:rPr lang="ca-ES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</m:ctrlPr>
                        </m:sSubPr>
                        <m:e>
                          <m:r>
                            <a:rPr lang="ca-ES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𝐸</m:t>
                          </m:r>
                        </m:e>
                        <m:sub>
                          <m:r>
                            <a:rPr lang="ca-ES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𝑅𝑆</m:t>
                          </m:r>
                        </m:sub>
                      </m:sSub>
                      <m:r>
                        <a:rPr lang="ca-ES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·</m:t>
                      </m:r>
                      <m:r>
                        <a:rPr lang="ca-ES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𝑉</m:t>
                      </m:r>
                      <m:r>
                        <a:rPr lang="ca-ES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+</m:t>
                      </m:r>
                      <m:r>
                        <a:rPr lang="ca-ES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𝑃𝐸𝐸𝑃</m:t>
                      </m:r>
                    </m:oMath>
                  </m:oMathPara>
                </a14:m>
                <a:endParaRPr lang="ca-ES" sz="1400" baseline="0">
                  <a:latin typeface="Cambria Math" panose="02040503050406030204" pitchFamily="18" charset="0"/>
                  <a:ea typeface="Cambria Math" panose="02040503050406030204" pitchFamily="18" charset="0"/>
                </a:endParaRPr>
              </a:p>
              <a:p>
                <a:pPr algn="ctr"/>
                <a:endParaRPr lang="ca-ES" sz="1400" baseline="0">
                  <a:latin typeface="Cambria Math" panose="02040503050406030204" pitchFamily="18" charset="0"/>
                  <a:ea typeface="Cambria Math" panose="02040503050406030204" pitchFamily="18" charset="0"/>
                </a:endParaRPr>
              </a:p>
              <a:p>
                <a:pPr algn="ctr"/>
                <a14:m>
                  <m:oMathPara xmlns:m="http://schemas.openxmlformats.org/officeDocument/2006/math">
                    <m:oMathParaPr>
                      <m:jc m:val="center"/>
                    </m:oMathParaPr>
                    <m:oMath xmlns:m="http://schemas.openxmlformats.org/officeDocument/2006/math">
                      <m:sSub>
                        <m:sSubPr>
                          <m:ctrlPr>
                            <a:rPr lang="es-ES" sz="14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</m:ctrlPr>
                        </m:sSubPr>
                        <m:e>
                          <m:r>
                            <a:rPr lang="ca-ES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𝑃</m:t>
                          </m:r>
                        </m:e>
                        <m:sub>
                          <m:r>
                            <a:rPr lang="ca-ES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𝑎𝑙𝑣</m:t>
                          </m:r>
                        </m:sub>
                      </m:sSub>
                      <m:r>
                        <a:rPr lang="ca-ES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=</m:t>
                      </m:r>
                      <m:sSub>
                        <m:sSubPr>
                          <m:ctrlPr>
                            <a:rPr lang="ca-ES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</m:ctrlPr>
                        </m:sSubPr>
                        <m:e>
                          <m:r>
                            <a:rPr lang="es-ES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𝐸</m:t>
                          </m:r>
                        </m:e>
                        <m:sub>
                          <m:r>
                            <a:rPr lang="es-ES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𝑅𝑆</m:t>
                          </m:r>
                        </m:sub>
                      </m:sSub>
                      <m:r>
                        <a:rPr lang="es-ES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·</m:t>
                      </m:r>
                      <m:r>
                        <a:rPr lang="es-ES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𝑉</m:t>
                      </m:r>
                      <m:r>
                        <a:rPr lang="es-ES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+</m:t>
                      </m:r>
                      <m:r>
                        <a:rPr lang="es-ES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𝑃𝐸𝐸𝑃</m:t>
                      </m:r>
                    </m:oMath>
                  </m:oMathPara>
                </a14:m>
                <a:endParaRPr lang="ca-ES" sz="1400" baseline="0">
                  <a:latin typeface="Cambria Math" panose="02040503050406030204" pitchFamily="18" charset="0"/>
                  <a:ea typeface="Cambria Math" panose="02040503050406030204" pitchFamily="18" charset="0"/>
                </a:endParaRPr>
              </a:p>
              <a:p>
                <a:pPr algn="l"/>
                <a:endParaRPr lang="ca-ES" sz="1400" baseline="0">
                  <a:latin typeface="Cambria Math" panose="02040503050406030204" pitchFamily="18" charset="0"/>
                  <a:ea typeface="Cambria Math" panose="02040503050406030204" pitchFamily="18" charset="0"/>
                </a:endParaRPr>
              </a:p>
              <a:p>
                <a:pPr algn="l"/>
                <a:endParaRPr lang="ca-ES" sz="1400" baseline="0">
                  <a:latin typeface="Cambria Math" panose="02040503050406030204" pitchFamily="18" charset="0"/>
                  <a:ea typeface="Cambria Math" panose="02040503050406030204" pitchFamily="18" charset="0"/>
                </a:endParaRPr>
              </a:p>
              <a:p>
                <a:pPr algn="l"/>
                <a:endParaRPr lang="ca-ES" sz="1400" baseline="0">
                  <a:latin typeface="Cambria Math" panose="02040503050406030204" pitchFamily="18" charset="0"/>
                  <a:ea typeface="Cambria Math" panose="02040503050406030204" pitchFamily="18" charset="0"/>
                </a:endParaRPr>
              </a:p>
              <a:p>
                <a:pPr algn="ctr"/>
                <a:endParaRPr lang="ca-ES" sz="1400" baseline="0">
                  <a:latin typeface="Cambria Math" panose="02040503050406030204" pitchFamily="18" charset="0"/>
                  <a:ea typeface="Cambria Math" panose="02040503050406030204" pitchFamily="18" charset="0"/>
                </a:endParaRPr>
              </a:p>
              <a:p>
                <a:pPr algn="l"/>
                <a:endParaRPr lang="ca-ES" sz="1400" baseline="0">
                  <a:latin typeface="Cambria Math" panose="02040503050406030204" pitchFamily="18" charset="0"/>
                  <a:ea typeface="Cambria Math" panose="02040503050406030204" pitchFamily="18" charset="0"/>
                </a:endParaRPr>
              </a:p>
            </xdr:txBody>
          </xdr:sp>
        </mc:Choice>
        <mc:Fallback xmlns="">
          <xdr:sp macro="" textlink="">
            <xdr:nvSpPr>
              <xdr:cNvPr id="26" name="CuadroTexto 25">
                <a:extLst>
                  <a:ext uri="{FF2B5EF4-FFF2-40B4-BE49-F238E27FC236}">
                    <a16:creationId xmlns:a16="http://schemas.microsoft.com/office/drawing/2014/main" id="{4F054A31-2FA0-4DAC-836B-9AE78FCFB41B}"/>
                  </a:ext>
                </a:extLst>
              </xdr:cNvPr>
              <xdr:cNvSpPr txBox="1"/>
            </xdr:nvSpPr>
            <xdr:spPr>
              <a:xfrm>
                <a:off x="5133975" y="238125"/>
                <a:ext cx="3990975" cy="1743075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l"/>
                <a:r>
                  <a:rPr lang="ca-ES" sz="1400" i="0">
                    <a:solidFill>
                      <a:schemeClr val="tx1"/>
                    </a:solidFill>
                    <a:latin typeface="Cambria Math" panose="02040503050406030204" pitchFamily="18" charset="0"/>
                    <a:ea typeface="Cambria Math" panose="02040503050406030204" pitchFamily="18" charset="0"/>
                  </a:rPr>
                  <a:t>In </a:t>
                </a:r>
                <a:r>
                  <a:rPr lang="es-ES" sz="1400" b="0" i="0">
                    <a:solidFill>
                      <a:schemeClr val="tx1"/>
                    </a:solidFill>
                    <a:latin typeface="Cambria Math" panose="02040503050406030204" pitchFamily="18" charset="0"/>
                    <a:ea typeface="Cambria Math" panose="02040503050406030204" pitchFamily="18" charset="0"/>
                  </a:rPr>
                  <a:t>inspiration</a:t>
                </a:r>
                <a:r>
                  <a:rPr lang="ca-ES" sz="1400" i="0">
                    <a:solidFill>
                      <a:schemeClr val="tx1"/>
                    </a:solidFill>
                    <a:latin typeface="Cambria Math" panose="02040503050406030204" pitchFamily="18" charset="0"/>
                    <a:ea typeface="Cambria Math" panose="02040503050406030204" pitchFamily="18" charset="0"/>
                  </a:rPr>
                  <a:t> </a:t>
                </a:r>
                <a:r>
                  <a:rPr lang="es-ES" sz="1400" b="0" i="0">
                    <a:latin typeface="Cambria Math" panose="02040503050406030204" pitchFamily="18" charset="0"/>
                    <a:ea typeface="Cambria Math" panose="02040503050406030204" pitchFamily="18" charset="0"/>
                  </a:rPr>
                  <a:t>𝑉</a:t>
                </a:r>
                <a:r>
                  <a:rPr lang="ca-ES" sz="1400" b="0" i="0">
                    <a:latin typeface="Cambria Math" panose="02040503050406030204" pitchFamily="18" charset="0"/>
                    <a:ea typeface="Cambria Math" panose="02040503050406030204" pitchFamily="18" charset="0"/>
                  </a:rPr>
                  <a:t> ̇</a:t>
                </a:r>
                <a:r>
                  <a:rPr lang="es-ES" sz="1400" b="0" i="0">
                    <a:latin typeface="Cambria Math" panose="02040503050406030204" pitchFamily="18" charset="0"/>
                    <a:ea typeface="Cambria Math" panose="02040503050406030204" pitchFamily="18" charset="0"/>
                  </a:rPr>
                  <a:t>=𝑀𝑉/(𝑓·𝑇_𝑖)</a:t>
                </a:r>
                <a:endParaRPr lang="ca-ES" sz="1400" baseline="0">
                  <a:latin typeface="Cambria Math" panose="02040503050406030204" pitchFamily="18" charset="0"/>
                  <a:ea typeface="Cambria Math" panose="02040503050406030204" pitchFamily="18" charset="0"/>
                </a:endParaRPr>
              </a:p>
              <a:p>
                <a:pPr algn="l"/>
                <a:endParaRPr lang="ca-ES" sz="1400" baseline="0">
                  <a:latin typeface="Cambria Math" panose="02040503050406030204" pitchFamily="18" charset="0"/>
                  <a:ea typeface="Cambria Math" panose="02040503050406030204" pitchFamily="18" charset="0"/>
                </a:endParaRPr>
              </a:p>
              <a:p>
                <a:pPr algn="ctr"/>
                <a:r>
                  <a:rPr lang="es-ES" sz="1400" b="0" i="0" baseline="0">
                    <a:latin typeface="Cambria Math" panose="02040503050406030204" pitchFamily="18" charset="0"/>
                    <a:ea typeface="Cambria Math" panose="02040503050406030204" pitchFamily="18" charset="0"/>
                  </a:rPr>
                  <a:t>𝑉=∑𝑉 ̇·∆𝑡</a:t>
                </a:r>
                <a:endParaRPr lang="ca-ES" sz="1400" baseline="0">
                  <a:latin typeface="Cambria Math" panose="02040503050406030204" pitchFamily="18" charset="0"/>
                  <a:ea typeface="Cambria Math" panose="02040503050406030204" pitchFamily="18" charset="0"/>
                </a:endParaRPr>
              </a:p>
              <a:p>
                <a:pPr algn="ctr"/>
                <a:endParaRPr lang="ca-ES" sz="1400" baseline="0">
                  <a:latin typeface="Cambria Math" panose="02040503050406030204" pitchFamily="18" charset="0"/>
                  <a:ea typeface="Cambria Math" panose="02040503050406030204" pitchFamily="18" charset="0"/>
                </a:endParaRPr>
              </a:p>
              <a:p>
                <a:pPr algn="ctr"/>
                <a:r>
                  <a:rPr lang="ca-ES" sz="1400" b="0" i="0">
                    <a:solidFill>
                      <a:schemeClr val="tx1"/>
                    </a:solidFill>
                    <a:effectLst/>
                    <a:latin typeface="Cambria Math" panose="02040503050406030204" pitchFamily="18" charset="0"/>
                    <a:ea typeface="Cambria Math" panose="02040503050406030204" pitchFamily="18" charset="0"/>
                    <a:cs typeface="+mn-cs"/>
                  </a:rPr>
                  <a:t>𝑃</a:t>
                </a:r>
                <a:r>
                  <a:rPr lang="es-ES" sz="1400" b="0" i="0">
                    <a:solidFill>
                      <a:schemeClr val="tx1"/>
                    </a:solidFill>
                    <a:effectLst/>
                    <a:latin typeface="Cambria Math" panose="02040503050406030204" pitchFamily="18" charset="0"/>
                    <a:ea typeface="Cambria Math" panose="02040503050406030204" pitchFamily="18" charset="0"/>
                    <a:cs typeface="+mn-cs"/>
                  </a:rPr>
                  <a:t>_</a:t>
                </a:r>
                <a:r>
                  <a:rPr lang="ca-ES" sz="1400" b="0" i="0">
                    <a:solidFill>
                      <a:schemeClr val="tx1"/>
                    </a:solidFill>
                    <a:effectLst/>
                    <a:latin typeface="Cambria Math" panose="02040503050406030204" pitchFamily="18" charset="0"/>
                    <a:ea typeface="Cambria Math" panose="02040503050406030204" pitchFamily="18" charset="0"/>
                    <a:cs typeface="+mn-cs"/>
                  </a:rPr>
                  <a:t>𝑎𝑜</a:t>
                </a:r>
                <a:r>
                  <a:rPr lang="es-ES" sz="1400" i="0">
                    <a:solidFill>
                      <a:schemeClr val="tx1"/>
                    </a:solidFill>
                    <a:effectLst/>
                    <a:latin typeface="Cambria Math" panose="02040503050406030204" pitchFamily="18" charset="0"/>
                    <a:ea typeface="Cambria Math" panose="02040503050406030204" pitchFamily="18" charset="0"/>
                    <a:cs typeface="+mn-cs"/>
                  </a:rPr>
                  <a:t>=</a:t>
                </a:r>
                <a:r>
                  <a:rPr lang="ca-ES" sz="1400" b="0" i="0">
                    <a:solidFill>
                      <a:schemeClr val="tx1"/>
                    </a:solidFill>
                    <a:effectLst/>
                    <a:latin typeface="Cambria Math" panose="02040503050406030204" pitchFamily="18" charset="0"/>
                    <a:ea typeface="Cambria Math" panose="02040503050406030204" pitchFamily="18" charset="0"/>
                    <a:cs typeface="+mn-cs"/>
                  </a:rPr>
                  <a:t>𝑅</a:t>
                </a:r>
                <a:r>
                  <a:rPr lang="es-ES" sz="1400" b="0" i="0">
                    <a:solidFill>
                      <a:schemeClr val="tx1"/>
                    </a:solidFill>
                    <a:effectLst/>
                    <a:latin typeface="Cambria Math" panose="02040503050406030204" pitchFamily="18" charset="0"/>
                    <a:ea typeface="Cambria Math" panose="02040503050406030204" pitchFamily="18" charset="0"/>
                    <a:cs typeface="+mn-cs"/>
                  </a:rPr>
                  <a:t>_</a:t>
                </a:r>
                <a:r>
                  <a:rPr lang="ca-ES" sz="1400" b="0" i="0">
                    <a:solidFill>
                      <a:schemeClr val="tx1"/>
                    </a:solidFill>
                    <a:effectLst/>
                    <a:latin typeface="Cambria Math" panose="02040503050406030204" pitchFamily="18" charset="0"/>
                    <a:ea typeface="Cambria Math" panose="02040503050406030204" pitchFamily="18" charset="0"/>
                    <a:cs typeface="+mn-cs"/>
                  </a:rPr>
                  <a:t>𝑎𝑤</a:t>
                </a:r>
                <a:r>
                  <a:rPr lang="es-ES" sz="1400" b="0" i="0">
                    <a:solidFill>
                      <a:schemeClr val="tx1"/>
                    </a:solidFill>
                    <a:effectLst/>
                    <a:latin typeface="Cambria Math" panose="02040503050406030204" pitchFamily="18" charset="0"/>
                    <a:ea typeface="Cambria Math" panose="02040503050406030204" pitchFamily="18" charset="0"/>
                    <a:cs typeface="+mn-cs"/>
                  </a:rPr>
                  <a:t>·𝑉 ̇+𝐾</a:t>
                </a:r>
                <a:r>
                  <a:rPr lang="ca-ES" sz="1400" b="0" i="0">
                    <a:solidFill>
                      <a:schemeClr val="tx1"/>
                    </a:solidFill>
                    <a:effectLst/>
                    <a:latin typeface="Cambria Math" panose="02040503050406030204" pitchFamily="18" charset="0"/>
                    <a:ea typeface="Cambria Math" panose="02040503050406030204" pitchFamily="18" charset="0"/>
                    <a:cs typeface="+mn-cs"/>
                  </a:rPr>
                  <a:t>_</a:t>
                </a:r>
                <a:r>
                  <a:rPr lang="es-ES" sz="1400" b="0" i="0">
                    <a:solidFill>
                      <a:schemeClr val="tx1"/>
                    </a:solidFill>
                    <a:effectLst/>
                    <a:latin typeface="Cambria Math" panose="02040503050406030204" pitchFamily="18" charset="0"/>
                    <a:ea typeface="Cambria Math" panose="02040503050406030204" pitchFamily="18" charset="0"/>
                    <a:cs typeface="+mn-cs"/>
                  </a:rPr>
                  <a:t>1</a:t>
                </a:r>
                <a:r>
                  <a:rPr lang="ca-ES" sz="1400" b="0" i="0">
                    <a:solidFill>
                      <a:schemeClr val="tx1"/>
                    </a:solidFill>
                    <a:effectLst/>
                    <a:latin typeface="Cambria Math" panose="02040503050406030204" pitchFamily="18" charset="0"/>
                    <a:ea typeface="Cambria Math" panose="02040503050406030204" pitchFamily="18" charset="0"/>
                    <a:cs typeface="+mn-cs"/>
                  </a:rPr>
                  <a:t> 𝑉 ̇+</a:t>
                </a:r>
                <a:r>
                  <a:rPr lang="es-ES" sz="1400" b="0" i="0">
                    <a:solidFill>
                      <a:schemeClr val="tx1"/>
                    </a:solidFill>
                    <a:effectLst/>
                    <a:latin typeface="Cambria Math" panose="02040503050406030204" pitchFamily="18" charset="0"/>
                    <a:ea typeface="Cambria Math" panose="02040503050406030204" pitchFamily="18" charset="0"/>
                    <a:cs typeface="+mn-cs"/>
                  </a:rPr>
                  <a:t>𝐾</a:t>
                </a:r>
                <a:r>
                  <a:rPr lang="ca-ES" sz="1400" b="0" i="0">
                    <a:solidFill>
                      <a:schemeClr val="tx1"/>
                    </a:solidFill>
                    <a:effectLst/>
                    <a:latin typeface="Cambria Math" panose="02040503050406030204" pitchFamily="18" charset="0"/>
                    <a:ea typeface="Cambria Math" panose="02040503050406030204" pitchFamily="18" charset="0"/>
                    <a:cs typeface="+mn-cs"/>
                  </a:rPr>
                  <a:t>_</a:t>
                </a:r>
                <a:r>
                  <a:rPr lang="es-ES" sz="1400" b="0" i="0">
                    <a:solidFill>
                      <a:schemeClr val="tx1"/>
                    </a:solidFill>
                    <a:effectLst/>
                    <a:latin typeface="Cambria Math" panose="02040503050406030204" pitchFamily="18" charset="0"/>
                    <a:ea typeface="Cambria Math" panose="02040503050406030204" pitchFamily="18" charset="0"/>
                    <a:cs typeface="+mn-cs"/>
                  </a:rPr>
                  <a:t>2·𝑉 ̇^2+</a:t>
                </a:r>
                <a:r>
                  <a:rPr lang="ca-ES" sz="1400" b="0" i="0">
                    <a:solidFill>
                      <a:schemeClr val="tx1"/>
                    </a:solidFill>
                    <a:effectLst/>
                    <a:latin typeface="Cambria Math" panose="02040503050406030204" pitchFamily="18" charset="0"/>
                    <a:ea typeface="Cambria Math" panose="02040503050406030204" pitchFamily="18" charset="0"/>
                    <a:cs typeface="+mn-cs"/>
                  </a:rPr>
                  <a:t>𝐸_𝑅𝑆·𝑉+𝑃𝐸𝐸𝑃</a:t>
                </a:r>
                <a:endParaRPr lang="ca-ES" sz="1400" baseline="0">
                  <a:latin typeface="Cambria Math" panose="02040503050406030204" pitchFamily="18" charset="0"/>
                  <a:ea typeface="Cambria Math" panose="02040503050406030204" pitchFamily="18" charset="0"/>
                </a:endParaRPr>
              </a:p>
              <a:p>
                <a:pPr algn="ctr"/>
                <a:endParaRPr lang="ca-ES" sz="1400" baseline="0">
                  <a:latin typeface="Cambria Math" panose="02040503050406030204" pitchFamily="18" charset="0"/>
                  <a:ea typeface="Cambria Math" panose="02040503050406030204" pitchFamily="18" charset="0"/>
                </a:endParaRPr>
              </a:p>
              <a:p>
                <a:pPr algn="ctr"/>
                <a:r>
                  <a:rPr lang="ca-ES" sz="1400" b="0" i="0">
                    <a:solidFill>
                      <a:schemeClr val="tx1"/>
                    </a:solidFill>
                    <a:effectLst/>
                    <a:latin typeface="Cambria Math" panose="02040503050406030204" pitchFamily="18" charset="0"/>
                    <a:ea typeface="Cambria Math" panose="02040503050406030204" pitchFamily="18" charset="0"/>
                    <a:cs typeface="+mn-cs"/>
                  </a:rPr>
                  <a:t>𝑃</a:t>
                </a:r>
                <a:r>
                  <a:rPr lang="es-ES" sz="1400" b="0" i="0">
                    <a:solidFill>
                      <a:schemeClr val="tx1"/>
                    </a:solidFill>
                    <a:effectLst/>
                    <a:latin typeface="Cambria Math" panose="02040503050406030204" pitchFamily="18" charset="0"/>
                    <a:ea typeface="Cambria Math" panose="02040503050406030204" pitchFamily="18" charset="0"/>
                    <a:cs typeface="+mn-cs"/>
                  </a:rPr>
                  <a:t>_</a:t>
                </a:r>
                <a:r>
                  <a:rPr lang="ca-ES" sz="1400" b="0" i="0">
                    <a:solidFill>
                      <a:schemeClr val="tx1"/>
                    </a:solidFill>
                    <a:effectLst/>
                    <a:latin typeface="Cambria Math" panose="02040503050406030204" pitchFamily="18" charset="0"/>
                    <a:ea typeface="Cambria Math" panose="02040503050406030204" pitchFamily="18" charset="0"/>
                    <a:cs typeface="+mn-cs"/>
                  </a:rPr>
                  <a:t>𝑎𝑙𝑣=</a:t>
                </a:r>
                <a:r>
                  <a:rPr lang="es-ES" sz="1400" b="0" i="0">
                    <a:solidFill>
                      <a:schemeClr val="tx1"/>
                    </a:solidFill>
                    <a:effectLst/>
                    <a:latin typeface="Cambria Math" panose="02040503050406030204" pitchFamily="18" charset="0"/>
                    <a:ea typeface="Cambria Math" panose="02040503050406030204" pitchFamily="18" charset="0"/>
                    <a:cs typeface="+mn-cs"/>
                  </a:rPr>
                  <a:t>𝐸</a:t>
                </a:r>
                <a:r>
                  <a:rPr lang="ca-ES" sz="1400" b="0" i="0">
                    <a:solidFill>
                      <a:schemeClr val="tx1"/>
                    </a:solidFill>
                    <a:effectLst/>
                    <a:latin typeface="Cambria Math" panose="02040503050406030204" pitchFamily="18" charset="0"/>
                    <a:ea typeface="Cambria Math" panose="02040503050406030204" pitchFamily="18" charset="0"/>
                    <a:cs typeface="+mn-cs"/>
                  </a:rPr>
                  <a:t>_</a:t>
                </a:r>
                <a:r>
                  <a:rPr lang="es-ES" sz="1400" b="0" i="0">
                    <a:solidFill>
                      <a:schemeClr val="tx1"/>
                    </a:solidFill>
                    <a:effectLst/>
                    <a:latin typeface="Cambria Math" panose="02040503050406030204" pitchFamily="18" charset="0"/>
                    <a:ea typeface="Cambria Math" panose="02040503050406030204" pitchFamily="18" charset="0"/>
                    <a:cs typeface="+mn-cs"/>
                  </a:rPr>
                  <a:t>𝑅𝑆·𝑉+𝑃𝐸𝐸𝑃</a:t>
                </a:r>
                <a:endParaRPr lang="ca-ES" sz="1400" baseline="0">
                  <a:latin typeface="Cambria Math" panose="02040503050406030204" pitchFamily="18" charset="0"/>
                  <a:ea typeface="Cambria Math" panose="02040503050406030204" pitchFamily="18" charset="0"/>
                </a:endParaRPr>
              </a:p>
              <a:p>
                <a:pPr algn="l"/>
                <a:endParaRPr lang="ca-ES" sz="1400" baseline="0">
                  <a:latin typeface="Cambria Math" panose="02040503050406030204" pitchFamily="18" charset="0"/>
                  <a:ea typeface="Cambria Math" panose="02040503050406030204" pitchFamily="18" charset="0"/>
                </a:endParaRPr>
              </a:p>
              <a:p>
                <a:pPr algn="l"/>
                <a:endParaRPr lang="ca-ES" sz="1400" baseline="0">
                  <a:latin typeface="Cambria Math" panose="02040503050406030204" pitchFamily="18" charset="0"/>
                  <a:ea typeface="Cambria Math" panose="02040503050406030204" pitchFamily="18" charset="0"/>
                </a:endParaRPr>
              </a:p>
              <a:p>
                <a:pPr algn="l"/>
                <a:endParaRPr lang="ca-ES" sz="1400" baseline="0">
                  <a:latin typeface="Cambria Math" panose="02040503050406030204" pitchFamily="18" charset="0"/>
                  <a:ea typeface="Cambria Math" panose="02040503050406030204" pitchFamily="18" charset="0"/>
                </a:endParaRPr>
              </a:p>
              <a:p>
                <a:pPr algn="ctr"/>
                <a:endParaRPr lang="ca-ES" sz="1400" baseline="0">
                  <a:latin typeface="Cambria Math" panose="02040503050406030204" pitchFamily="18" charset="0"/>
                  <a:ea typeface="Cambria Math" panose="02040503050406030204" pitchFamily="18" charset="0"/>
                </a:endParaRPr>
              </a:p>
              <a:p>
                <a:pPr algn="l"/>
                <a:endParaRPr lang="ca-ES" sz="1400" baseline="0">
                  <a:latin typeface="Cambria Math" panose="02040503050406030204" pitchFamily="18" charset="0"/>
                  <a:ea typeface="Cambria Math" panose="02040503050406030204" pitchFamily="18" charset="0"/>
                </a:endParaRPr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27" name="CuadroTexto 26">
                <a:extLst>
                  <a:ext uri="{FF2B5EF4-FFF2-40B4-BE49-F238E27FC236}">
                    <a16:creationId xmlns:a16="http://schemas.microsoft.com/office/drawing/2014/main" id="{2FF2F0EA-31E4-462E-9CE3-2B9454D6C7EA}"/>
                  </a:ext>
                </a:extLst>
              </xdr:cNvPr>
              <xdr:cNvSpPr txBox="1"/>
            </xdr:nvSpPr>
            <xdr:spPr>
              <a:xfrm>
                <a:off x="9677400" y="238125"/>
                <a:ext cx="5636800" cy="230633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pPr algn="l"/>
                <a14:m>
                  <m:oMathPara xmlns:m="http://schemas.openxmlformats.org/officeDocument/2006/math">
                    <m:oMathParaPr>
                      <m:jc m:val="left"/>
                    </m:oMathParaPr>
                    <m:oMath xmlns:m="http://schemas.openxmlformats.org/officeDocument/2006/math">
                      <m:r>
                        <m:rPr>
                          <m:sty m:val="p"/>
                        </m:rPr>
                        <a:rPr lang="ca-ES" sz="140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In</m:t>
                      </m:r>
                      <m:r>
                        <a:rPr lang="ca-ES" sz="140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es-ES" sz="1400" b="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ex</m:t>
                      </m:r>
                      <m:r>
                        <m:rPr>
                          <m:sty m:val="p"/>
                        </m:rPr>
                        <a:rPr lang="ca-ES" sz="140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piration</m:t>
                      </m:r>
                      <m:r>
                        <a:rPr lang="es-ES" sz="14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sSub>
                        <m:sSubPr>
                          <m:ctrlPr>
                            <a:rPr lang="es-ES" sz="14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s-ES" sz="14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𝑃</m:t>
                          </m:r>
                        </m:e>
                        <m:sub>
                          <m:r>
                            <a:rPr lang="es-ES" sz="14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𝑎𝑜</m:t>
                          </m:r>
                        </m:sub>
                      </m:sSub>
                      <m:r>
                        <a:rPr lang="es-ES" sz="14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=0</m:t>
                      </m:r>
                      <m:r>
                        <a:rPr lang="ca-ES" sz="14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</m:oMath>
                  </m:oMathPara>
                </a14:m>
                <a:endParaRPr lang="ca-ES" sz="1400" baseline="0">
                  <a:latin typeface="Cambria Math" panose="02040503050406030204" pitchFamily="18" charset="0"/>
                  <a:ea typeface="Cambria Math" panose="02040503050406030204" pitchFamily="18" charset="0"/>
                </a:endParaRPr>
              </a:p>
              <a:p>
                <a:pPr algn="l"/>
                <a:endParaRPr lang="ca-ES" sz="1400" baseline="0">
                  <a:latin typeface="Cambria Math" panose="02040503050406030204" pitchFamily="18" charset="0"/>
                  <a:ea typeface="Cambria Math" panose="02040503050406030204" pitchFamily="18" charset="0"/>
                </a:endParaRPr>
              </a:p>
              <a:p>
                <a:pPr algn="ctr"/>
                <a14:m>
                  <m:oMath xmlns:m="http://schemas.openxmlformats.org/officeDocument/2006/math">
                    <m:sSub>
                      <m:sSubPr>
                        <m:ctrlPr>
                          <a:rPr lang="ca-ES" sz="1400" i="1" baseline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400" b="0" i="1" baseline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es-ES" sz="1400" b="0" i="1" baseline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𝑅𝑆</m:t>
                        </m:r>
                      </m:sub>
                    </m:sSub>
                    <m:r>
                      <a:rPr lang="es-ES" sz="1400" b="0" i="1" baseline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·</m:t>
                    </m:r>
                    <m:r>
                      <a:rPr lang="es-ES" sz="1400" b="0" i="1" baseline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𝑉</m:t>
                    </m:r>
                    <m:r>
                      <a:rPr lang="es-ES" sz="1400" b="0" i="1" baseline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</m:t>
                    </m:r>
                    <m:r>
                      <a:rPr lang="es-ES" sz="1400" b="0" i="1" baseline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𝑃𝐸𝐸𝑃</m:t>
                    </m:r>
                    <m:r>
                      <a:rPr lang="es-ES" sz="1400" b="0" i="1" baseline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 </m:t>
                    </m:r>
                    <m:sSub>
                      <m:sSubPr>
                        <m:ctrlPr>
                          <a:rPr lang="es-ES" sz="1400" b="0" i="1" baseline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400" b="0" i="1" baseline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𝑅</m:t>
                        </m:r>
                      </m:e>
                      <m:sub>
                        <m:r>
                          <a:rPr lang="es-ES" sz="1400" b="0" i="1" baseline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𝑎𝑤</m:t>
                        </m:r>
                      </m:sub>
                    </m:sSub>
                    <m:r>
                      <a:rPr lang="es-ES" sz="1400" b="0" i="1" baseline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·</m:t>
                    </m:r>
                    <m:acc>
                      <m:accPr>
                        <m:chr m:val="̇"/>
                        <m:ctrlPr>
                          <a:rPr lang="es-ES" sz="1400" b="0" i="1" baseline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ES" sz="1400" b="0" i="1" baseline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𝑉</m:t>
                        </m:r>
                      </m:e>
                    </m:acc>
                    <m:r>
                      <a:rPr lang="es-ES" sz="1400" b="0" i="1" baseline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lang="es-ES" sz="1400" b="0" i="1" baseline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400" b="0" i="1" baseline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es-ES" sz="1400" b="0" i="1" baseline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</m:t>
                        </m:r>
                      </m:sub>
                    </m:sSub>
                    <m:acc>
                      <m:accPr>
                        <m:chr m:val="̇"/>
                        <m:ctrlPr>
                          <a:rPr lang="es-ES" sz="1400" b="0" i="1" baseline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ES" sz="1400" b="0" i="1" baseline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𝑉</m:t>
                        </m:r>
                      </m:e>
                    </m:acc>
                    <m:r>
                      <a:rPr lang="es-ES" sz="1400" b="0" i="1" baseline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lang="es-ES" sz="1400" b="0" i="1" baseline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400" b="0" i="1" baseline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es-ES" sz="1400" b="0" i="1" baseline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lang="es-ES" sz="1400" b="0" i="1" baseline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·</m:t>
                    </m:r>
                    <m:sSup>
                      <m:sSupPr>
                        <m:ctrlPr>
                          <a:rPr lang="es-ES" sz="1400" b="0" i="1" baseline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acc>
                          <m:accPr>
                            <m:chr m:val="̇"/>
                            <m:ctrlPr>
                              <a:rPr lang="es-ES" sz="1400" b="0" i="1" baseline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es-ES" sz="1400" b="0" i="1" baseline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𝑉</m:t>
                            </m:r>
                          </m:e>
                        </m:acc>
                      </m:e>
                      <m:sup>
                        <m:r>
                          <a:rPr lang="es-ES" sz="1400" b="0" i="1" baseline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a14:m>
                <a:r>
                  <a:rPr lang="ca-ES" sz="1400" baseline="0">
                    <a:latin typeface="Cambria Math" panose="02040503050406030204" pitchFamily="18" charset="0"/>
                    <a:ea typeface="Cambria Math" panose="02040503050406030204" pitchFamily="18" charset="0"/>
                  </a:rPr>
                  <a:t> </a:t>
                </a:r>
              </a:p>
              <a:p>
                <a:pPr algn="l"/>
                <a:endParaRPr lang="ca-ES" sz="1400" baseline="0">
                  <a:latin typeface="Cambria Math" panose="02040503050406030204" pitchFamily="18" charset="0"/>
                  <a:ea typeface="Cambria Math" panose="02040503050406030204" pitchFamily="18" charset="0"/>
                </a:endParaRPr>
              </a:p>
              <a:p>
                <a:pPr algn="l"/>
                <a14:m>
                  <m:oMathPara xmlns:m="http://schemas.openxmlformats.org/officeDocument/2006/math">
                    <m:oMathParaPr>
                      <m:jc m:val="left"/>
                    </m:oMathParaPr>
                    <m:oMath xmlns:m="http://schemas.openxmlformats.org/officeDocument/2006/math">
                      <m:r>
                        <m:rPr>
                          <m:sty m:val="p"/>
                        </m:rPr>
                        <a:rPr lang="es-ES" sz="1400" b="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This</m:t>
                      </m:r>
                      <m:r>
                        <a:rPr lang="es-ES" sz="1400" b="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es-ES" sz="1400" b="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can</m:t>
                      </m:r>
                      <m:r>
                        <a:rPr lang="es-ES" sz="1400" b="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es-ES" sz="1400" b="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be</m:t>
                      </m:r>
                      <m:r>
                        <a:rPr lang="es-ES" sz="1400" b="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es-ES" sz="1400" b="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expresed</m:t>
                      </m:r>
                      <m:r>
                        <a:rPr lang="es-ES" sz="1400" b="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es-ES" sz="1400" b="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as</m:t>
                      </m:r>
                      <m:r>
                        <a:rPr lang="es-ES" sz="1400" b="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es-ES" sz="1400" b="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a</m:t>
                      </m:r>
                      <m:r>
                        <a:rPr lang="es-ES" sz="1400" b="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es-ES" sz="1400" b="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second</m:t>
                      </m:r>
                      <m:r>
                        <a:rPr lang="es-ES" sz="1400" b="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es-ES" sz="1400" b="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order</m:t>
                      </m:r>
                      <m:r>
                        <a:rPr lang="es-ES" sz="1400" b="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es-ES" sz="1400" b="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equation</m:t>
                      </m:r>
                      <m:r>
                        <a:rPr lang="es-ES" sz="1400" b="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es-ES" sz="1400" b="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on</m:t>
                      </m:r>
                      <m:r>
                        <a:rPr lang="es-ES" sz="14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acc>
                        <m:accPr>
                          <m:chr m:val="̇"/>
                          <m:ctrlPr>
                            <a:rPr lang="es-ES" sz="14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accPr>
                        <m:e>
                          <m:r>
                            <a:rPr lang="es-ES" sz="14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𝑉</m:t>
                          </m:r>
                        </m:e>
                      </m:acc>
                      <m:r>
                        <a:rPr lang="es-ES" sz="14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m:rPr>
                          <m:sty m:val="p"/>
                        </m:rPr>
                        <a:rPr lang="es-ES" sz="1400" b="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The</m:t>
                      </m:r>
                      <m:r>
                        <a:rPr lang="es-ES" sz="1400" b="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es-ES" sz="1400" b="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solution</m:t>
                      </m:r>
                      <m:r>
                        <a:rPr lang="es-ES" sz="1400" b="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es-ES" sz="1400" b="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is</m:t>
                      </m:r>
                    </m:oMath>
                  </m:oMathPara>
                </a14:m>
                <a:endParaRPr lang="es-ES" sz="1400" b="0" i="0">
                  <a:latin typeface="Cambria Math" panose="02040503050406030204" pitchFamily="18" charset="0"/>
                  <a:ea typeface="Cambria Math" panose="02040503050406030204" pitchFamily="18" charset="0"/>
                </a:endParaRPr>
              </a:p>
              <a:p>
                <a:pPr algn="l"/>
                <a:endParaRPr lang="es-ES" sz="1400" b="0" i="1">
                  <a:latin typeface="Cambria Math" panose="02040503050406030204" pitchFamily="18" charset="0"/>
                  <a:ea typeface="Cambria Math" panose="02040503050406030204" pitchFamily="18" charset="0"/>
                </a:endParaRPr>
              </a:p>
              <a:p>
                <a:pPr algn="l"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acc>
                        <m:accPr>
                          <m:chr m:val="̇"/>
                          <m:ctrlPr>
                            <a:rPr lang="es-ES" sz="14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accPr>
                        <m:e>
                          <m:r>
                            <a:rPr lang="es-ES" sz="14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𝑉</m:t>
                          </m:r>
                        </m:e>
                      </m:acc>
                      <m:r>
                        <a:rPr lang="es-ES" sz="14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=</m:t>
                      </m:r>
                      <m:f>
                        <m:fPr>
                          <m:ctrlPr>
                            <a:rPr lang="es-ES" sz="14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es-ES" sz="14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−</m:t>
                          </m:r>
                          <m:d>
                            <m:dPr>
                              <m:ctrlPr>
                                <a:rPr lang="es-ES" sz="14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dPr>
                            <m:e>
                              <m:sSub>
                                <m:sSubPr>
                                  <m:ctrlPr>
                                    <a:rPr lang="es-ES" sz="1400" b="0" i="1">
                                      <a:latin typeface="Cambria Math" panose="02040503050406030204" pitchFamily="18" charset="0"/>
                                      <a:ea typeface="Cambria Math" panose="02040503050406030204" pitchFamily="18" charset="0"/>
                                    </a:rPr>
                                  </m:ctrlPr>
                                </m:sSubPr>
                                <m:e>
                                  <m:r>
                                    <a:rPr lang="es-ES" sz="1400" b="0" i="1">
                                      <a:latin typeface="Cambria Math" panose="02040503050406030204" pitchFamily="18" charset="0"/>
                                      <a:ea typeface="Cambria Math" panose="02040503050406030204" pitchFamily="18" charset="0"/>
                                    </a:rPr>
                                    <m:t>𝑅</m:t>
                                  </m:r>
                                </m:e>
                                <m:sub>
                                  <m:r>
                                    <a:rPr lang="es-ES" sz="1400" b="0" i="1">
                                      <a:latin typeface="Cambria Math" panose="02040503050406030204" pitchFamily="18" charset="0"/>
                                      <a:ea typeface="Cambria Math" panose="02040503050406030204" pitchFamily="18" charset="0"/>
                                    </a:rPr>
                                    <m:t>𝑎𝑤</m:t>
                                  </m:r>
                                </m:sub>
                              </m:sSub>
                              <m:r>
                                <a:rPr lang="es-ES" sz="14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+</m:t>
                              </m:r>
                              <m:sSub>
                                <m:sSubPr>
                                  <m:ctrlPr>
                                    <a:rPr lang="es-ES" sz="1400" b="0" i="1">
                                      <a:latin typeface="Cambria Math" panose="02040503050406030204" pitchFamily="18" charset="0"/>
                                      <a:ea typeface="Cambria Math" panose="02040503050406030204" pitchFamily="18" charset="0"/>
                                    </a:rPr>
                                  </m:ctrlPr>
                                </m:sSubPr>
                                <m:e>
                                  <m:r>
                                    <a:rPr lang="es-ES" sz="1400" b="0" i="1">
                                      <a:latin typeface="Cambria Math" panose="02040503050406030204" pitchFamily="18" charset="0"/>
                                      <a:ea typeface="Cambria Math" panose="02040503050406030204" pitchFamily="18" charset="0"/>
                                    </a:rPr>
                                    <m:t>𝐾</m:t>
                                  </m:r>
                                </m:e>
                                <m:sub>
                                  <m:r>
                                    <a:rPr lang="es-ES" sz="1400" b="0" i="1">
                                      <a:latin typeface="Cambria Math" panose="02040503050406030204" pitchFamily="18" charset="0"/>
                                      <a:ea typeface="Cambria Math" panose="02040503050406030204" pitchFamily="18" charset="0"/>
                                    </a:rPr>
                                    <m:t>1</m:t>
                                  </m:r>
                                </m:sub>
                              </m:sSub>
                            </m:e>
                          </m:d>
                          <m:r>
                            <a:rPr lang="es-ES" sz="14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+</m:t>
                          </m:r>
                          <m:rad>
                            <m:radPr>
                              <m:degHide m:val="on"/>
                              <m:ctrlPr>
                                <a:rPr lang="es-ES" sz="14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radPr>
                            <m:deg/>
                            <m:e>
                              <m:sSup>
                                <m:sSupPr>
                                  <m:ctrlPr>
                                    <a:rPr lang="es-ES" sz="1400" b="0" i="1">
                                      <a:latin typeface="Cambria Math" panose="02040503050406030204" pitchFamily="18" charset="0"/>
                                      <a:ea typeface="Cambria Math" panose="02040503050406030204" pitchFamily="18" charset="0"/>
                                    </a:rPr>
                                  </m:ctrlPr>
                                </m:sSupPr>
                                <m:e>
                                  <m:r>
                                    <a:rPr lang="es-ES" sz="1400" b="0" i="1">
                                      <a:latin typeface="Cambria Math" panose="02040503050406030204" pitchFamily="18" charset="0"/>
                                      <a:ea typeface="Cambria Math" panose="02040503050406030204" pitchFamily="18" charset="0"/>
                                    </a:rPr>
                                    <m:t>(</m:t>
                                  </m:r>
                                  <m:sSub>
                                    <m:sSubPr>
                                      <m:ctrlPr>
                                        <a:rPr lang="es-ES" sz="1400" b="0" i="1">
                                          <a:latin typeface="Cambria Math" panose="02040503050406030204" pitchFamily="18" charset="0"/>
                                          <a:ea typeface="Cambria Math" panose="02040503050406030204" pitchFamily="18" charset="0"/>
                                        </a:rPr>
                                      </m:ctrlPr>
                                    </m:sSubPr>
                                    <m:e>
                                      <m:r>
                                        <a:rPr lang="es-ES" sz="1400" b="0" i="1">
                                          <a:latin typeface="Cambria Math" panose="02040503050406030204" pitchFamily="18" charset="0"/>
                                          <a:ea typeface="Cambria Math" panose="02040503050406030204" pitchFamily="18" charset="0"/>
                                        </a:rPr>
                                        <m:t>𝑅</m:t>
                                      </m:r>
                                    </m:e>
                                    <m:sub>
                                      <m:r>
                                        <a:rPr lang="es-ES" sz="1400" b="0" i="1">
                                          <a:latin typeface="Cambria Math" panose="02040503050406030204" pitchFamily="18" charset="0"/>
                                          <a:ea typeface="Cambria Math" panose="02040503050406030204" pitchFamily="18" charset="0"/>
                                        </a:rPr>
                                        <m:t>𝑎𝑤</m:t>
                                      </m:r>
                                    </m:sub>
                                  </m:sSub>
                                  <m:r>
                                    <a:rPr lang="es-ES" sz="1400" b="0" i="1">
                                      <a:latin typeface="Cambria Math" panose="02040503050406030204" pitchFamily="18" charset="0"/>
                                      <a:ea typeface="Cambria Math" panose="02040503050406030204" pitchFamily="18" charset="0"/>
                                    </a:rPr>
                                    <m:t>+</m:t>
                                  </m:r>
                                  <m:sSub>
                                    <m:sSubPr>
                                      <m:ctrlPr>
                                        <a:rPr lang="es-ES" sz="1400" b="0" i="1">
                                          <a:latin typeface="Cambria Math" panose="02040503050406030204" pitchFamily="18" charset="0"/>
                                          <a:ea typeface="Cambria Math" panose="02040503050406030204" pitchFamily="18" charset="0"/>
                                        </a:rPr>
                                      </m:ctrlPr>
                                    </m:sSubPr>
                                    <m:e>
                                      <m:r>
                                        <a:rPr lang="es-ES" sz="1400" b="0" i="1">
                                          <a:latin typeface="Cambria Math" panose="02040503050406030204" pitchFamily="18" charset="0"/>
                                          <a:ea typeface="Cambria Math" panose="02040503050406030204" pitchFamily="18" charset="0"/>
                                        </a:rPr>
                                        <m:t>𝐾</m:t>
                                      </m:r>
                                    </m:e>
                                    <m:sub>
                                      <m:r>
                                        <a:rPr lang="es-ES" sz="1400" b="0" i="1">
                                          <a:latin typeface="Cambria Math" panose="02040503050406030204" pitchFamily="18" charset="0"/>
                                          <a:ea typeface="Cambria Math" panose="02040503050406030204" pitchFamily="18" charset="0"/>
                                        </a:rPr>
                                        <m:t>1</m:t>
                                      </m:r>
                                    </m:sub>
                                  </m:sSub>
                                  <m:r>
                                    <a:rPr lang="es-ES" sz="1400" b="0" i="1">
                                      <a:latin typeface="Cambria Math" panose="02040503050406030204" pitchFamily="18" charset="0"/>
                                      <a:ea typeface="Cambria Math" panose="02040503050406030204" pitchFamily="18" charset="0"/>
                                    </a:rPr>
                                    <m:t>)</m:t>
                                  </m:r>
                                </m:e>
                                <m:sup>
                                  <m:r>
                                    <a:rPr lang="es-ES" sz="1400" b="0" i="1">
                                      <a:latin typeface="Cambria Math" panose="02040503050406030204" pitchFamily="18" charset="0"/>
                                      <a:ea typeface="Cambria Math" panose="02040503050406030204" pitchFamily="18" charset="0"/>
                                    </a:rPr>
                                    <m:t>2</m:t>
                                  </m:r>
                                </m:sup>
                              </m:sSup>
                              <m:r>
                                <a:rPr lang="es-ES" sz="14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−(4·</m:t>
                              </m:r>
                              <m:sSub>
                                <m:sSubPr>
                                  <m:ctrlPr>
                                    <a:rPr lang="es-ES" sz="1400" b="0" i="1">
                                      <a:latin typeface="Cambria Math" panose="02040503050406030204" pitchFamily="18" charset="0"/>
                                      <a:ea typeface="Cambria Math" panose="02040503050406030204" pitchFamily="18" charset="0"/>
                                    </a:rPr>
                                  </m:ctrlPr>
                                </m:sSubPr>
                                <m:e>
                                  <m:r>
                                    <a:rPr lang="es-ES" sz="1400" b="0" i="1">
                                      <a:latin typeface="Cambria Math" panose="02040503050406030204" pitchFamily="18" charset="0"/>
                                      <a:ea typeface="Cambria Math" panose="02040503050406030204" pitchFamily="18" charset="0"/>
                                    </a:rPr>
                                    <m:t>𝐾</m:t>
                                  </m:r>
                                </m:e>
                                <m:sub>
                                  <m:r>
                                    <a:rPr lang="es-ES" sz="1400" b="0" i="1">
                                      <a:latin typeface="Cambria Math" panose="02040503050406030204" pitchFamily="18" charset="0"/>
                                      <a:ea typeface="Cambria Math" panose="02040503050406030204" pitchFamily="18" charset="0"/>
                                    </a:rPr>
                                    <m:t>2</m:t>
                                  </m:r>
                                </m:sub>
                              </m:sSub>
                              <m:r>
                                <a:rPr lang="es-ES" sz="14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·(</m:t>
                              </m:r>
                              <m:sSub>
                                <m:sSubPr>
                                  <m:ctrlPr>
                                    <a:rPr lang="es-ES" sz="1400" b="0" i="1">
                                      <a:latin typeface="Cambria Math" panose="02040503050406030204" pitchFamily="18" charset="0"/>
                                      <a:ea typeface="Cambria Math" panose="02040503050406030204" pitchFamily="18" charset="0"/>
                                    </a:rPr>
                                  </m:ctrlPr>
                                </m:sSubPr>
                                <m:e>
                                  <m:r>
                                    <a:rPr lang="es-ES" sz="1400" b="0" i="1">
                                      <a:latin typeface="Cambria Math" panose="02040503050406030204" pitchFamily="18" charset="0"/>
                                      <a:ea typeface="Cambria Math" panose="02040503050406030204" pitchFamily="18" charset="0"/>
                                    </a:rPr>
                                    <m:t>𝐸</m:t>
                                  </m:r>
                                </m:e>
                                <m:sub>
                                  <m:r>
                                    <a:rPr lang="es-ES" sz="1400" b="0" i="1">
                                      <a:latin typeface="Cambria Math" panose="02040503050406030204" pitchFamily="18" charset="0"/>
                                      <a:ea typeface="Cambria Math" panose="02040503050406030204" pitchFamily="18" charset="0"/>
                                    </a:rPr>
                                    <m:t>𝑅𝑆</m:t>
                                  </m:r>
                                </m:sub>
                              </m:sSub>
                              <m:r>
                                <a:rPr lang="es-ES" sz="14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·</m:t>
                              </m:r>
                              <m:r>
                                <a:rPr lang="es-ES" sz="14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𝑉</m:t>
                              </m:r>
                              <m:r>
                                <a:rPr lang="es-ES" sz="14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+</m:t>
                              </m:r>
                              <m:r>
                                <a:rPr lang="es-ES" sz="14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𝑃𝐸𝐸𝑃</m:t>
                              </m:r>
                              <m:r>
                                <a:rPr lang="es-ES" sz="14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)</m:t>
                              </m:r>
                            </m:e>
                          </m:rad>
                        </m:num>
                        <m:den>
                          <m:r>
                            <a:rPr lang="es-ES" sz="14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2·</m:t>
                          </m:r>
                          <m:sSub>
                            <m:sSubPr>
                              <m:ctrlPr>
                                <a:rPr lang="es-ES" sz="14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sSubPr>
                            <m:e>
                              <m:r>
                                <a:rPr lang="es-ES" sz="14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𝐾</m:t>
                              </m:r>
                            </m:e>
                            <m:sub>
                              <m:r>
                                <a:rPr lang="es-ES" sz="14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2</m:t>
                              </m:r>
                            </m:sub>
                          </m:sSub>
                        </m:den>
                      </m:f>
                      <m:r>
                        <a:rPr lang="es-ES" sz="14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</m:oMath>
                  </m:oMathPara>
                </a14:m>
                <a:endParaRPr lang="ca-ES" sz="1400">
                  <a:latin typeface="Cambria Math" panose="02040503050406030204" pitchFamily="18" charset="0"/>
                  <a:ea typeface="Cambria Math" panose="02040503050406030204" pitchFamily="18" charset="0"/>
                </a:endParaRPr>
              </a:p>
              <a:p>
                <a:pPr algn="l"/>
                <a:endParaRPr lang="es-ES" sz="1400" b="0" i="0">
                  <a:latin typeface="Cambria Math" panose="02040503050406030204" pitchFamily="18" charset="0"/>
                  <a:ea typeface="Cambria Math" panose="02040503050406030204" pitchFamily="18" charset="0"/>
                </a:endParaRPr>
              </a:p>
              <a:p>
                <a:pPr algn="l"/>
                <a14:m>
                  <m:oMathPara xmlns:m="http://schemas.openxmlformats.org/officeDocument/2006/math">
                    <m:oMathParaPr>
                      <m:jc m:val="left"/>
                    </m:oMathParaPr>
                    <m:oMath xmlns:m="http://schemas.openxmlformats.org/officeDocument/2006/math">
                      <m:r>
                        <m:rPr>
                          <m:sty m:val="p"/>
                        </m:rPr>
                        <a:rPr lang="es-ES" sz="1400" b="0" i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We</m:t>
                      </m:r>
                      <m:r>
                        <a:rPr lang="es-ES" sz="1400" b="0" i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es-ES" sz="1400" b="0" i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added</m:t>
                      </m:r>
                      <m:r>
                        <a:rPr lang="es-E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sSup>
                        <m:sSupPr>
                          <m:ctrlPr>
                            <a:rPr kumimoji="0" lang="es-ES" sz="1400" b="0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schemeClr val="tx1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</m:ctrlPr>
                        </m:sSupPr>
                        <m:e>
                          <m:r>
                            <a:rPr kumimoji="0" lang="es-ES" sz="1400" b="0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schemeClr val="tx1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10</m:t>
                          </m:r>
                        </m:e>
                        <m:sup>
                          <m:r>
                            <a:rPr kumimoji="0" lang="es-ES" sz="1400" b="0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schemeClr val="tx1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−10</m:t>
                          </m:r>
                        </m:sup>
                      </m:sSup>
                      <m:r>
                        <a:rPr kumimoji="0" lang="es-ES" sz="14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chemeClr val="tx1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 </m:t>
                      </m:r>
                      <m:r>
                        <m:rPr>
                          <m:sty m:val="p"/>
                        </m:rPr>
                        <a:rPr kumimoji="0" lang="es-ES" sz="1400" b="0" i="0" u="none" strike="noStrike" kern="0" cap="none" spc="0" normalizeH="0" baseline="0" noProof="0">
                          <a:ln>
                            <a:noFill/>
                          </a:ln>
                          <a:solidFill>
                            <a:schemeClr val="tx1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to</m:t>
                      </m:r>
                      <m:r>
                        <a:rPr kumimoji="0" lang="es-ES" sz="1400" b="0" i="0" u="none" strike="noStrike" kern="0" cap="none" spc="0" normalizeH="0" baseline="0" noProof="0">
                          <a:ln>
                            <a:noFill/>
                          </a:ln>
                          <a:solidFill>
                            <a:schemeClr val="tx1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 </m:t>
                      </m:r>
                      <m:sSub>
                        <m:sSubPr>
                          <m:ctrlPr>
                            <a:rPr lang="es-ES" sz="1400" b="0" i="1">
                              <a:solidFill>
                                <a:schemeClr val="tx1"/>
                              </a:solidFill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s-ES" sz="1400" b="0" i="1">
                              <a:solidFill>
                                <a:schemeClr val="tx1"/>
                              </a:solidFill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𝐾</m:t>
                          </m:r>
                        </m:e>
                        <m:sub>
                          <m:r>
                            <a:rPr lang="es-ES" sz="1400" b="0" i="1">
                              <a:solidFill>
                                <a:schemeClr val="tx1"/>
                              </a:solidFill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2</m:t>
                          </m:r>
                        </m:sub>
                      </m:sSub>
                      <m:r>
                        <a:rPr lang="es-ES" sz="1400" b="0" i="1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es-ES" sz="1400" b="0" i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to</m:t>
                      </m:r>
                      <m:r>
                        <a:rPr lang="es-ES" sz="1400" b="0" i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es-ES" sz="1400" b="0" i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avoid</m:t>
                      </m:r>
                      <m:r>
                        <a:rPr lang="es-ES" sz="1400" b="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es-ES" sz="1400" b="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a</m:t>
                      </m:r>
                      <m:r>
                        <a:rPr lang="es-ES" sz="1400" b="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es-ES" sz="1400" b="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division</m:t>
                      </m:r>
                      <m:r>
                        <a:rPr lang="es-ES" sz="1400" b="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es-ES" sz="1400" b="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by</m:t>
                      </m:r>
                      <m:r>
                        <a:rPr lang="es-ES" sz="1400" b="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es-ES" sz="1400" b="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zero</m:t>
                      </m:r>
                      <m:r>
                        <a:rPr lang="es-ES" sz="1400" b="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es-ES" sz="1400" b="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error</m:t>
                      </m:r>
                      <m:r>
                        <a:rPr lang="es-ES" sz="1400" b="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es-ES" sz="1400" b="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if</m:t>
                      </m:r>
                      <m:r>
                        <a:rPr lang="es-ES" sz="1400" b="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sSub>
                        <m:sSubPr>
                          <m:ctrlPr>
                            <a:rPr lang="es-ES" sz="14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s-ES" sz="14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𝐾</m:t>
                          </m:r>
                        </m:e>
                        <m:sub>
                          <m:r>
                            <a:rPr lang="es-ES" sz="14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2</m:t>
                          </m:r>
                        </m:sub>
                      </m:sSub>
                      <m:r>
                        <a:rPr lang="es-ES" sz="14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=0</m:t>
                      </m:r>
                    </m:oMath>
                  </m:oMathPara>
                </a14:m>
                <a:endParaRPr lang="ca-ES" sz="1400">
                  <a:latin typeface="Cambria Math" panose="02040503050406030204" pitchFamily="18" charset="0"/>
                  <a:ea typeface="Cambria Math" panose="02040503050406030204" pitchFamily="18" charset="0"/>
                </a:endParaRPr>
              </a:p>
            </xdr:txBody>
          </xdr:sp>
        </mc:Choice>
        <mc:Fallback xmlns="">
          <xdr:sp macro="" textlink="">
            <xdr:nvSpPr>
              <xdr:cNvPr id="27" name="CuadroTexto 26">
                <a:extLst>
                  <a:ext uri="{FF2B5EF4-FFF2-40B4-BE49-F238E27FC236}">
                    <a16:creationId xmlns:a16="http://schemas.microsoft.com/office/drawing/2014/main" id="{2FF2F0EA-31E4-462E-9CE3-2B9454D6C7EA}"/>
                  </a:ext>
                </a:extLst>
              </xdr:cNvPr>
              <xdr:cNvSpPr txBox="1"/>
            </xdr:nvSpPr>
            <xdr:spPr>
              <a:xfrm>
                <a:off x="9677400" y="238125"/>
                <a:ext cx="5636800" cy="230633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pPr algn="l"/>
                <a:r>
                  <a:rPr lang="ca-ES" sz="1400" i="0">
                    <a:latin typeface="Cambria Math" panose="02040503050406030204" pitchFamily="18" charset="0"/>
                    <a:ea typeface="Cambria Math" panose="02040503050406030204" pitchFamily="18" charset="0"/>
                  </a:rPr>
                  <a:t>In </a:t>
                </a:r>
                <a:r>
                  <a:rPr lang="es-ES" sz="1400" b="0" i="0">
                    <a:latin typeface="Cambria Math" panose="02040503050406030204" pitchFamily="18" charset="0"/>
                    <a:ea typeface="Cambria Math" panose="02040503050406030204" pitchFamily="18" charset="0"/>
                  </a:rPr>
                  <a:t>ex</a:t>
                </a:r>
                <a:r>
                  <a:rPr lang="ca-ES" sz="1400" i="0">
                    <a:latin typeface="Cambria Math" panose="02040503050406030204" pitchFamily="18" charset="0"/>
                    <a:ea typeface="Cambria Math" panose="02040503050406030204" pitchFamily="18" charset="0"/>
                  </a:rPr>
                  <a:t>piration</a:t>
                </a:r>
                <a:r>
                  <a:rPr lang="es-ES" sz="1400" b="0" i="0">
                    <a:latin typeface="Cambria Math" panose="02040503050406030204" pitchFamily="18" charset="0"/>
                    <a:ea typeface="Cambria Math" panose="02040503050406030204" pitchFamily="18" charset="0"/>
                  </a:rPr>
                  <a:t> 𝑃_𝑎𝑜=0</a:t>
                </a:r>
                <a:r>
                  <a:rPr lang="ca-ES" sz="1400" i="0">
                    <a:latin typeface="Cambria Math" panose="02040503050406030204" pitchFamily="18" charset="0"/>
                    <a:ea typeface="Cambria Math" panose="02040503050406030204" pitchFamily="18" charset="0"/>
                  </a:rPr>
                  <a:t> </a:t>
                </a:r>
                <a:endParaRPr lang="ca-ES" sz="1400" baseline="0">
                  <a:latin typeface="Cambria Math" panose="02040503050406030204" pitchFamily="18" charset="0"/>
                  <a:ea typeface="Cambria Math" panose="02040503050406030204" pitchFamily="18" charset="0"/>
                </a:endParaRPr>
              </a:p>
              <a:p>
                <a:pPr algn="l"/>
                <a:endParaRPr lang="ca-ES" sz="1400" baseline="0">
                  <a:latin typeface="Cambria Math" panose="02040503050406030204" pitchFamily="18" charset="0"/>
                  <a:ea typeface="Cambria Math" panose="02040503050406030204" pitchFamily="18" charset="0"/>
                </a:endParaRPr>
              </a:p>
              <a:p>
                <a:pPr algn="ctr"/>
                <a:r>
                  <a:rPr lang="es-ES" sz="1400" b="0" i="0" baseline="0">
                    <a:latin typeface="Cambria Math" panose="02040503050406030204" pitchFamily="18" charset="0"/>
                    <a:ea typeface="Cambria Math" panose="02040503050406030204" pitchFamily="18" charset="0"/>
                  </a:rPr>
                  <a:t>𝐸</a:t>
                </a:r>
                <a:r>
                  <a:rPr lang="ca-ES" sz="1400" b="0" i="0" baseline="0">
                    <a:latin typeface="Cambria Math" panose="02040503050406030204" pitchFamily="18" charset="0"/>
                    <a:ea typeface="Cambria Math" panose="02040503050406030204" pitchFamily="18" charset="0"/>
                  </a:rPr>
                  <a:t>_</a:t>
                </a:r>
                <a:r>
                  <a:rPr lang="es-ES" sz="1400" b="0" i="0" baseline="0">
                    <a:latin typeface="Cambria Math" panose="02040503050406030204" pitchFamily="18" charset="0"/>
                    <a:ea typeface="Cambria Math" panose="02040503050406030204" pitchFamily="18" charset="0"/>
                  </a:rPr>
                  <a:t>𝑅𝑆·𝑉+𝑃𝐸𝐸𝑃= 𝑅_𝑎𝑤·𝑉 ̇+𝐾_1 𝑉 ̇+𝐾_2·𝑉 ̇^2</a:t>
                </a:r>
                <a:r>
                  <a:rPr lang="ca-ES" sz="1400" baseline="0">
                    <a:latin typeface="Cambria Math" panose="02040503050406030204" pitchFamily="18" charset="0"/>
                    <a:ea typeface="Cambria Math" panose="02040503050406030204" pitchFamily="18" charset="0"/>
                  </a:rPr>
                  <a:t> </a:t>
                </a:r>
              </a:p>
              <a:p>
                <a:pPr algn="l"/>
                <a:endParaRPr lang="ca-ES" sz="1400" baseline="0">
                  <a:latin typeface="Cambria Math" panose="02040503050406030204" pitchFamily="18" charset="0"/>
                  <a:ea typeface="Cambria Math" panose="02040503050406030204" pitchFamily="18" charset="0"/>
                </a:endParaRPr>
              </a:p>
              <a:p>
                <a:pPr algn="l"/>
                <a:r>
                  <a:rPr lang="es-ES" sz="1400" b="0" i="0">
                    <a:latin typeface="Cambria Math" panose="02040503050406030204" pitchFamily="18" charset="0"/>
                    <a:ea typeface="Cambria Math" panose="02040503050406030204" pitchFamily="18" charset="0"/>
                  </a:rPr>
                  <a:t>This can be expresed as a second order equation on 𝑉 ̇. The solution is</a:t>
                </a:r>
              </a:p>
              <a:p>
                <a:pPr algn="l"/>
                <a:endParaRPr lang="es-ES" sz="1400" b="0" i="1">
                  <a:latin typeface="Cambria Math" panose="02040503050406030204" pitchFamily="18" charset="0"/>
                  <a:ea typeface="Cambria Math" panose="02040503050406030204" pitchFamily="18" charset="0"/>
                </a:endParaRPr>
              </a:p>
              <a:p>
                <a:pPr algn="l"/>
                <a:r>
                  <a:rPr lang="es-ES" sz="1400" b="0" i="0">
                    <a:latin typeface="Cambria Math" panose="02040503050406030204" pitchFamily="18" charset="0"/>
                    <a:ea typeface="Cambria Math" panose="02040503050406030204" pitchFamily="18" charset="0"/>
                  </a:rPr>
                  <a:t>𝑉 ̇=(−(𝑅_𝑎𝑤+𝐾_1 )+√(〖(𝑅_𝑎𝑤+𝐾_1)〗^2−(4·𝐾_2·(𝐸_𝑅𝑆·𝑉+𝑃𝐸𝐸𝑃)))/(2·𝐾_2 )  </a:t>
                </a:r>
                <a:endParaRPr lang="ca-ES" sz="1400">
                  <a:latin typeface="Cambria Math" panose="02040503050406030204" pitchFamily="18" charset="0"/>
                  <a:ea typeface="Cambria Math" panose="02040503050406030204" pitchFamily="18" charset="0"/>
                </a:endParaRPr>
              </a:p>
              <a:p>
                <a:pPr algn="l"/>
                <a:endParaRPr lang="es-ES" sz="1400" b="0" i="0">
                  <a:latin typeface="Cambria Math" panose="02040503050406030204" pitchFamily="18" charset="0"/>
                  <a:ea typeface="Cambria Math" panose="02040503050406030204" pitchFamily="18" charset="0"/>
                </a:endParaRPr>
              </a:p>
              <a:p>
                <a:pPr algn="l"/>
                <a:r>
                  <a:rPr lang="es-ES" sz="1400" b="0" i="0">
                    <a:solidFill>
                      <a:schemeClr val="tx1"/>
                    </a:solidFill>
                    <a:latin typeface="Cambria Math" panose="02040503050406030204" pitchFamily="18" charset="0"/>
                    <a:ea typeface="Cambria Math" panose="02040503050406030204" pitchFamily="18" charset="0"/>
                  </a:rPr>
                  <a:t>We added</a:t>
                </a:r>
                <a:r>
                  <a:rPr lang="es-ES" sz="1100" b="0" i="0">
                    <a:solidFill>
                      <a:schemeClr val="tx1"/>
                    </a:solidFill>
                    <a:effectLst/>
                    <a:latin typeface="Cambria Math" panose="02040503050406030204" pitchFamily="18" charset="0"/>
                    <a:ea typeface="+mn-ea"/>
                    <a:cs typeface="+mn-cs"/>
                  </a:rPr>
                  <a:t> </a:t>
                </a:r>
                <a:r>
                  <a:rPr kumimoji="0" lang="es-ES" sz="1400" b="0" i="0" u="none" strike="noStrike" kern="0" cap="none" spc="0" normalizeH="0" baseline="0" noProof="0">
                    <a:ln>
                      <a:noFill/>
                    </a:ln>
                    <a:solidFill>
                      <a:schemeClr val="tx1"/>
                    </a:solidFill>
                    <a:effectLst/>
                    <a:uLnTx/>
                    <a:uFillTx/>
                    <a:latin typeface="Cambria Math" panose="02040503050406030204" pitchFamily="18" charset="0"/>
                    <a:ea typeface="Cambria Math" panose="02040503050406030204" pitchFamily="18" charset="0"/>
                    <a:cs typeface="+mn-cs"/>
                  </a:rPr>
                  <a:t>10^(−10)  to </a:t>
                </a:r>
                <a:r>
                  <a:rPr lang="es-ES" sz="1400" b="0" i="0">
                    <a:solidFill>
                      <a:schemeClr val="tx1"/>
                    </a:solidFill>
                    <a:latin typeface="Cambria Math" panose="02040503050406030204" pitchFamily="18" charset="0"/>
                    <a:ea typeface="Cambria Math" panose="02040503050406030204" pitchFamily="18" charset="0"/>
                  </a:rPr>
                  <a:t>𝐾_2  to a</a:t>
                </a:r>
                <a:r>
                  <a:rPr lang="es-ES" sz="1400" b="0" i="0">
                    <a:latin typeface="Cambria Math" panose="02040503050406030204" pitchFamily="18" charset="0"/>
                    <a:ea typeface="Cambria Math" panose="02040503050406030204" pitchFamily="18" charset="0"/>
                  </a:rPr>
                  <a:t>void a division by zero error if 𝐾_2=0</a:t>
                </a:r>
                <a:endParaRPr lang="ca-ES" sz="1400">
                  <a:latin typeface="Cambria Math" panose="02040503050406030204" pitchFamily="18" charset="0"/>
                  <a:ea typeface="Cambria Math" panose="02040503050406030204" pitchFamily="18" charset="0"/>
                </a:endParaRPr>
              </a:p>
            </xdr:txBody>
          </xdr:sp>
        </mc:Fallback>
      </mc:AlternateContent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</xdr:colOff>
      <xdr:row>0</xdr:row>
      <xdr:rowOff>38100</xdr:rowOff>
    </xdr:from>
    <xdr:to>
      <xdr:col>7</xdr:col>
      <xdr:colOff>358140</xdr:colOff>
      <xdr:row>13</xdr:row>
      <xdr:rowOff>144780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372306C-4205-46B4-A6AE-EDC57E11A7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</xdr:row>
      <xdr:rowOff>121920</xdr:rowOff>
    </xdr:from>
    <xdr:to>
      <xdr:col>7</xdr:col>
      <xdr:colOff>308610</xdr:colOff>
      <xdr:row>32</xdr:row>
      <xdr:rowOff>137160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D53D765C-A767-42BA-B722-A03D9F012DFA}"/>
            </a:ext>
          </a:extLst>
        </xdr:cNvPr>
        <xdr:cNvGrpSpPr/>
      </xdr:nvGrpSpPr>
      <xdr:grpSpPr>
        <a:xfrm>
          <a:off x="0" y="2966720"/>
          <a:ext cx="5687060" cy="3672840"/>
          <a:chOff x="0" y="3169920"/>
          <a:chExt cx="5475923" cy="3444240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id="{5EFAC346-55D8-40B3-AF99-F29BCD496DE9}"/>
              </a:ext>
            </a:extLst>
          </xdr:cNvPr>
          <xdr:cNvGraphicFramePr>
            <a:graphicFrameLocks/>
          </xdr:cNvGraphicFramePr>
        </xdr:nvGraphicFramePr>
        <xdr:xfrm>
          <a:off x="0" y="3169920"/>
          <a:ext cx="5475923" cy="344424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pSp>
        <xdr:nvGrpSpPr>
          <xdr:cNvPr id="8" name="Grupo 7">
            <a:extLst>
              <a:ext uri="{FF2B5EF4-FFF2-40B4-BE49-F238E27FC236}">
                <a16:creationId xmlns:a16="http://schemas.microsoft.com/office/drawing/2014/main" id="{535F7938-4794-492B-ACF6-8E32A6DC8748}"/>
              </a:ext>
            </a:extLst>
          </xdr:cNvPr>
          <xdr:cNvGrpSpPr/>
        </xdr:nvGrpSpPr>
        <xdr:grpSpPr>
          <a:xfrm>
            <a:off x="789333" y="3390900"/>
            <a:ext cx="739761" cy="541020"/>
            <a:chOff x="789333" y="3390900"/>
            <a:chExt cx="739761" cy="541020"/>
          </a:xfrm>
        </xdr:grpSpPr>
        <xdr:cxnSp macro="">
          <xdr:nvCxnSpPr>
            <xdr:cNvPr id="4" name="Connector recte 4">
              <a:extLst>
                <a:ext uri="{FF2B5EF4-FFF2-40B4-BE49-F238E27FC236}">
                  <a16:creationId xmlns:a16="http://schemas.microsoft.com/office/drawing/2014/main" id="{E8EF8C65-C545-4215-8D8E-71F05151923F}"/>
                </a:ext>
              </a:extLst>
            </xdr:cNvPr>
            <xdr:cNvCxnSpPr/>
          </xdr:nvCxnSpPr>
          <xdr:spPr>
            <a:xfrm>
              <a:off x="789333" y="3539490"/>
              <a:ext cx="324803" cy="0"/>
            </a:xfrm>
            <a:prstGeom prst="line">
              <a:avLst/>
            </a:prstGeom>
            <a:ln w="19050">
              <a:solidFill>
                <a:schemeClr val="accent2">
                  <a:lumMod val="7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" name="Connector recte 7">
              <a:extLst>
                <a:ext uri="{FF2B5EF4-FFF2-40B4-BE49-F238E27FC236}">
                  <a16:creationId xmlns:a16="http://schemas.microsoft.com/office/drawing/2014/main" id="{09425DDF-AC1F-433C-B2FC-AFE423B49F60}"/>
                </a:ext>
              </a:extLst>
            </xdr:cNvPr>
            <xdr:cNvCxnSpPr/>
          </xdr:nvCxnSpPr>
          <xdr:spPr>
            <a:xfrm>
              <a:off x="789333" y="3798570"/>
              <a:ext cx="324803" cy="0"/>
            </a:xfrm>
            <a:prstGeom prst="line">
              <a:avLst/>
            </a:prstGeom>
            <a:ln w="19050">
              <a:solidFill>
                <a:schemeClr val="accent1">
                  <a:lumMod val="7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6" name="QuadreDeText 5">
              <a:extLst>
                <a:ext uri="{FF2B5EF4-FFF2-40B4-BE49-F238E27FC236}">
                  <a16:creationId xmlns:a16="http://schemas.microsoft.com/office/drawing/2014/main" id="{C6B2702D-745D-4E8F-A89D-1D47E142B4D2}"/>
                </a:ext>
              </a:extLst>
            </xdr:cNvPr>
            <xdr:cNvSpPr txBox="1"/>
          </xdr:nvSpPr>
          <xdr:spPr>
            <a:xfrm>
              <a:off x="1061417" y="3390900"/>
              <a:ext cx="467677" cy="27813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ca-ES" sz="1200" b="1" i="1">
                  <a:solidFill>
                    <a:schemeClr val="accent2">
                      <a:lumMod val="7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P</a:t>
              </a:r>
              <a:r>
                <a:rPr lang="ca-ES" sz="1200" b="1" i="1" baseline="-25000">
                  <a:solidFill>
                    <a:schemeClr val="accent2">
                      <a:lumMod val="7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ao</a:t>
              </a:r>
            </a:p>
          </xdr:txBody>
        </xdr:sp>
        <xdr:sp macro="" textlink="">
          <xdr:nvSpPr>
            <xdr:cNvPr id="7" name="QuadreDeText 8">
              <a:extLst>
                <a:ext uri="{FF2B5EF4-FFF2-40B4-BE49-F238E27FC236}">
                  <a16:creationId xmlns:a16="http://schemas.microsoft.com/office/drawing/2014/main" id="{75FB2EEE-1DD4-4107-A19B-404B922B2B09}"/>
                </a:ext>
              </a:extLst>
            </xdr:cNvPr>
            <xdr:cNvSpPr txBox="1"/>
          </xdr:nvSpPr>
          <xdr:spPr>
            <a:xfrm>
              <a:off x="1061417" y="3661410"/>
              <a:ext cx="467677" cy="27051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ca-ES" sz="1200" b="1" i="1">
                  <a:solidFill>
                    <a:schemeClr val="accent1">
                      <a:lumMod val="7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P</a:t>
              </a:r>
              <a:r>
                <a:rPr lang="ca-ES" sz="1200" b="1" i="1" baseline="-25000">
                  <a:solidFill>
                    <a:schemeClr val="accent1">
                      <a:lumMod val="7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alv</a:t>
              </a:r>
            </a:p>
          </xdr:txBody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155198</xdr:rowOff>
    </xdr:from>
    <xdr:to>
      <xdr:col>2</xdr:col>
      <xdr:colOff>485775</xdr:colOff>
      <xdr:row>12</xdr:row>
      <xdr:rowOff>114720</xdr:rowOff>
    </xdr:to>
    <xdr:pic>
      <xdr:nvPicPr>
        <xdr:cNvPr id="25" name="Imagen 6">
          <a:extLst>
            <a:ext uri="{FF2B5EF4-FFF2-40B4-BE49-F238E27FC236}">
              <a16:creationId xmlns:a16="http://schemas.microsoft.com/office/drawing/2014/main" id="{DEAA205E-2C22-4C53-8F37-C536820F1A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69573"/>
          <a:ext cx="1952625" cy="210264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</xdr:colOff>
      <xdr:row>0</xdr:row>
      <xdr:rowOff>38100</xdr:rowOff>
    </xdr:from>
    <xdr:to>
      <xdr:col>7</xdr:col>
      <xdr:colOff>358140</xdr:colOff>
      <xdr:row>13</xdr:row>
      <xdr:rowOff>144780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98B74F4-CAE7-45BF-B311-C4B056344F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</xdr:row>
      <xdr:rowOff>121920</xdr:rowOff>
    </xdr:from>
    <xdr:to>
      <xdr:col>7</xdr:col>
      <xdr:colOff>308610</xdr:colOff>
      <xdr:row>32</xdr:row>
      <xdr:rowOff>137160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9A19AE40-B2AC-43EE-AEF0-E3E9FB547CC1}"/>
            </a:ext>
          </a:extLst>
        </xdr:cNvPr>
        <xdr:cNvGrpSpPr/>
      </xdr:nvGrpSpPr>
      <xdr:grpSpPr>
        <a:xfrm>
          <a:off x="0" y="2966720"/>
          <a:ext cx="5687060" cy="3672840"/>
          <a:chOff x="0" y="2800826"/>
          <a:chExt cx="5475923" cy="3444240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id="{88EF0D22-EFB8-4FEC-A45E-A170C45E55F8}"/>
              </a:ext>
            </a:extLst>
          </xdr:cNvPr>
          <xdr:cNvGraphicFramePr>
            <a:graphicFrameLocks/>
          </xdr:cNvGraphicFramePr>
        </xdr:nvGraphicFramePr>
        <xdr:xfrm>
          <a:off x="0" y="2800826"/>
          <a:ext cx="5475923" cy="344424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pSp>
        <xdr:nvGrpSpPr>
          <xdr:cNvPr id="8" name="Grupo 7">
            <a:extLst>
              <a:ext uri="{FF2B5EF4-FFF2-40B4-BE49-F238E27FC236}">
                <a16:creationId xmlns:a16="http://schemas.microsoft.com/office/drawing/2014/main" id="{CBCC2E7C-1600-4AD3-8EE7-EEB62C51F767}"/>
              </a:ext>
            </a:extLst>
          </xdr:cNvPr>
          <xdr:cNvGrpSpPr/>
        </xdr:nvGrpSpPr>
        <xdr:grpSpPr>
          <a:xfrm>
            <a:off x="789333" y="3021806"/>
            <a:ext cx="739761" cy="541020"/>
            <a:chOff x="789333" y="3021806"/>
            <a:chExt cx="739761" cy="541020"/>
          </a:xfrm>
        </xdr:grpSpPr>
        <xdr:cxnSp macro="">
          <xdr:nvCxnSpPr>
            <xdr:cNvPr id="4" name="Connector recte 4">
              <a:extLst>
                <a:ext uri="{FF2B5EF4-FFF2-40B4-BE49-F238E27FC236}">
                  <a16:creationId xmlns:a16="http://schemas.microsoft.com/office/drawing/2014/main" id="{67A150C1-A462-4374-BD4C-5CD6584BBB57}"/>
                </a:ext>
              </a:extLst>
            </xdr:cNvPr>
            <xdr:cNvCxnSpPr/>
          </xdr:nvCxnSpPr>
          <xdr:spPr>
            <a:xfrm>
              <a:off x="789333" y="3170396"/>
              <a:ext cx="324803" cy="0"/>
            </a:xfrm>
            <a:prstGeom prst="line">
              <a:avLst/>
            </a:prstGeom>
            <a:ln w="19050">
              <a:solidFill>
                <a:schemeClr val="accent2">
                  <a:lumMod val="7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" name="Connector recte 7">
              <a:extLst>
                <a:ext uri="{FF2B5EF4-FFF2-40B4-BE49-F238E27FC236}">
                  <a16:creationId xmlns:a16="http://schemas.microsoft.com/office/drawing/2014/main" id="{40265157-6DD1-4553-A260-75AF1055B2BA}"/>
                </a:ext>
              </a:extLst>
            </xdr:cNvPr>
            <xdr:cNvCxnSpPr/>
          </xdr:nvCxnSpPr>
          <xdr:spPr>
            <a:xfrm>
              <a:off x="789333" y="3429476"/>
              <a:ext cx="324803" cy="0"/>
            </a:xfrm>
            <a:prstGeom prst="line">
              <a:avLst/>
            </a:prstGeom>
            <a:ln w="19050">
              <a:solidFill>
                <a:schemeClr val="accent1">
                  <a:lumMod val="7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6" name="QuadreDeText 5">
              <a:extLst>
                <a:ext uri="{FF2B5EF4-FFF2-40B4-BE49-F238E27FC236}">
                  <a16:creationId xmlns:a16="http://schemas.microsoft.com/office/drawing/2014/main" id="{F999591F-7AFE-4A32-B77A-B7EA5C35E716}"/>
                </a:ext>
              </a:extLst>
            </xdr:cNvPr>
            <xdr:cNvSpPr txBox="1"/>
          </xdr:nvSpPr>
          <xdr:spPr>
            <a:xfrm>
              <a:off x="1061417" y="3021806"/>
              <a:ext cx="467677" cy="27813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ca-ES" sz="1200" b="1" i="1">
                  <a:solidFill>
                    <a:schemeClr val="accent2">
                      <a:lumMod val="7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P</a:t>
              </a:r>
              <a:r>
                <a:rPr lang="ca-ES" sz="1200" b="1" i="1" baseline="-25000">
                  <a:solidFill>
                    <a:schemeClr val="accent2">
                      <a:lumMod val="7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ao</a:t>
              </a:r>
            </a:p>
          </xdr:txBody>
        </xdr:sp>
        <xdr:sp macro="" textlink="">
          <xdr:nvSpPr>
            <xdr:cNvPr id="7" name="QuadreDeText 8">
              <a:extLst>
                <a:ext uri="{FF2B5EF4-FFF2-40B4-BE49-F238E27FC236}">
                  <a16:creationId xmlns:a16="http://schemas.microsoft.com/office/drawing/2014/main" id="{464D53AD-CEAA-402F-B56C-A2BED7469BD6}"/>
                </a:ext>
              </a:extLst>
            </xdr:cNvPr>
            <xdr:cNvSpPr txBox="1"/>
          </xdr:nvSpPr>
          <xdr:spPr>
            <a:xfrm>
              <a:off x="1061417" y="3292316"/>
              <a:ext cx="467677" cy="27051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ca-ES" sz="1200" b="1" i="1">
                  <a:solidFill>
                    <a:schemeClr val="accent1">
                      <a:lumMod val="7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P</a:t>
              </a:r>
              <a:r>
                <a:rPr lang="ca-ES" sz="1200" b="1" i="1" baseline="-25000">
                  <a:solidFill>
                    <a:schemeClr val="accent1">
                      <a:lumMod val="7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alv</a:t>
              </a:r>
            </a:p>
          </xdr:txBody>
        </xdr:sp>
      </xdr:grpSp>
    </xdr:grpSp>
    <xdr:clientData/>
  </xdr:twoCellAnchor>
  <xdr:twoCellAnchor>
    <xdr:from>
      <xdr:col>0</xdr:col>
      <xdr:colOff>0</xdr:colOff>
      <xdr:row>14</xdr:row>
      <xdr:rowOff>121920</xdr:rowOff>
    </xdr:from>
    <xdr:to>
      <xdr:col>0</xdr:col>
      <xdr:colOff>0</xdr:colOff>
      <xdr:row>42</xdr:row>
      <xdr:rowOff>92191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3445A1BE-A1A9-4A75-BC0A-8F6B072AD145}"/>
            </a:ext>
          </a:extLst>
        </xdr:cNvPr>
        <xdr:cNvCxnSpPr/>
      </xdr:nvCxnSpPr>
      <xdr:spPr>
        <a:xfrm>
          <a:off x="0" y="2922270"/>
          <a:ext cx="0" cy="553287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155198</xdr:rowOff>
    </xdr:from>
    <xdr:to>
      <xdr:col>2</xdr:col>
      <xdr:colOff>485775</xdr:colOff>
      <xdr:row>12</xdr:row>
      <xdr:rowOff>114720</xdr:rowOff>
    </xdr:to>
    <xdr:pic>
      <xdr:nvPicPr>
        <xdr:cNvPr id="5" name="Imagen 6">
          <a:extLst>
            <a:ext uri="{FF2B5EF4-FFF2-40B4-BE49-F238E27FC236}">
              <a16:creationId xmlns:a16="http://schemas.microsoft.com/office/drawing/2014/main" id="{940EB3C4-1ADF-41D0-A1CB-3FD825E75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69573"/>
          <a:ext cx="1952625" cy="210264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</xdr:colOff>
      <xdr:row>0</xdr:row>
      <xdr:rowOff>38100</xdr:rowOff>
    </xdr:from>
    <xdr:to>
      <xdr:col>7</xdr:col>
      <xdr:colOff>358140</xdr:colOff>
      <xdr:row>13</xdr:row>
      <xdr:rowOff>144780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620E4DD-DD2A-4385-B6DF-DA6B03CF94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</xdr:row>
      <xdr:rowOff>121920</xdr:rowOff>
    </xdr:from>
    <xdr:to>
      <xdr:col>7</xdr:col>
      <xdr:colOff>308610</xdr:colOff>
      <xdr:row>32</xdr:row>
      <xdr:rowOff>137160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6D21A158-1DA8-49AB-BF89-7585754CE89A}"/>
            </a:ext>
          </a:extLst>
        </xdr:cNvPr>
        <xdr:cNvGrpSpPr/>
      </xdr:nvGrpSpPr>
      <xdr:grpSpPr>
        <a:xfrm>
          <a:off x="0" y="2966720"/>
          <a:ext cx="5687060" cy="3672840"/>
          <a:chOff x="0" y="2800826"/>
          <a:chExt cx="5475923" cy="3444240"/>
        </a:xfrm>
      </xdr:grpSpPr>
      <xdr:graphicFrame macro="">
        <xdr:nvGraphicFramePr>
          <xdr:cNvPr id="4" name="Gráfico 3">
            <a:extLst>
              <a:ext uri="{FF2B5EF4-FFF2-40B4-BE49-F238E27FC236}">
                <a16:creationId xmlns:a16="http://schemas.microsoft.com/office/drawing/2014/main" id="{1F5A774B-4197-43EC-BDB1-1A26EE8963CC}"/>
              </a:ext>
            </a:extLst>
          </xdr:cNvPr>
          <xdr:cNvGraphicFramePr>
            <a:graphicFrameLocks/>
          </xdr:cNvGraphicFramePr>
        </xdr:nvGraphicFramePr>
        <xdr:xfrm>
          <a:off x="0" y="2800826"/>
          <a:ext cx="5475923" cy="344424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pSp>
        <xdr:nvGrpSpPr>
          <xdr:cNvPr id="5" name="Grupo 4">
            <a:extLst>
              <a:ext uri="{FF2B5EF4-FFF2-40B4-BE49-F238E27FC236}">
                <a16:creationId xmlns:a16="http://schemas.microsoft.com/office/drawing/2014/main" id="{C108D406-34AE-4A56-956E-7C5C0BD0A5B3}"/>
              </a:ext>
            </a:extLst>
          </xdr:cNvPr>
          <xdr:cNvGrpSpPr/>
        </xdr:nvGrpSpPr>
        <xdr:grpSpPr>
          <a:xfrm>
            <a:off x="785073" y="3021806"/>
            <a:ext cx="746724" cy="541020"/>
            <a:chOff x="785073" y="3021806"/>
            <a:chExt cx="746724" cy="541020"/>
          </a:xfrm>
        </xdr:grpSpPr>
        <xdr:cxnSp macro="">
          <xdr:nvCxnSpPr>
            <xdr:cNvPr id="6" name="Connector recte 4">
              <a:extLst>
                <a:ext uri="{FF2B5EF4-FFF2-40B4-BE49-F238E27FC236}">
                  <a16:creationId xmlns:a16="http://schemas.microsoft.com/office/drawing/2014/main" id="{8EFE1A5F-36DD-4204-9B31-B37EF578B62F}"/>
                </a:ext>
              </a:extLst>
            </xdr:cNvPr>
            <xdr:cNvCxnSpPr/>
          </xdr:nvCxnSpPr>
          <xdr:spPr>
            <a:xfrm>
              <a:off x="785073" y="3170396"/>
              <a:ext cx="324803" cy="0"/>
            </a:xfrm>
            <a:prstGeom prst="line">
              <a:avLst/>
            </a:prstGeom>
            <a:ln w="19050">
              <a:solidFill>
                <a:schemeClr val="accent2">
                  <a:lumMod val="7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" name="Connector recte 7">
              <a:extLst>
                <a:ext uri="{FF2B5EF4-FFF2-40B4-BE49-F238E27FC236}">
                  <a16:creationId xmlns:a16="http://schemas.microsoft.com/office/drawing/2014/main" id="{05AAB4F2-56FF-4628-A37E-A088E3391ABD}"/>
                </a:ext>
              </a:extLst>
            </xdr:cNvPr>
            <xdr:cNvCxnSpPr/>
          </xdr:nvCxnSpPr>
          <xdr:spPr>
            <a:xfrm>
              <a:off x="785073" y="3429476"/>
              <a:ext cx="324803" cy="0"/>
            </a:xfrm>
            <a:prstGeom prst="line">
              <a:avLst/>
            </a:prstGeom>
            <a:ln w="19050">
              <a:solidFill>
                <a:schemeClr val="accent1">
                  <a:lumMod val="7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8" name="QuadreDeText 5">
              <a:extLst>
                <a:ext uri="{FF2B5EF4-FFF2-40B4-BE49-F238E27FC236}">
                  <a16:creationId xmlns:a16="http://schemas.microsoft.com/office/drawing/2014/main" id="{2E08B731-5A06-40BB-9BA9-99CFF70FD318}"/>
                </a:ext>
              </a:extLst>
            </xdr:cNvPr>
            <xdr:cNvSpPr txBox="1"/>
          </xdr:nvSpPr>
          <xdr:spPr>
            <a:xfrm>
              <a:off x="1064117" y="3021806"/>
              <a:ext cx="467677" cy="27813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ca-ES" sz="1200" b="1" i="1">
                  <a:solidFill>
                    <a:schemeClr val="accent2">
                      <a:lumMod val="7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P</a:t>
              </a:r>
              <a:r>
                <a:rPr lang="ca-ES" sz="1200" b="1" i="1" baseline="-25000">
                  <a:solidFill>
                    <a:schemeClr val="accent2">
                      <a:lumMod val="7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ao</a:t>
              </a:r>
            </a:p>
          </xdr:txBody>
        </xdr:sp>
        <xdr:sp macro="" textlink="">
          <xdr:nvSpPr>
            <xdr:cNvPr id="9" name="QuadreDeText 8">
              <a:extLst>
                <a:ext uri="{FF2B5EF4-FFF2-40B4-BE49-F238E27FC236}">
                  <a16:creationId xmlns:a16="http://schemas.microsoft.com/office/drawing/2014/main" id="{BF8F24A8-DA52-44B3-BA60-B9E0E0C695FB}"/>
                </a:ext>
              </a:extLst>
            </xdr:cNvPr>
            <xdr:cNvSpPr txBox="1"/>
          </xdr:nvSpPr>
          <xdr:spPr>
            <a:xfrm>
              <a:off x="1064120" y="3292316"/>
              <a:ext cx="467677" cy="27051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ca-ES" sz="1200" b="1" i="1">
                  <a:solidFill>
                    <a:schemeClr val="accent1">
                      <a:lumMod val="7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P</a:t>
              </a:r>
              <a:r>
                <a:rPr lang="ca-ES" sz="1200" b="1" i="1" baseline="-25000">
                  <a:solidFill>
                    <a:schemeClr val="accent1">
                      <a:lumMod val="7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alv</a:t>
              </a:r>
            </a:p>
          </xdr:txBody>
        </xdr:sp>
      </xdr:grp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155198</xdr:rowOff>
    </xdr:from>
    <xdr:to>
      <xdr:col>2</xdr:col>
      <xdr:colOff>485775</xdr:colOff>
      <xdr:row>12</xdr:row>
      <xdr:rowOff>114720</xdr:rowOff>
    </xdr:to>
    <xdr:pic>
      <xdr:nvPicPr>
        <xdr:cNvPr id="5" name="Imagen 6">
          <a:extLst>
            <a:ext uri="{FF2B5EF4-FFF2-40B4-BE49-F238E27FC236}">
              <a16:creationId xmlns:a16="http://schemas.microsoft.com/office/drawing/2014/main" id="{B1C8F752-64CB-48EF-803F-64D311E6A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69573"/>
          <a:ext cx="1952625" cy="210264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</xdr:colOff>
      <xdr:row>0</xdr:row>
      <xdr:rowOff>38100</xdr:rowOff>
    </xdr:from>
    <xdr:to>
      <xdr:col>7</xdr:col>
      <xdr:colOff>358140</xdr:colOff>
      <xdr:row>13</xdr:row>
      <xdr:rowOff>144780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78984B3-6A1A-4CB3-B694-56436FCC09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</xdr:row>
      <xdr:rowOff>121920</xdr:rowOff>
    </xdr:from>
    <xdr:to>
      <xdr:col>7</xdr:col>
      <xdr:colOff>308610</xdr:colOff>
      <xdr:row>32</xdr:row>
      <xdr:rowOff>137160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C0A40862-C7C8-4FF1-8884-2CFB911EA3CC}"/>
            </a:ext>
          </a:extLst>
        </xdr:cNvPr>
        <xdr:cNvGrpSpPr/>
      </xdr:nvGrpSpPr>
      <xdr:grpSpPr>
        <a:xfrm>
          <a:off x="0" y="2966720"/>
          <a:ext cx="5687060" cy="3672840"/>
          <a:chOff x="0" y="2800826"/>
          <a:chExt cx="5475923" cy="3444240"/>
        </a:xfrm>
      </xdr:grpSpPr>
      <xdr:graphicFrame macro="">
        <xdr:nvGraphicFramePr>
          <xdr:cNvPr id="4" name="Gráfico 3">
            <a:extLst>
              <a:ext uri="{FF2B5EF4-FFF2-40B4-BE49-F238E27FC236}">
                <a16:creationId xmlns:a16="http://schemas.microsoft.com/office/drawing/2014/main" id="{3A699B8D-50D2-478F-AD76-2DBE4226E53B}"/>
              </a:ext>
            </a:extLst>
          </xdr:cNvPr>
          <xdr:cNvGraphicFramePr>
            <a:graphicFrameLocks/>
          </xdr:cNvGraphicFramePr>
        </xdr:nvGraphicFramePr>
        <xdr:xfrm>
          <a:off x="0" y="2800826"/>
          <a:ext cx="5475923" cy="344424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pSp>
        <xdr:nvGrpSpPr>
          <xdr:cNvPr id="5" name="Grupo 4">
            <a:extLst>
              <a:ext uri="{FF2B5EF4-FFF2-40B4-BE49-F238E27FC236}">
                <a16:creationId xmlns:a16="http://schemas.microsoft.com/office/drawing/2014/main" id="{179422D5-0676-45CC-A914-8301FC2A1466}"/>
              </a:ext>
            </a:extLst>
          </xdr:cNvPr>
          <xdr:cNvGrpSpPr/>
        </xdr:nvGrpSpPr>
        <xdr:grpSpPr>
          <a:xfrm>
            <a:off x="785073" y="3021806"/>
            <a:ext cx="746724" cy="541020"/>
            <a:chOff x="785073" y="3021806"/>
            <a:chExt cx="746724" cy="541020"/>
          </a:xfrm>
        </xdr:grpSpPr>
        <xdr:cxnSp macro="">
          <xdr:nvCxnSpPr>
            <xdr:cNvPr id="6" name="Connector recte 4">
              <a:extLst>
                <a:ext uri="{FF2B5EF4-FFF2-40B4-BE49-F238E27FC236}">
                  <a16:creationId xmlns:a16="http://schemas.microsoft.com/office/drawing/2014/main" id="{D1A105C2-BE95-4E0D-8155-20C974E9B808}"/>
                </a:ext>
              </a:extLst>
            </xdr:cNvPr>
            <xdr:cNvCxnSpPr/>
          </xdr:nvCxnSpPr>
          <xdr:spPr>
            <a:xfrm>
              <a:off x="785073" y="3170396"/>
              <a:ext cx="324803" cy="0"/>
            </a:xfrm>
            <a:prstGeom prst="line">
              <a:avLst/>
            </a:prstGeom>
            <a:ln w="19050">
              <a:solidFill>
                <a:schemeClr val="accent2">
                  <a:lumMod val="7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" name="Connector recte 7">
              <a:extLst>
                <a:ext uri="{FF2B5EF4-FFF2-40B4-BE49-F238E27FC236}">
                  <a16:creationId xmlns:a16="http://schemas.microsoft.com/office/drawing/2014/main" id="{B478B062-1989-461B-B14F-6CCAE31D3A47}"/>
                </a:ext>
              </a:extLst>
            </xdr:cNvPr>
            <xdr:cNvCxnSpPr/>
          </xdr:nvCxnSpPr>
          <xdr:spPr>
            <a:xfrm>
              <a:off x="785073" y="3429476"/>
              <a:ext cx="324803" cy="0"/>
            </a:xfrm>
            <a:prstGeom prst="line">
              <a:avLst/>
            </a:prstGeom>
            <a:ln w="19050">
              <a:solidFill>
                <a:schemeClr val="accent1">
                  <a:lumMod val="7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8" name="QuadreDeText 5">
              <a:extLst>
                <a:ext uri="{FF2B5EF4-FFF2-40B4-BE49-F238E27FC236}">
                  <a16:creationId xmlns:a16="http://schemas.microsoft.com/office/drawing/2014/main" id="{5A30E8AA-B44B-4151-A683-6552CF8564D7}"/>
                </a:ext>
              </a:extLst>
            </xdr:cNvPr>
            <xdr:cNvSpPr txBox="1"/>
          </xdr:nvSpPr>
          <xdr:spPr>
            <a:xfrm>
              <a:off x="1064120" y="3021806"/>
              <a:ext cx="467677" cy="27813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ca-ES" sz="1200" b="1" i="1">
                  <a:solidFill>
                    <a:schemeClr val="accent2">
                      <a:lumMod val="7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P</a:t>
              </a:r>
              <a:r>
                <a:rPr lang="ca-ES" sz="1200" b="1" i="1" baseline="-25000">
                  <a:solidFill>
                    <a:schemeClr val="accent2">
                      <a:lumMod val="7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ao</a:t>
              </a:r>
            </a:p>
          </xdr:txBody>
        </xdr:sp>
        <xdr:sp macro="" textlink="">
          <xdr:nvSpPr>
            <xdr:cNvPr id="9" name="QuadreDeText 8">
              <a:extLst>
                <a:ext uri="{FF2B5EF4-FFF2-40B4-BE49-F238E27FC236}">
                  <a16:creationId xmlns:a16="http://schemas.microsoft.com/office/drawing/2014/main" id="{77D4EC1A-39DE-4AC8-9A88-D0F77C4516CE}"/>
                </a:ext>
              </a:extLst>
            </xdr:cNvPr>
            <xdr:cNvSpPr txBox="1"/>
          </xdr:nvSpPr>
          <xdr:spPr>
            <a:xfrm>
              <a:off x="1064117" y="3292316"/>
              <a:ext cx="467677" cy="27051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ca-ES" sz="1200" b="1" i="1">
                  <a:solidFill>
                    <a:schemeClr val="accent1">
                      <a:lumMod val="7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P</a:t>
              </a:r>
              <a:r>
                <a:rPr lang="ca-ES" sz="1200" b="1" i="1" baseline="-25000">
                  <a:solidFill>
                    <a:schemeClr val="accent1">
                      <a:lumMod val="7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alv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4"/>
  <sheetViews>
    <sheetView tabSelected="1" workbookViewId="0">
      <selection activeCell="K1" sqref="K1"/>
    </sheetView>
  </sheetViews>
  <sheetFormatPr baseColWidth="10" defaultColWidth="11" defaultRowHeight="14.5" x14ac:dyDescent="0.35"/>
  <sheetData>
    <row r="1" spans="1:10" x14ac:dyDescent="0.3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3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3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3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3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3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3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3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3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x14ac:dyDescent="0.35">
      <c r="A83" s="2"/>
      <c r="B83" s="2"/>
      <c r="C83" s="2"/>
      <c r="D83" s="2"/>
      <c r="E83" s="2"/>
      <c r="F83" s="2"/>
      <c r="G83" s="2"/>
      <c r="H83" s="2"/>
      <c r="I83" s="2"/>
    </row>
    <row r="84" spans="1:10" x14ac:dyDescent="0.35">
      <c r="A84" s="2"/>
      <c r="B84" s="2"/>
      <c r="C84" s="2"/>
      <c r="D84" s="2"/>
      <c r="E84" s="2"/>
      <c r="F84" s="2"/>
      <c r="G84" s="2"/>
      <c r="H84" s="2"/>
      <c r="I84" s="2"/>
    </row>
  </sheetData>
  <pageMargins left="0.25" right="0.25" top="0.75" bottom="0.75" header="0.3" footer="0.3"/>
  <pageSetup paperSize="9" scale="90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656BF-AE68-4893-9BBB-457061EE7BF9}">
  <dimension ref="A1:J475"/>
  <sheetViews>
    <sheetView zoomScaleNormal="100" workbookViewId="0">
      <pane ySplit="16" topLeftCell="A17" activePane="bottomLeft" state="frozen"/>
      <selection activeCell="I7" sqref="I7"/>
      <selection pane="bottomLeft"/>
    </sheetView>
  </sheetViews>
  <sheetFormatPr baseColWidth="10" defaultColWidth="11" defaultRowHeight="15.5" x14ac:dyDescent="0.35"/>
  <cols>
    <col min="6" max="6" width="13.7265625" customWidth="1"/>
    <col min="9" max="9" width="11.7265625" customWidth="1"/>
    <col min="10" max="10" width="11.7265625" style="3" customWidth="1"/>
    <col min="11" max="11" width="11.7265625" customWidth="1"/>
  </cols>
  <sheetData>
    <row r="1" spans="1:9" ht="19" customHeight="1" x14ac:dyDescent="0.35">
      <c r="A1" s="3"/>
      <c r="B1" s="3"/>
      <c r="C1" s="3"/>
      <c r="D1" s="3"/>
      <c r="E1" s="3"/>
      <c r="F1" s="3"/>
      <c r="G1" s="3"/>
      <c r="I1" s="17"/>
    </row>
    <row r="2" spans="1:9" ht="19" customHeight="1" thickBot="1" x14ac:dyDescent="0.4">
      <c r="A2" s="3"/>
      <c r="B2" s="3"/>
      <c r="C2" s="3"/>
      <c r="D2" s="3"/>
      <c r="E2" s="3"/>
      <c r="F2" s="3"/>
      <c r="G2" s="3"/>
    </row>
    <row r="3" spans="1:9" ht="19" customHeight="1" x14ac:dyDescent="0.35">
      <c r="A3" s="3"/>
      <c r="B3" s="3"/>
      <c r="C3" s="3"/>
      <c r="D3" s="46" t="s">
        <v>29</v>
      </c>
      <c r="E3" s="22">
        <v>7</v>
      </c>
      <c r="F3" s="9" t="s">
        <v>15</v>
      </c>
      <c r="G3" s="3"/>
    </row>
    <row r="4" spans="1:9" ht="19" customHeight="1" x14ac:dyDescent="0.35">
      <c r="A4" s="3"/>
      <c r="B4" s="3"/>
      <c r="C4" s="3"/>
      <c r="D4" s="47" t="s">
        <v>30</v>
      </c>
      <c r="E4" s="23">
        <v>10</v>
      </c>
      <c r="F4" s="11" t="s">
        <v>27</v>
      </c>
      <c r="G4" s="3"/>
    </row>
    <row r="5" spans="1:9" ht="19" customHeight="1" thickBot="1" x14ac:dyDescent="0.45">
      <c r="D5" s="48" t="s">
        <v>31</v>
      </c>
      <c r="E5" s="24">
        <v>2</v>
      </c>
      <c r="F5" s="13" t="s">
        <v>1</v>
      </c>
      <c r="G5" s="3"/>
    </row>
    <row r="6" spans="1:9" ht="19" customHeight="1" thickBot="1" x14ac:dyDescent="0.4">
      <c r="B6" s="1"/>
      <c r="D6" s="49"/>
      <c r="E6" s="43"/>
      <c r="G6" s="3"/>
    </row>
    <row r="7" spans="1:9" ht="19" customHeight="1" x14ac:dyDescent="0.4">
      <c r="D7" s="50" t="s">
        <v>32</v>
      </c>
      <c r="E7" s="22">
        <v>2</v>
      </c>
      <c r="F7" s="9" t="s">
        <v>11</v>
      </c>
      <c r="G7" s="3"/>
    </row>
    <row r="8" spans="1:9" ht="19" customHeight="1" x14ac:dyDescent="0.4">
      <c r="D8" s="51" t="s">
        <v>33</v>
      </c>
      <c r="E8" s="23">
        <v>10</v>
      </c>
      <c r="F8" s="11" t="s">
        <v>13</v>
      </c>
      <c r="G8" s="3"/>
    </row>
    <row r="9" spans="1:9" ht="19" customHeight="1" x14ac:dyDescent="0.4">
      <c r="D9" s="51" t="s">
        <v>28</v>
      </c>
      <c r="E9" s="23">
        <f>'FIG 2'!J25</f>
        <v>5</v>
      </c>
      <c r="F9" s="11" t="s">
        <v>13</v>
      </c>
      <c r="G9" s="3"/>
    </row>
    <row r="10" spans="1:9" ht="19" customHeight="1" thickBot="1" x14ac:dyDescent="0.45">
      <c r="D10" s="52" t="s">
        <v>34</v>
      </c>
      <c r="E10" s="24">
        <v>5</v>
      </c>
      <c r="F10" s="13" t="s">
        <v>6</v>
      </c>
      <c r="G10" s="3"/>
    </row>
    <row r="11" spans="1:9" ht="19" customHeight="1" thickBot="1" x14ac:dyDescent="0.4">
      <c r="D11" s="49"/>
      <c r="E11" s="43"/>
      <c r="G11" s="3"/>
    </row>
    <row r="12" spans="1:9" ht="19" customHeight="1" x14ac:dyDescent="0.4">
      <c r="A12" s="3"/>
      <c r="B12" s="3"/>
      <c r="C12" s="3"/>
      <c r="D12" s="53" t="s">
        <v>35</v>
      </c>
      <c r="E12" s="22">
        <f>'FIG 2'!J28</f>
        <v>1</v>
      </c>
      <c r="F12" s="9" t="s">
        <v>11</v>
      </c>
      <c r="G12" s="3"/>
    </row>
    <row r="13" spans="1:9" ht="19" customHeight="1" thickBot="1" x14ac:dyDescent="0.45">
      <c r="A13" s="3"/>
      <c r="B13" s="3"/>
      <c r="C13" s="3"/>
      <c r="D13" s="54" t="s">
        <v>36</v>
      </c>
      <c r="E13" s="24">
        <f>'FIG 2'!J29</f>
        <v>5</v>
      </c>
      <c r="F13" s="29" t="s">
        <v>40</v>
      </c>
      <c r="G13" s="3"/>
    </row>
    <row r="14" spans="1:9" ht="19" customHeight="1" x14ac:dyDescent="0.35">
      <c r="A14" s="3"/>
      <c r="B14" s="3"/>
      <c r="C14" s="3"/>
      <c r="D14" s="3"/>
      <c r="E14" s="3"/>
      <c r="F14" s="3"/>
      <c r="G14" s="3"/>
    </row>
    <row r="15" spans="1:9" ht="19" customHeight="1" x14ac:dyDescent="0.35">
      <c r="A15" s="6" t="s">
        <v>0</v>
      </c>
      <c r="B15" s="6" t="s">
        <v>2</v>
      </c>
      <c r="C15" s="6" t="s">
        <v>4</v>
      </c>
      <c r="D15" s="6" t="s">
        <v>7</v>
      </c>
      <c r="E15" s="6" t="s">
        <v>8</v>
      </c>
      <c r="F15" s="3"/>
      <c r="G15" s="3" t="s">
        <v>25</v>
      </c>
    </row>
    <row r="16" spans="1:9" ht="19" customHeight="1" x14ac:dyDescent="0.35">
      <c r="A16" s="7" t="s">
        <v>1</v>
      </c>
      <c r="B16" s="7" t="s">
        <v>3</v>
      </c>
      <c r="C16" s="7" t="s">
        <v>5</v>
      </c>
      <c r="D16" s="7" t="s">
        <v>6</v>
      </c>
      <c r="E16" s="7" t="s">
        <v>6</v>
      </c>
      <c r="F16" s="3"/>
      <c r="G16" s="3"/>
    </row>
    <row r="17" spans="1:7" ht="16" customHeight="1" x14ac:dyDescent="0.35">
      <c r="A17" s="4">
        <v>0</v>
      </c>
      <c r="B17" s="5">
        <f t="shared" ref="B17:B48" si="0">$E$3/$E$4/$E$5</f>
        <v>0.35</v>
      </c>
      <c r="C17" s="5">
        <v>0</v>
      </c>
      <c r="D17" s="5">
        <f t="shared" ref="D17:D80" si="1">(E$8+E$9)*C17+E$10</f>
        <v>5</v>
      </c>
      <c r="E17" s="5">
        <f t="shared" ref="E17:E48" si="2">E$7*B17+E$12*B17+E$13*B17^2+(E$8+E$9)*C17+E$10</f>
        <v>6.6624999999999996</v>
      </c>
      <c r="F17" s="3"/>
      <c r="G17" s="3"/>
    </row>
    <row r="18" spans="1:7" ht="16" customHeight="1" x14ac:dyDescent="0.35">
      <c r="A18" s="4">
        <v>0.02</v>
      </c>
      <c r="B18" s="5">
        <f t="shared" si="0"/>
        <v>0.35</v>
      </c>
      <c r="C18" s="5">
        <f>C17+B18*(A18-A17)</f>
        <v>6.9999999999999993E-3</v>
      </c>
      <c r="D18" s="5">
        <f t="shared" si="1"/>
        <v>5.1050000000000004</v>
      </c>
      <c r="E18" s="5">
        <f t="shared" si="2"/>
        <v>6.7675000000000001</v>
      </c>
      <c r="F18" s="3"/>
      <c r="G18" s="3"/>
    </row>
    <row r="19" spans="1:7" ht="16" customHeight="1" x14ac:dyDescent="0.35">
      <c r="A19" s="4">
        <v>0.04</v>
      </c>
      <c r="B19" s="5">
        <f t="shared" si="0"/>
        <v>0.35</v>
      </c>
      <c r="C19" s="5">
        <f t="shared" ref="C19:C82" si="3">C18+B19*(A19-A18)</f>
        <v>1.3999999999999999E-2</v>
      </c>
      <c r="D19" s="5">
        <f t="shared" si="1"/>
        <v>5.21</v>
      </c>
      <c r="E19" s="5">
        <f t="shared" si="2"/>
        <v>6.8724999999999996</v>
      </c>
      <c r="F19" s="3"/>
      <c r="G19" s="3"/>
    </row>
    <row r="20" spans="1:7" ht="16" customHeight="1" x14ac:dyDescent="0.35">
      <c r="A20" s="4">
        <v>0.06</v>
      </c>
      <c r="B20" s="5">
        <f t="shared" si="0"/>
        <v>0.35</v>
      </c>
      <c r="C20" s="5">
        <f t="shared" si="3"/>
        <v>2.0999999999999998E-2</v>
      </c>
      <c r="D20" s="5">
        <f t="shared" si="1"/>
        <v>5.3149999999999995</v>
      </c>
      <c r="E20" s="5">
        <f t="shared" si="2"/>
        <v>6.9774999999999991</v>
      </c>
      <c r="F20" s="3"/>
      <c r="G20" s="3"/>
    </row>
    <row r="21" spans="1:7" ht="16" customHeight="1" x14ac:dyDescent="0.35">
      <c r="A21" s="4">
        <v>0.08</v>
      </c>
      <c r="B21" s="5">
        <f t="shared" si="0"/>
        <v>0.35</v>
      </c>
      <c r="C21" s="5">
        <f t="shared" si="3"/>
        <v>2.7999999999999997E-2</v>
      </c>
      <c r="D21" s="5">
        <f t="shared" si="1"/>
        <v>5.42</v>
      </c>
      <c r="E21" s="5">
        <f t="shared" si="2"/>
        <v>7.0824999999999996</v>
      </c>
      <c r="F21" s="3"/>
      <c r="G21" s="3"/>
    </row>
    <row r="22" spans="1:7" ht="16" customHeight="1" x14ac:dyDescent="0.35">
      <c r="A22" s="4">
        <v>0.1</v>
      </c>
      <c r="B22" s="5">
        <f t="shared" si="0"/>
        <v>0.35</v>
      </c>
      <c r="C22" s="5">
        <f t="shared" si="3"/>
        <v>3.4999999999999996E-2</v>
      </c>
      <c r="D22" s="5">
        <f t="shared" si="1"/>
        <v>5.5250000000000004</v>
      </c>
      <c r="E22" s="5">
        <f t="shared" si="2"/>
        <v>7.1875</v>
      </c>
      <c r="F22" s="3"/>
      <c r="G22" s="3"/>
    </row>
    <row r="23" spans="1:7" ht="16" customHeight="1" x14ac:dyDescent="0.35">
      <c r="A23" s="4">
        <v>0.12</v>
      </c>
      <c r="B23" s="5">
        <f t="shared" si="0"/>
        <v>0.35</v>
      </c>
      <c r="C23" s="5">
        <f t="shared" si="3"/>
        <v>4.1999999999999996E-2</v>
      </c>
      <c r="D23" s="5">
        <f t="shared" si="1"/>
        <v>5.63</v>
      </c>
      <c r="E23" s="5">
        <f t="shared" si="2"/>
        <v>7.2924999999999995</v>
      </c>
      <c r="F23" s="3"/>
      <c r="G23" s="3"/>
    </row>
    <row r="24" spans="1:7" ht="16" customHeight="1" x14ac:dyDescent="0.35">
      <c r="A24" s="4">
        <v>0.14000000000000001</v>
      </c>
      <c r="B24" s="5">
        <f t="shared" si="0"/>
        <v>0.35</v>
      </c>
      <c r="C24" s="5">
        <f t="shared" si="3"/>
        <v>4.9000000000000002E-2</v>
      </c>
      <c r="D24" s="5">
        <f t="shared" si="1"/>
        <v>5.7350000000000003</v>
      </c>
      <c r="E24" s="5">
        <f t="shared" si="2"/>
        <v>7.3974999999999991</v>
      </c>
      <c r="F24" s="3"/>
      <c r="G24" s="3"/>
    </row>
    <row r="25" spans="1:7" ht="16" customHeight="1" x14ac:dyDescent="0.35">
      <c r="A25" s="4">
        <v>0.16</v>
      </c>
      <c r="B25" s="5">
        <f t="shared" si="0"/>
        <v>0.35</v>
      </c>
      <c r="C25" s="5">
        <f t="shared" si="3"/>
        <v>5.5999999999999994E-2</v>
      </c>
      <c r="D25" s="5">
        <f t="shared" si="1"/>
        <v>5.84</v>
      </c>
      <c r="E25" s="5">
        <f t="shared" si="2"/>
        <v>7.5024999999999995</v>
      </c>
      <c r="F25" s="3"/>
      <c r="G25" s="3"/>
    </row>
    <row r="26" spans="1:7" ht="16" customHeight="1" x14ac:dyDescent="0.35">
      <c r="A26" s="4">
        <v>0.18</v>
      </c>
      <c r="B26" s="5">
        <f t="shared" si="0"/>
        <v>0.35</v>
      </c>
      <c r="C26" s="5">
        <f t="shared" si="3"/>
        <v>6.2999999999999987E-2</v>
      </c>
      <c r="D26" s="5">
        <f t="shared" si="1"/>
        <v>5.9450000000000003</v>
      </c>
      <c r="E26" s="5">
        <f t="shared" si="2"/>
        <v>7.6074999999999999</v>
      </c>
      <c r="F26" s="3"/>
      <c r="G26" s="3"/>
    </row>
    <row r="27" spans="1:7" ht="16" customHeight="1" x14ac:dyDescent="0.35">
      <c r="A27" s="4">
        <v>0.2</v>
      </c>
      <c r="B27" s="5">
        <f t="shared" si="0"/>
        <v>0.35</v>
      </c>
      <c r="C27" s="5">
        <f t="shared" si="3"/>
        <v>6.9999999999999993E-2</v>
      </c>
      <c r="D27" s="5">
        <f t="shared" si="1"/>
        <v>6.05</v>
      </c>
      <c r="E27" s="5">
        <f t="shared" si="2"/>
        <v>7.7124999999999995</v>
      </c>
      <c r="F27" s="3"/>
      <c r="G27" s="3"/>
    </row>
    <row r="28" spans="1:7" ht="16" customHeight="1" x14ac:dyDescent="0.35">
      <c r="A28" s="4">
        <v>0.22</v>
      </c>
      <c r="B28" s="5">
        <f t="shared" si="0"/>
        <v>0.35</v>
      </c>
      <c r="C28" s="5">
        <f t="shared" si="3"/>
        <v>7.6999999999999985E-2</v>
      </c>
      <c r="D28" s="5">
        <f t="shared" si="1"/>
        <v>6.1549999999999994</v>
      </c>
      <c r="E28" s="5">
        <f t="shared" si="2"/>
        <v>7.817499999999999</v>
      </c>
      <c r="F28" s="3"/>
      <c r="G28" s="3"/>
    </row>
    <row r="29" spans="1:7" ht="16" customHeight="1" x14ac:dyDescent="0.35">
      <c r="A29" s="4">
        <v>0.24</v>
      </c>
      <c r="B29" s="5">
        <f t="shared" si="0"/>
        <v>0.35</v>
      </c>
      <c r="C29" s="5">
        <f t="shared" si="3"/>
        <v>8.3999999999999977E-2</v>
      </c>
      <c r="D29" s="5">
        <f t="shared" si="1"/>
        <v>6.26</v>
      </c>
      <c r="E29" s="5">
        <f t="shared" si="2"/>
        <v>7.9224999999999994</v>
      </c>
      <c r="F29" s="3"/>
      <c r="G29" s="3"/>
    </row>
    <row r="30" spans="1:7" ht="16" customHeight="1" x14ac:dyDescent="0.35">
      <c r="A30" s="4">
        <v>0.26</v>
      </c>
      <c r="B30" s="5">
        <f t="shared" si="0"/>
        <v>0.35</v>
      </c>
      <c r="C30" s="5">
        <f t="shared" si="3"/>
        <v>9.0999999999999984E-2</v>
      </c>
      <c r="D30" s="5">
        <f t="shared" si="1"/>
        <v>6.3650000000000002</v>
      </c>
      <c r="E30" s="5">
        <f t="shared" si="2"/>
        <v>8.0274999999999999</v>
      </c>
      <c r="F30" s="3"/>
      <c r="G30" s="3"/>
    </row>
    <row r="31" spans="1:7" ht="16" customHeight="1" x14ac:dyDescent="0.35">
      <c r="A31" s="4">
        <v>0.28000000000000003</v>
      </c>
      <c r="B31" s="5">
        <f t="shared" si="0"/>
        <v>0.35</v>
      </c>
      <c r="C31" s="5">
        <f t="shared" si="3"/>
        <v>9.799999999999999E-2</v>
      </c>
      <c r="D31" s="5">
        <f t="shared" si="1"/>
        <v>6.47</v>
      </c>
      <c r="E31" s="5">
        <f t="shared" si="2"/>
        <v>8.1325000000000003</v>
      </c>
      <c r="F31" s="3"/>
      <c r="G31" s="3"/>
    </row>
    <row r="32" spans="1:7" ht="16" customHeight="1" x14ac:dyDescent="0.35">
      <c r="A32" s="4">
        <v>0.3</v>
      </c>
      <c r="B32" s="5">
        <f t="shared" si="0"/>
        <v>0.35</v>
      </c>
      <c r="C32" s="5">
        <f t="shared" si="3"/>
        <v>0.10499999999999998</v>
      </c>
      <c r="D32" s="5">
        <f t="shared" si="1"/>
        <v>6.5749999999999993</v>
      </c>
      <c r="E32" s="5">
        <f t="shared" si="2"/>
        <v>8.2374999999999989</v>
      </c>
      <c r="F32" s="3"/>
      <c r="G32" s="3"/>
    </row>
    <row r="33" spans="1:7" ht="16" customHeight="1" x14ac:dyDescent="0.35">
      <c r="A33" s="4">
        <v>0.32</v>
      </c>
      <c r="B33" s="5">
        <f t="shared" si="0"/>
        <v>0.35</v>
      </c>
      <c r="C33" s="5">
        <f t="shared" si="3"/>
        <v>0.11199999999999999</v>
      </c>
      <c r="D33" s="5">
        <f t="shared" si="1"/>
        <v>6.68</v>
      </c>
      <c r="E33" s="5">
        <f t="shared" si="2"/>
        <v>8.3424999999999994</v>
      </c>
      <c r="F33" s="3"/>
      <c r="G33" s="3"/>
    </row>
    <row r="34" spans="1:7" ht="16" customHeight="1" x14ac:dyDescent="0.35">
      <c r="A34" s="4">
        <v>0.34</v>
      </c>
      <c r="B34" s="5">
        <f t="shared" si="0"/>
        <v>0.35</v>
      </c>
      <c r="C34" s="5">
        <f t="shared" si="3"/>
        <v>0.11899999999999999</v>
      </c>
      <c r="D34" s="5">
        <f t="shared" si="1"/>
        <v>6.7850000000000001</v>
      </c>
      <c r="E34" s="5">
        <f t="shared" si="2"/>
        <v>8.4474999999999998</v>
      </c>
      <c r="F34" s="3"/>
      <c r="G34" s="3"/>
    </row>
    <row r="35" spans="1:7" ht="16" customHeight="1" x14ac:dyDescent="0.35">
      <c r="A35" s="4">
        <v>0.36</v>
      </c>
      <c r="B35" s="5">
        <f t="shared" si="0"/>
        <v>0.35</v>
      </c>
      <c r="C35" s="5">
        <f t="shared" si="3"/>
        <v>0.12599999999999997</v>
      </c>
      <c r="D35" s="5">
        <f t="shared" si="1"/>
        <v>6.89</v>
      </c>
      <c r="E35" s="5">
        <f t="shared" si="2"/>
        <v>8.5524999999999984</v>
      </c>
      <c r="F35" s="3"/>
      <c r="G35" s="3"/>
    </row>
    <row r="36" spans="1:7" ht="16" customHeight="1" x14ac:dyDescent="0.35">
      <c r="A36" s="4">
        <v>0.38</v>
      </c>
      <c r="B36" s="5">
        <f t="shared" si="0"/>
        <v>0.35</v>
      </c>
      <c r="C36" s="5">
        <f t="shared" si="3"/>
        <v>0.13299999999999998</v>
      </c>
      <c r="D36" s="5">
        <f t="shared" si="1"/>
        <v>6.9949999999999992</v>
      </c>
      <c r="E36" s="5">
        <f t="shared" si="2"/>
        <v>8.6574999999999989</v>
      </c>
      <c r="F36" s="3"/>
      <c r="G36" s="3"/>
    </row>
    <row r="37" spans="1:7" ht="16" customHeight="1" x14ac:dyDescent="0.35">
      <c r="A37" s="4">
        <v>0.4</v>
      </c>
      <c r="B37" s="5">
        <f t="shared" si="0"/>
        <v>0.35</v>
      </c>
      <c r="C37" s="5">
        <f t="shared" si="3"/>
        <v>0.13999999999999999</v>
      </c>
      <c r="D37" s="5">
        <f t="shared" si="1"/>
        <v>7.1</v>
      </c>
      <c r="E37" s="5">
        <f t="shared" si="2"/>
        <v>8.7624999999999993</v>
      </c>
      <c r="F37" s="3"/>
      <c r="G37" s="3"/>
    </row>
    <row r="38" spans="1:7" ht="16" customHeight="1" x14ac:dyDescent="0.35">
      <c r="A38" s="4">
        <v>0.42</v>
      </c>
      <c r="B38" s="5">
        <f t="shared" si="0"/>
        <v>0.35</v>
      </c>
      <c r="C38" s="5">
        <f t="shared" si="3"/>
        <v>0.14699999999999996</v>
      </c>
      <c r="D38" s="5">
        <f t="shared" si="1"/>
        <v>7.2050000000000001</v>
      </c>
      <c r="E38" s="5">
        <f t="shared" si="2"/>
        <v>8.8674999999999997</v>
      </c>
      <c r="F38" s="3"/>
      <c r="G38" s="3"/>
    </row>
    <row r="39" spans="1:7" ht="16" customHeight="1" x14ac:dyDescent="0.35">
      <c r="A39" s="4">
        <v>0.44</v>
      </c>
      <c r="B39" s="5">
        <f t="shared" si="0"/>
        <v>0.35</v>
      </c>
      <c r="C39" s="5">
        <f t="shared" si="3"/>
        <v>0.15399999999999997</v>
      </c>
      <c r="D39" s="5">
        <f t="shared" si="1"/>
        <v>7.31</v>
      </c>
      <c r="E39" s="5">
        <f t="shared" si="2"/>
        <v>8.9725000000000001</v>
      </c>
      <c r="F39" s="3"/>
      <c r="G39" s="3"/>
    </row>
    <row r="40" spans="1:7" ht="16" customHeight="1" x14ac:dyDescent="0.35">
      <c r="A40" s="4">
        <v>0.46</v>
      </c>
      <c r="B40" s="5">
        <f t="shared" si="0"/>
        <v>0.35</v>
      </c>
      <c r="C40" s="5">
        <f t="shared" si="3"/>
        <v>0.16099999999999998</v>
      </c>
      <c r="D40" s="5">
        <f t="shared" si="1"/>
        <v>7.4149999999999991</v>
      </c>
      <c r="E40" s="5">
        <f t="shared" si="2"/>
        <v>9.0774999999999988</v>
      </c>
      <c r="F40" s="3"/>
      <c r="G40" s="3"/>
    </row>
    <row r="41" spans="1:7" ht="16" customHeight="1" x14ac:dyDescent="0.35">
      <c r="A41" s="4">
        <v>0.48</v>
      </c>
      <c r="B41" s="5">
        <f t="shared" si="0"/>
        <v>0.35</v>
      </c>
      <c r="C41" s="5">
        <f t="shared" si="3"/>
        <v>0.16799999999999995</v>
      </c>
      <c r="D41" s="5">
        <f t="shared" si="1"/>
        <v>7.52</v>
      </c>
      <c r="E41" s="5">
        <f t="shared" si="2"/>
        <v>9.1824999999999992</v>
      </c>
      <c r="F41" s="3"/>
      <c r="G41" s="3"/>
    </row>
    <row r="42" spans="1:7" ht="16" customHeight="1" x14ac:dyDescent="0.35">
      <c r="A42" s="4">
        <v>0.5</v>
      </c>
      <c r="B42" s="5">
        <f t="shared" si="0"/>
        <v>0.35</v>
      </c>
      <c r="C42" s="5">
        <f t="shared" si="3"/>
        <v>0.17499999999999996</v>
      </c>
      <c r="D42" s="5">
        <f t="shared" si="1"/>
        <v>7.625</v>
      </c>
      <c r="E42" s="5">
        <f t="shared" si="2"/>
        <v>9.2874999999999996</v>
      </c>
      <c r="F42" s="3"/>
      <c r="G42" s="3"/>
    </row>
    <row r="43" spans="1:7" ht="16" customHeight="1" x14ac:dyDescent="0.35">
      <c r="A43" s="4">
        <v>0.52</v>
      </c>
      <c r="B43" s="5">
        <f t="shared" si="0"/>
        <v>0.35</v>
      </c>
      <c r="C43" s="5">
        <f t="shared" si="3"/>
        <v>0.18199999999999997</v>
      </c>
      <c r="D43" s="5">
        <f t="shared" si="1"/>
        <v>7.7299999999999995</v>
      </c>
      <c r="E43" s="5">
        <f t="shared" si="2"/>
        <v>9.3924999999999983</v>
      </c>
      <c r="F43" s="3"/>
      <c r="G43" s="3"/>
    </row>
    <row r="44" spans="1:7" ht="16" customHeight="1" x14ac:dyDescent="0.35">
      <c r="A44" s="4">
        <v>0.54</v>
      </c>
      <c r="B44" s="5">
        <f t="shared" si="0"/>
        <v>0.35</v>
      </c>
      <c r="C44" s="5">
        <f t="shared" si="3"/>
        <v>0.18899999999999997</v>
      </c>
      <c r="D44" s="5">
        <f t="shared" si="1"/>
        <v>7.8349999999999991</v>
      </c>
      <c r="E44" s="5">
        <f t="shared" si="2"/>
        <v>9.4974999999999987</v>
      </c>
      <c r="F44" s="3"/>
      <c r="G44" s="3"/>
    </row>
    <row r="45" spans="1:7" ht="16" customHeight="1" x14ac:dyDescent="0.35">
      <c r="A45" s="4">
        <v>0.56000000000000005</v>
      </c>
      <c r="B45" s="5">
        <f t="shared" si="0"/>
        <v>0.35</v>
      </c>
      <c r="C45" s="5">
        <f t="shared" si="3"/>
        <v>0.19599999999999998</v>
      </c>
      <c r="D45" s="5">
        <f t="shared" si="1"/>
        <v>7.9399999999999995</v>
      </c>
      <c r="E45" s="5">
        <f t="shared" si="2"/>
        <v>9.6024999999999991</v>
      </c>
      <c r="F45" s="3"/>
      <c r="G45" s="3"/>
    </row>
    <row r="46" spans="1:7" ht="16" customHeight="1" x14ac:dyDescent="0.35">
      <c r="A46" s="4">
        <v>0.57999999999999996</v>
      </c>
      <c r="B46" s="5">
        <f t="shared" si="0"/>
        <v>0.35</v>
      </c>
      <c r="C46" s="5">
        <f t="shared" si="3"/>
        <v>0.20299999999999996</v>
      </c>
      <c r="D46" s="5">
        <f t="shared" si="1"/>
        <v>8.0449999999999999</v>
      </c>
      <c r="E46" s="5">
        <f t="shared" si="2"/>
        <v>9.7074999999999996</v>
      </c>
      <c r="F46" s="3"/>
      <c r="G46" s="3"/>
    </row>
    <row r="47" spans="1:7" ht="16" customHeight="1" x14ac:dyDescent="0.35">
      <c r="A47" s="4">
        <v>0.6</v>
      </c>
      <c r="B47" s="5">
        <f t="shared" si="0"/>
        <v>0.35</v>
      </c>
      <c r="C47" s="5">
        <f t="shared" si="3"/>
        <v>0.20999999999999996</v>
      </c>
      <c r="D47" s="5">
        <f t="shared" si="1"/>
        <v>8.1499999999999986</v>
      </c>
      <c r="E47" s="5">
        <f t="shared" si="2"/>
        <v>9.8125</v>
      </c>
      <c r="F47" s="3"/>
      <c r="G47" s="3"/>
    </row>
    <row r="48" spans="1:7" ht="16" customHeight="1" x14ac:dyDescent="0.35">
      <c r="A48" s="4">
        <v>0.62</v>
      </c>
      <c r="B48" s="5">
        <f t="shared" si="0"/>
        <v>0.35</v>
      </c>
      <c r="C48" s="5">
        <f t="shared" si="3"/>
        <v>0.21699999999999997</v>
      </c>
      <c r="D48" s="5">
        <f t="shared" si="1"/>
        <v>8.254999999999999</v>
      </c>
      <c r="E48" s="5">
        <f t="shared" si="2"/>
        <v>9.9174999999999986</v>
      </c>
      <c r="F48" s="3"/>
      <c r="G48" s="3"/>
    </row>
    <row r="49" spans="1:7" ht="16" customHeight="1" x14ac:dyDescent="0.35">
      <c r="A49" s="4">
        <v>0.64</v>
      </c>
      <c r="B49" s="5">
        <f t="shared" ref="B49:B80" si="4">$E$3/$E$4/$E$5</f>
        <v>0.35</v>
      </c>
      <c r="C49" s="5">
        <f t="shared" si="3"/>
        <v>0.22399999999999998</v>
      </c>
      <c r="D49" s="5">
        <f t="shared" si="1"/>
        <v>8.36</v>
      </c>
      <c r="E49" s="5">
        <f t="shared" ref="E49:E80" si="5">E$7*B49+E$12*B49+E$13*B49^2+(E$8+E$9)*C49+E$10</f>
        <v>10.022499999999999</v>
      </c>
      <c r="F49" s="3"/>
      <c r="G49" s="3"/>
    </row>
    <row r="50" spans="1:7" ht="16" customHeight="1" x14ac:dyDescent="0.35">
      <c r="A50" s="4">
        <v>0.66</v>
      </c>
      <c r="B50" s="5">
        <f t="shared" si="4"/>
        <v>0.35</v>
      </c>
      <c r="C50" s="5">
        <f t="shared" si="3"/>
        <v>0.23099999999999998</v>
      </c>
      <c r="D50" s="5">
        <f t="shared" si="1"/>
        <v>8.4649999999999999</v>
      </c>
      <c r="E50" s="5">
        <f t="shared" si="5"/>
        <v>10.1275</v>
      </c>
      <c r="F50" s="3"/>
      <c r="G50" s="3"/>
    </row>
    <row r="51" spans="1:7" ht="16" customHeight="1" x14ac:dyDescent="0.35">
      <c r="A51" s="4">
        <v>0.68</v>
      </c>
      <c r="B51" s="5">
        <f t="shared" si="4"/>
        <v>0.35</v>
      </c>
      <c r="C51" s="5">
        <f t="shared" si="3"/>
        <v>0.23799999999999999</v>
      </c>
      <c r="D51" s="5">
        <f t="shared" si="1"/>
        <v>8.57</v>
      </c>
      <c r="E51" s="5">
        <f t="shared" si="5"/>
        <v>10.2325</v>
      </c>
      <c r="F51" s="3"/>
      <c r="G51" s="3"/>
    </row>
    <row r="52" spans="1:7" ht="16" customHeight="1" x14ac:dyDescent="0.35">
      <c r="A52" s="4">
        <v>0.7</v>
      </c>
      <c r="B52" s="5">
        <f t="shared" si="4"/>
        <v>0.35</v>
      </c>
      <c r="C52" s="5">
        <f t="shared" si="3"/>
        <v>0.24499999999999997</v>
      </c>
      <c r="D52" s="5">
        <f t="shared" si="1"/>
        <v>8.6749999999999989</v>
      </c>
      <c r="E52" s="5">
        <f t="shared" si="5"/>
        <v>10.337499999999999</v>
      </c>
      <c r="F52" s="3"/>
      <c r="G52" s="3"/>
    </row>
    <row r="53" spans="1:7" ht="16" customHeight="1" x14ac:dyDescent="0.35">
      <c r="A53" s="4">
        <v>0.72</v>
      </c>
      <c r="B53" s="5">
        <f t="shared" si="4"/>
        <v>0.35</v>
      </c>
      <c r="C53" s="5">
        <f t="shared" si="3"/>
        <v>0.25199999999999995</v>
      </c>
      <c r="D53" s="5">
        <f t="shared" si="1"/>
        <v>8.7799999999999994</v>
      </c>
      <c r="E53" s="5">
        <f t="shared" si="5"/>
        <v>10.442499999999999</v>
      </c>
      <c r="F53" s="3"/>
      <c r="G53" s="3"/>
    </row>
    <row r="54" spans="1:7" ht="16" customHeight="1" x14ac:dyDescent="0.35">
      <c r="A54" s="4">
        <v>0.74</v>
      </c>
      <c r="B54" s="5">
        <f t="shared" si="4"/>
        <v>0.35</v>
      </c>
      <c r="C54" s="5">
        <f t="shared" si="3"/>
        <v>0.25899999999999995</v>
      </c>
      <c r="D54" s="5">
        <f t="shared" si="1"/>
        <v>8.8849999999999998</v>
      </c>
      <c r="E54" s="5">
        <f t="shared" si="5"/>
        <v>10.547499999999999</v>
      </c>
      <c r="F54" s="3"/>
      <c r="G54" s="3"/>
    </row>
    <row r="55" spans="1:7" ht="16" customHeight="1" x14ac:dyDescent="0.35">
      <c r="A55" s="4">
        <v>0.76</v>
      </c>
      <c r="B55" s="5">
        <f t="shared" si="4"/>
        <v>0.35</v>
      </c>
      <c r="C55" s="5">
        <f t="shared" si="3"/>
        <v>0.26599999999999996</v>
      </c>
      <c r="D55" s="5">
        <f t="shared" si="1"/>
        <v>8.9899999999999984</v>
      </c>
      <c r="E55" s="5">
        <f t="shared" si="5"/>
        <v>10.6525</v>
      </c>
      <c r="F55" s="3"/>
      <c r="G55" s="3"/>
    </row>
    <row r="56" spans="1:7" ht="16" customHeight="1" x14ac:dyDescent="0.35">
      <c r="A56" s="4">
        <v>0.78</v>
      </c>
      <c r="B56" s="5">
        <f t="shared" si="4"/>
        <v>0.35</v>
      </c>
      <c r="C56" s="5">
        <f t="shared" si="3"/>
        <v>0.27299999999999996</v>
      </c>
      <c r="D56" s="5">
        <f t="shared" si="1"/>
        <v>9.0949999999999989</v>
      </c>
      <c r="E56" s="5">
        <f t="shared" si="5"/>
        <v>10.7575</v>
      </c>
      <c r="F56" s="3"/>
      <c r="G56" s="3"/>
    </row>
    <row r="57" spans="1:7" ht="16" customHeight="1" x14ac:dyDescent="0.35">
      <c r="A57" s="4">
        <v>0.8</v>
      </c>
      <c r="B57" s="5">
        <f t="shared" si="4"/>
        <v>0.35</v>
      </c>
      <c r="C57" s="5">
        <f t="shared" si="3"/>
        <v>0.27999999999999997</v>
      </c>
      <c r="D57" s="5">
        <f t="shared" si="1"/>
        <v>9.1999999999999993</v>
      </c>
      <c r="E57" s="5">
        <f t="shared" si="5"/>
        <v>10.862499999999999</v>
      </c>
      <c r="F57" s="3"/>
      <c r="G57" s="3"/>
    </row>
    <row r="58" spans="1:7" ht="16" customHeight="1" x14ac:dyDescent="0.35">
      <c r="A58" s="4">
        <v>0.82</v>
      </c>
      <c r="B58" s="5">
        <f t="shared" si="4"/>
        <v>0.35</v>
      </c>
      <c r="C58" s="5">
        <f t="shared" si="3"/>
        <v>0.28699999999999992</v>
      </c>
      <c r="D58" s="5">
        <f t="shared" si="1"/>
        <v>9.3049999999999997</v>
      </c>
      <c r="E58" s="5">
        <f t="shared" si="5"/>
        <v>10.967499999999998</v>
      </c>
      <c r="F58" s="3"/>
      <c r="G58" s="3"/>
    </row>
    <row r="59" spans="1:7" ht="16" customHeight="1" x14ac:dyDescent="0.35">
      <c r="A59" s="4">
        <v>0.84</v>
      </c>
      <c r="B59" s="5">
        <f t="shared" si="4"/>
        <v>0.35</v>
      </c>
      <c r="C59" s="5">
        <f t="shared" si="3"/>
        <v>0.29399999999999993</v>
      </c>
      <c r="D59" s="5">
        <f t="shared" si="1"/>
        <v>9.41</v>
      </c>
      <c r="E59" s="5">
        <f t="shared" si="5"/>
        <v>11.072499999999998</v>
      </c>
      <c r="F59" s="3"/>
      <c r="G59" s="3"/>
    </row>
    <row r="60" spans="1:7" ht="16" customHeight="1" x14ac:dyDescent="0.35">
      <c r="A60" s="4">
        <v>0.86</v>
      </c>
      <c r="B60" s="5">
        <f t="shared" si="4"/>
        <v>0.35</v>
      </c>
      <c r="C60" s="5">
        <f t="shared" si="3"/>
        <v>0.30099999999999993</v>
      </c>
      <c r="D60" s="5">
        <f t="shared" si="1"/>
        <v>9.5149999999999988</v>
      </c>
      <c r="E60" s="5">
        <f t="shared" si="5"/>
        <v>11.177499999999998</v>
      </c>
      <c r="F60" s="3"/>
      <c r="G60" s="3"/>
    </row>
    <row r="61" spans="1:7" ht="16" customHeight="1" x14ac:dyDescent="0.35">
      <c r="A61" s="4">
        <v>0.88</v>
      </c>
      <c r="B61" s="5">
        <f t="shared" si="4"/>
        <v>0.35</v>
      </c>
      <c r="C61" s="5">
        <f t="shared" si="3"/>
        <v>0.30799999999999994</v>
      </c>
      <c r="D61" s="5">
        <f t="shared" si="1"/>
        <v>9.6199999999999992</v>
      </c>
      <c r="E61" s="5">
        <f t="shared" si="5"/>
        <v>11.282499999999999</v>
      </c>
      <c r="F61" s="3"/>
      <c r="G61" s="3"/>
    </row>
    <row r="62" spans="1:7" ht="16" customHeight="1" x14ac:dyDescent="0.35">
      <c r="A62" s="4">
        <v>0.9</v>
      </c>
      <c r="B62" s="5">
        <f t="shared" si="4"/>
        <v>0.35</v>
      </c>
      <c r="C62" s="5">
        <f t="shared" si="3"/>
        <v>0.31499999999999995</v>
      </c>
      <c r="D62" s="5">
        <f t="shared" si="1"/>
        <v>9.7249999999999996</v>
      </c>
      <c r="E62" s="5">
        <f t="shared" si="5"/>
        <v>11.387499999999999</v>
      </c>
      <c r="F62" s="3"/>
      <c r="G62" s="3"/>
    </row>
    <row r="63" spans="1:7" ht="16" customHeight="1" x14ac:dyDescent="0.35">
      <c r="A63" s="4">
        <v>0.92</v>
      </c>
      <c r="B63" s="5">
        <f t="shared" si="4"/>
        <v>0.35</v>
      </c>
      <c r="C63" s="5">
        <f t="shared" si="3"/>
        <v>0.32199999999999995</v>
      </c>
      <c r="D63" s="5">
        <f t="shared" si="1"/>
        <v>9.8299999999999983</v>
      </c>
      <c r="E63" s="5">
        <f t="shared" si="5"/>
        <v>11.4925</v>
      </c>
      <c r="F63" s="3"/>
      <c r="G63" s="3"/>
    </row>
    <row r="64" spans="1:7" ht="16" customHeight="1" x14ac:dyDescent="0.35">
      <c r="A64" s="4">
        <v>0.94</v>
      </c>
      <c r="B64" s="5">
        <f t="shared" si="4"/>
        <v>0.35</v>
      </c>
      <c r="C64" s="5">
        <f t="shared" si="3"/>
        <v>0.3289999999999999</v>
      </c>
      <c r="D64" s="5">
        <f t="shared" si="1"/>
        <v>9.9349999999999987</v>
      </c>
      <c r="E64" s="5">
        <f t="shared" si="5"/>
        <v>11.597499999999998</v>
      </c>
      <c r="F64" s="3"/>
      <c r="G64" s="3"/>
    </row>
    <row r="65" spans="1:7" ht="16" customHeight="1" x14ac:dyDescent="0.35">
      <c r="A65" s="4">
        <v>0.96</v>
      </c>
      <c r="B65" s="5">
        <f t="shared" si="4"/>
        <v>0.35</v>
      </c>
      <c r="C65" s="5">
        <f t="shared" si="3"/>
        <v>0.33599999999999991</v>
      </c>
      <c r="D65" s="5">
        <f t="shared" si="1"/>
        <v>10.039999999999999</v>
      </c>
      <c r="E65" s="5">
        <f t="shared" si="5"/>
        <v>11.702499999999997</v>
      </c>
      <c r="F65" s="3"/>
      <c r="G65" s="3"/>
    </row>
    <row r="66" spans="1:7" ht="16" customHeight="1" x14ac:dyDescent="0.35">
      <c r="A66" s="4">
        <v>0.98</v>
      </c>
      <c r="B66" s="5">
        <f t="shared" si="4"/>
        <v>0.35</v>
      </c>
      <c r="C66" s="5">
        <f t="shared" si="3"/>
        <v>0.34299999999999992</v>
      </c>
      <c r="D66" s="5">
        <f t="shared" si="1"/>
        <v>10.145</v>
      </c>
      <c r="E66" s="5">
        <f t="shared" si="5"/>
        <v>11.807499999999997</v>
      </c>
      <c r="F66" s="3"/>
      <c r="G66" s="3"/>
    </row>
    <row r="67" spans="1:7" ht="16" customHeight="1" x14ac:dyDescent="0.35">
      <c r="A67" s="4">
        <v>1</v>
      </c>
      <c r="B67" s="5">
        <f t="shared" si="4"/>
        <v>0.35</v>
      </c>
      <c r="C67" s="5">
        <f t="shared" si="3"/>
        <v>0.34999999999999992</v>
      </c>
      <c r="D67" s="5">
        <f t="shared" si="1"/>
        <v>10.25</v>
      </c>
      <c r="E67" s="5">
        <f t="shared" si="5"/>
        <v>11.912499999999998</v>
      </c>
      <c r="F67" s="3"/>
      <c r="G67" s="3"/>
    </row>
    <row r="68" spans="1:7" ht="16" customHeight="1" x14ac:dyDescent="0.35">
      <c r="A68" s="4">
        <v>1.02</v>
      </c>
      <c r="B68" s="5">
        <f t="shared" si="4"/>
        <v>0.35</v>
      </c>
      <c r="C68" s="5">
        <f t="shared" si="3"/>
        <v>0.35699999999999993</v>
      </c>
      <c r="D68" s="5">
        <f t="shared" si="1"/>
        <v>10.354999999999999</v>
      </c>
      <c r="E68" s="5">
        <f t="shared" si="5"/>
        <v>12.017499999999998</v>
      </c>
      <c r="F68" s="3"/>
      <c r="G68" s="3"/>
    </row>
    <row r="69" spans="1:7" ht="16" customHeight="1" x14ac:dyDescent="0.35">
      <c r="A69" s="4">
        <v>1.04</v>
      </c>
      <c r="B69" s="5">
        <f t="shared" si="4"/>
        <v>0.35</v>
      </c>
      <c r="C69" s="5">
        <f t="shared" si="3"/>
        <v>0.36399999999999993</v>
      </c>
      <c r="D69" s="5">
        <f t="shared" si="1"/>
        <v>10.459999999999999</v>
      </c>
      <c r="E69" s="5">
        <f t="shared" si="5"/>
        <v>12.122499999999999</v>
      </c>
      <c r="F69" s="3"/>
      <c r="G69" s="3"/>
    </row>
    <row r="70" spans="1:7" ht="16" customHeight="1" x14ac:dyDescent="0.35">
      <c r="A70" s="4">
        <v>1.06</v>
      </c>
      <c r="B70" s="5">
        <f t="shared" si="4"/>
        <v>0.35</v>
      </c>
      <c r="C70" s="5">
        <f t="shared" si="3"/>
        <v>0.37099999999999994</v>
      </c>
      <c r="D70" s="5">
        <f t="shared" si="1"/>
        <v>10.565</v>
      </c>
      <c r="E70" s="5">
        <f t="shared" si="5"/>
        <v>12.227499999999999</v>
      </c>
      <c r="F70" s="3"/>
      <c r="G70" s="3"/>
    </row>
    <row r="71" spans="1:7" ht="16" customHeight="1" x14ac:dyDescent="0.35">
      <c r="A71" s="4">
        <v>1.08</v>
      </c>
      <c r="B71" s="5">
        <f t="shared" si="4"/>
        <v>0.35</v>
      </c>
      <c r="C71" s="5">
        <f t="shared" si="3"/>
        <v>0.37799999999999995</v>
      </c>
      <c r="D71" s="5">
        <f t="shared" si="1"/>
        <v>10.669999999999998</v>
      </c>
      <c r="E71" s="5">
        <f t="shared" si="5"/>
        <v>12.3325</v>
      </c>
      <c r="F71" s="3"/>
      <c r="G71" s="3"/>
    </row>
    <row r="72" spans="1:7" ht="16" customHeight="1" x14ac:dyDescent="0.35">
      <c r="A72" s="4">
        <v>1.1000000000000001</v>
      </c>
      <c r="B72" s="5">
        <f t="shared" si="4"/>
        <v>0.35</v>
      </c>
      <c r="C72" s="5">
        <f t="shared" si="3"/>
        <v>0.38499999999999995</v>
      </c>
      <c r="D72" s="5">
        <f t="shared" si="1"/>
        <v>10.774999999999999</v>
      </c>
      <c r="E72" s="5">
        <f t="shared" si="5"/>
        <v>12.4375</v>
      </c>
      <c r="F72" s="3"/>
      <c r="G72" s="3"/>
    </row>
    <row r="73" spans="1:7" ht="16" customHeight="1" x14ac:dyDescent="0.35">
      <c r="A73" s="4">
        <v>1.1200000000000001</v>
      </c>
      <c r="B73" s="5">
        <f t="shared" si="4"/>
        <v>0.35</v>
      </c>
      <c r="C73" s="5">
        <f t="shared" si="3"/>
        <v>0.39199999999999996</v>
      </c>
      <c r="D73" s="5">
        <f t="shared" si="1"/>
        <v>10.879999999999999</v>
      </c>
      <c r="E73" s="5">
        <f t="shared" si="5"/>
        <v>12.542499999999999</v>
      </c>
      <c r="F73" s="3"/>
      <c r="G73" s="3"/>
    </row>
    <row r="74" spans="1:7" ht="16" customHeight="1" x14ac:dyDescent="0.35">
      <c r="A74" s="4">
        <v>1.1399999999999999</v>
      </c>
      <c r="B74" s="5">
        <f t="shared" si="4"/>
        <v>0.35</v>
      </c>
      <c r="C74" s="5">
        <f t="shared" si="3"/>
        <v>0.39899999999999991</v>
      </c>
      <c r="D74" s="5">
        <f t="shared" si="1"/>
        <v>10.984999999999999</v>
      </c>
      <c r="E74" s="5">
        <f t="shared" si="5"/>
        <v>12.647499999999997</v>
      </c>
      <c r="F74" s="3"/>
      <c r="G74" s="3"/>
    </row>
    <row r="75" spans="1:7" ht="16" customHeight="1" x14ac:dyDescent="0.35">
      <c r="A75" s="4">
        <v>1.1599999999999999</v>
      </c>
      <c r="B75" s="5">
        <f t="shared" si="4"/>
        <v>0.35</v>
      </c>
      <c r="C75" s="5">
        <f t="shared" si="3"/>
        <v>0.40599999999999992</v>
      </c>
      <c r="D75" s="5">
        <f t="shared" si="1"/>
        <v>11.09</v>
      </c>
      <c r="E75" s="5">
        <f t="shared" si="5"/>
        <v>12.752499999999998</v>
      </c>
      <c r="F75" s="3"/>
      <c r="G75" s="3"/>
    </row>
    <row r="76" spans="1:7" ht="16" customHeight="1" x14ac:dyDescent="0.35">
      <c r="A76" s="4">
        <v>1.18</v>
      </c>
      <c r="B76" s="5">
        <f t="shared" si="4"/>
        <v>0.35</v>
      </c>
      <c r="C76" s="5">
        <f t="shared" si="3"/>
        <v>0.41299999999999992</v>
      </c>
      <c r="D76" s="5">
        <f t="shared" si="1"/>
        <v>11.194999999999999</v>
      </c>
      <c r="E76" s="5">
        <f t="shared" si="5"/>
        <v>12.857499999999998</v>
      </c>
      <c r="F76" s="3"/>
      <c r="G76" s="3"/>
    </row>
    <row r="77" spans="1:7" ht="16" customHeight="1" x14ac:dyDescent="0.35">
      <c r="A77" s="4">
        <v>1.2</v>
      </c>
      <c r="B77" s="5">
        <f t="shared" si="4"/>
        <v>0.35</v>
      </c>
      <c r="C77" s="5">
        <f t="shared" si="3"/>
        <v>0.41999999999999993</v>
      </c>
      <c r="D77" s="5">
        <f t="shared" si="1"/>
        <v>11.299999999999999</v>
      </c>
      <c r="E77" s="5">
        <f t="shared" si="5"/>
        <v>12.962499999999999</v>
      </c>
      <c r="F77" s="3"/>
      <c r="G77" s="3"/>
    </row>
    <row r="78" spans="1:7" ht="16" customHeight="1" x14ac:dyDescent="0.35">
      <c r="A78" s="4">
        <v>1.22</v>
      </c>
      <c r="B78" s="5">
        <f t="shared" si="4"/>
        <v>0.35</v>
      </c>
      <c r="C78" s="5">
        <f t="shared" si="3"/>
        <v>0.42699999999999994</v>
      </c>
      <c r="D78" s="5">
        <f t="shared" si="1"/>
        <v>11.404999999999999</v>
      </c>
      <c r="E78" s="5">
        <f t="shared" si="5"/>
        <v>13.067499999999999</v>
      </c>
      <c r="F78" s="3"/>
      <c r="G78" s="3"/>
    </row>
    <row r="79" spans="1:7" ht="16" customHeight="1" x14ac:dyDescent="0.35">
      <c r="A79" s="4">
        <v>1.24</v>
      </c>
      <c r="B79" s="5">
        <f t="shared" si="4"/>
        <v>0.35</v>
      </c>
      <c r="C79" s="5">
        <f t="shared" si="3"/>
        <v>0.43399999999999994</v>
      </c>
      <c r="D79" s="5">
        <f t="shared" si="1"/>
        <v>11.509999999999998</v>
      </c>
      <c r="E79" s="5">
        <f t="shared" si="5"/>
        <v>13.172499999999999</v>
      </c>
      <c r="F79" s="3"/>
      <c r="G79" s="3"/>
    </row>
    <row r="80" spans="1:7" ht="16" customHeight="1" x14ac:dyDescent="0.35">
      <c r="A80" s="4">
        <v>1.26</v>
      </c>
      <c r="B80" s="5">
        <f t="shared" si="4"/>
        <v>0.35</v>
      </c>
      <c r="C80" s="5">
        <f t="shared" si="3"/>
        <v>0.44099999999999995</v>
      </c>
      <c r="D80" s="5">
        <f t="shared" si="1"/>
        <v>11.614999999999998</v>
      </c>
      <c r="E80" s="5">
        <f t="shared" si="5"/>
        <v>13.2775</v>
      </c>
      <c r="F80" s="3"/>
      <c r="G80" s="3"/>
    </row>
    <row r="81" spans="1:7" ht="16" customHeight="1" x14ac:dyDescent="0.35">
      <c r="A81" s="4">
        <v>1.28</v>
      </c>
      <c r="B81" s="5">
        <f t="shared" ref="B81:B117" si="6">$E$3/$E$4/$E$5</f>
        <v>0.35</v>
      </c>
      <c r="C81" s="5">
        <f t="shared" si="3"/>
        <v>0.44799999999999995</v>
      </c>
      <c r="D81" s="5">
        <f t="shared" ref="D81:D144" si="7">(E$8+E$9)*C81+E$10</f>
        <v>11.719999999999999</v>
      </c>
      <c r="E81" s="5">
        <f t="shared" ref="E81:E117" si="8">E$7*B81+E$12*B81+E$13*B81^2+(E$8+E$9)*C81+E$10</f>
        <v>13.382499999999999</v>
      </c>
      <c r="F81" s="3"/>
      <c r="G81" s="3"/>
    </row>
    <row r="82" spans="1:7" ht="16" customHeight="1" x14ac:dyDescent="0.35">
      <c r="A82" s="4">
        <v>1.3</v>
      </c>
      <c r="B82" s="5">
        <f t="shared" si="6"/>
        <v>0.35</v>
      </c>
      <c r="C82" s="5">
        <f t="shared" si="3"/>
        <v>0.45499999999999996</v>
      </c>
      <c r="D82" s="5">
        <f t="shared" si="7"/>
        <v>11.824999999999999</v>
      </c>
      <c r="E82" s="5">
        <f t="shared" si="8"/>
        <v>13.487499999999999</v>
      </c>
      <c r="F82" s="3"/>
      <c r="G82" s="3"/>
    </row>
    <row r="83" spans="1:7" ht="16" customHeight="1" x14ac:dyDescent="0.35">
      <c r="A83" s="4">
        <v>1.32</v>
      </c>
      <c r="B83" s="5">
        <f t="shared" si="6"/>
        <v>0.35</v>
      </c>
      <c r="C83" s="5">
        <f t="shared" ref="C83:C115" si="9">C82+B83*(A83-A82)</f>
        <v>0.46199999999999997</v>
      </c>
      <c r="D83" s="5">
        <f t="shared" si="7"/>
        <v>11.93</v>
      </c>
      <c r="E83" s="5">
        <f t="shared" si="8"/>
        <v>13.592499999999999</v>
      </c>
      <c r="F83" s="3"/>
      <c r="G83" s="3"/>
    </row>
    <row r="84" spans="1:7" ht="16" customHeight="1" x14ac:dyDescent="0.35">
      <c r="A84" s="4">
        <v>1.34</v>
      </c>
      <c r="B84" s="5">
        <f t="shared" si="6"/>
        <v>0.35</v>
      </c>
      <c r="C84" s="5">
        <f t="shared" si="9"/>
        <v>0.46899999999999997</v>
      </c>
      <c r="D84" s="5">
        <f t="shared" si="7"/>
        <v>12.035</v>
      </c>
      <c r="E84" s="5">
        <f t="shared" si="8"/>
        <v>13.697499999999998</v>
      </c>
      <c r="F84" s="3"/>
      <c r="G84" s="3"/>
    </row>
    <row r="85" spans="1:7" ht="16" customHeight="1" x14ac:dyDescent="0.35">
      <c r="A85" s="4">
        <v>1.36</v>
      </c>
      <c r="B85" s="5">
        <f t="shared" si="6"/>
        <v>0.35</v>
      </c>
      <c r="C85" s="5">
        <f t="shared" si="9"/>
        <v>0.47599999999999998</v>
      </c>
      <c r="D85" s="5">
        <f t="shared" si="7"/>
        <v>12.14</v>
      </c>
      <c r="E85" s="5">
        <f t="shared" si="8"/>
        <v>13.802499999999998</v>
      </c>
      <c r="F85" s="3"/>
      <c r="G85" s="3"/>
    </row>
    <row r="86" spans="1:7" ht="16" customHeight="1" x14ac:dyDescent="0.35">
      <c r="A86" s="4">
        <v>1.38</v>
      </c>
      <c r="B86" s="5">
        <f t="shared" si="6"/>
        <v>0.35</v>
      </c>
      <c r="C86" s="5">
        <f t="shared" si="9"/>
        <v>0.48299999999999993</v>
      </c>
      <c r="D86" s="5">
        <f t="shared" si="7"/>
        <v>12.244999999999999</v>
      </c>
      <c r="E86" s="5">
        <f t="shared" si="8"/>
        <v>13.907499999999999</v>
      </c>
      <c r="F86" s="3"/>
      <c r="G86" s="3"/>
    </row>
    <row r="87" spans="1:7" ht="16" customHeight="1" x14ac:dyDescent="0.35">
      <c r="A87" s="4">
        <v>1.4</v>
      </c>
      <c r="B87" s="5">
        <f t="shared" si="6"/>
        <v>0.35</v>
      </c>
      <c r="C87" s="5">
        <f t="shared" si="9"/>
        <v>0.48999999999999994</v>
      </c>
      <c r="D87" s="5">
        <f t="shared" si="7"/>
        <v>12.349999999999998</v>
      </c>
      <c r="E87" s="5">
        <f t="shared" si="8"/>
        <v>14.012499999999999</v>
      </c>
      <c r="F87" s="3"/>
      <c r="G87" s="3"/>
    </row>
    <row r="88" spans="1:7" ht="16" customHeight="1" x14ac:dyDescent="0.35">
      <c r="A88" s="4">
        <v>1.42</v>
      </c>
      <c r="B88" s="5">
        <f t="shared" si="6"/>
        <v>0.35</v>
      </c>
      <c r="C88" s="5">
        <f t="shared" si="9"/>
        <v>0.49699999999999994</v>
      </c>
      <c r="D88" s="5">
        <f t="shared" si="7"/>
        <v>12.454999999999998</v>
      </c>
      <c r="E88" s="5">
        <f t="shared" si="8"/>
        <v>14.1175</v>
      </c>
      <c r="F88" s="3"/>
      <c r="G88" s="3"/>
    </row>
    <row r="89" spans="1:7" ht="16" customHeight="1" x14ac:dyDescent="0.35">
      <c r="A89" s="4">
        <v>1.44</v>
      </c>
      <c r="B89" s="5">
        <f t="shared" si="6"/>
        <v>0.35</v>
      </c>
      <c r="C89" s="5">
        <f t="shared" si="9"/>
        <v>0.50399999999999989</v>
      </c>
      <c r="D89" s="5">
        <f t="shared" si="7"/>
        <v>12.559999999999999</v>
      </c>
      <c r="E89" s="5">
        <f t="shared" si="8"/>
        <v>14.222499999999998</v>
      </c>
      <c r="F89" s="3"/>
      <c r="G89" s="3"/>
    </row>
    <row r="90" spans="1:7" ht="16" customHeight="1" x14ac:dyDescent="0.35">
      <c r="A90" s="4">
        <v>1.46</v>
      </c>
      <c r="B90" s="5">
        <f t="shared" si="6"/>
        <v>0.35</v>
      </c>
      <c r="C90" s="5">
        <f t="shared" si="9"/>
        <v>0.5109999999999999</v>
      </c>
      <c r="D90" s="5">
        <f t="shared" si="7"/>
        <v>12.664999999999999</v>
      </c>
      <c r="E90" s="5">
        <f t="shared" si="8"/>
        <v>14.327499999999997</v>
      </c>
      <c r="F90" s="3"/>
      <c r="G90" s="3"/>
    </row>
    <row r="91" spans="1:7" ht="16" customHeight="1" x14ac:dyDescent="0.35">
      <c r="A91" s="4">
        <v>1.48</v>
      </c>
      <c r="B91" s="5">
        <f t="shared" si="6"/>
        <v>0.35</v>
      </c>
      <c r="C91" s="5">
        <f t="shared" si="9"/>
        <v>0.5179999999999999</v>
      </c>
      <c r="D91" s="5">
        <f t="shared" si="7"/>
        <v>12.77</v>
      </c>
      <c r="E91" s="5">
        <f t="shared" si="8"/>
        <v>14.432499999999997</v>
      </c>
      <c r="F91" s="3"/>
      <c r="G91" s="3"/>
    </row>
    <row r="92" spans="1:7" ht="16" customHeight="1" x14ac:dyDescent="0.35">
      <c r="A92" s="4">
        <v>1.5</v>
      </c>
      <c r="B92" s="5">
        <f t="shared" si="6"/>
        <v>0.35</v>
      </c>
      <c r="C92" s="5">
        <f t="shared" si="9"/>
        <v>0.52499999999999991</v>
      </c>
      <c r="D92" s="5">
        <f t="shared" si="7"/>
        <v>12.874999999999998</v>
      </c>
      <c r="E92" s="5">
        <f t="shared" si="8"/>
        <v>14.537499999999998</v>
      </c>
      <c r="F92" s="3"/>
      <c r="G92" s="3"/>
    </row>
    <row r="93" spans="1:7" ht="16" customHeight="1" x14ac:dyDescent="0.35">
      <c r="A93" s="4">
        <v>1.52</v>
      </c>
      <c r="B93" s="5">
        <f t="shared" si="6"/>
        <v>0.35</v>
      </c>
      <c r="C93" s="5">
        <f t="shared" si="9"/>
        <v>0.53199999999999992</v>
      </c>
      <c r="D93" s="5">
        <f t="shared" si="7"/>
        <v>12.979999999999999</v>
      </c>
      <c r="E93" s="5">
        <f t="shared" si="8"/>
        <v>14.642499999999998</v>
      </c>
      <c r="F93" s="3"/>
      <c r="G93" s="3"/>
    </row>
    <row r="94" spans="1:7" ht="16" customHeight="1" x14ac:dyDescent="0.35">
      <c r="A94" s="4">
        <v>1.54</v>
      </c>
      <c r="B94" s="5">
        <f t="shared" si="6"/>
        <v>0.35</v>
      </c>
      <c r="C94" s="5">
        <f t="shared" si="9"/>
        <v>0.53899999999999992</v>
      </c>
      <c r="D94" s="5">
        <f t="shared" si="7"/>
        <v>13.084999999999999</v>
      </c>
      <c r="E94" s="5">
        <f t="shared" si="8"/>
        <v>14.747499999999999</v>
      </c>
      <c r="F94" s="3"/>
      <c r="G94" s="3"/>
    </row>
    <row r="95" spans="1:7" ht="16" customHeight="1" x14ac:dyDescent="0.35">
      <c r="A95" s="4">
        <v>1.56</v>
      </c>
      <c r="B95" s="5">
        <f t="shared" si="6"/>
        <v>0.35</v>
      </c>
      <c r="C95" s="5">
        <f t="shared" si="9"/>
        <v>0.54599999999999993</v>
      </c>
      <c r="D95" s="5">
        <f t="shared" si="7"/>
        <v>13.19</v>
      </c>
      <c r="E95" s="5">
        <f t="shared" si="8"/>
        <v>14.852499999999999</v>
      </c>
      <c r="F95" s="3"/>
      <c r="G95" s="3"/>
    </row>
    <row r="96" spans="1:7" ht="16" customHeight="1" x14ac:dyDescent="0.35">
      <c r="A96" s="4">
        <v>1.58</v>
      </c>
      <c r="B96" s="5">
        <f t="shared" si="6"/>
        <v>0.35</v>
      </c>
      <c r="C96" s="5">
        <f t="shared" si="9"/>
        <v>0.55299999999999994</v>
      </c>
      <c r="D96" s="5">
        <f t="shared" si="7"/>
        <v>13.294999999999998</v>
      </c>
      <c r="E96" s="5">
        <f t="shared" si="8"/>
        <v>14.957499999999998</v>
      </c>
      <c r="F96" s="3"/>
      <c r="G96" s="3"/>
    </row>
    <row r="97" spans="1:7" ht="16" customHeight="1" x14ac:dyDescent="0.35">
      <c r="A97" s="4">
        <v>1.6</v>
      </c>
      <c r="B97" s="5">
        <f t="shared" si="6"/>
        <v>0.35</v>
      </c>
      <c r="C97" s="5">
        <f t="shared" si="9"/>
        <v>0.55999999999999994</v>
      </c>
      <c r="D97" s="5">
        <f t="shared" si="7"/>
        <v>13.399999999999999</v>
      </c>
      <c r="E97" s="5">
        <f t="shared" si="8"/>
        <v>15.062499999999998</v>
      </c>
      <c r="F97" s="3"/>
      <c r="G97" s="3"/>
    </row>
    <row r="98" spans="1:7" ht="16" customHeight="1" x14ac:dyDescent="0.35">
      <c r="A98" s="4">
        <v>1.62</v>
      </c>
      <c r="B98" s="5">
        <f t="shared" si="6"/>
        <v>0.35</v>
      </c>
      <c r="C98" s="5">
        <f t="shared" si="9"/>
        <v>0.56699999999999995</v>
      </c>
      <c r="D98" s="5">
        <f t="shared" si="7"/>
        <v>13.504999999999999</v>
      </c>
      <c r="E98" s="5">
        <f t="shared" si="8"/>
        <v>15.167499999999999</v>
      </c>
      <c r="F98" s="3"/>
      <c r="G98" s="3"/>
    </row>
    <row r="99" spans="1:7" ht="16" customHeight="1" x14ac:dyDescent="0.35">
      <c r="A99" s="4">
        <v>1.64</v>
      </c>
      <c r="B99" s="5">
        <f t="shared" si="6"/>
        <v>0.35</v>
      </c>
      <c r="C99" s="5">
        <f t="shared" si="9"/>
        <v>0.57399999999999984</v>
      </c>
      <c r="D99" s="5">
        <f t="shared" si="7"/>
        <v>13.609999999999998</v>
      </c>
      <c r="E99" s="5">
        <f t="shared" si="8"/>
        <v>15.272499999999997</v>
      </c>
      <c r="F99" s="3"/>
      <c r="G99" s="3"/>
    </row>
    <row r="100" spans="1:7" ht="16" customHeight="1" x14ac:dyDescent="0.35">
      <c r="A100" s="4">
        <v>1.66</v>
      </c>
      <c r="B100" s="5">
        <f t="shared" si="6"/>
        <v>0.35</v>
      </c>
      <c r="C100" s="5">
        <f t="shared" si="9"/>
        <v>0.58099999999999985</v>
      </c>
      <c r="D100" s="5">
        <f t="shared" si="7"/>
        <v>13.714999999999998</v>
      </c>
      <c r="E100" s="5">
        <f t="shared" si="8"/>
        <v>15.377499999999998</v>
      </c>
      <c r="F100" s="3"/>
      <c r="G100" s="3"/>
    </row>
    <row r="101" spans="1:7" ht="16" customHeight="1" x14ac:dyDescent="0.35">
      <c r="A101" s="4">
        <v>1.68</v>
      </c>
      <c r="B101" s="5">
        <f t="shared" si="6"/>
        <v>0.35</v>
      </c>
      <c r="C101" s="5">
        <f t="shared" si="9"/>
        <v>0.58799999999999986</v>
      </c>
      <c r="D101" s="5">
        <f t="shared" si="7"/>
        <v>13.819999999999999</v>
      </c>
      <c r="E101" s="5">
        <f t="shared" si="8"/>
        <v>15.482499999999998</v>
      </c>
      <c r="F101" s="3"/>
      <c r="G101" s="3"/>
    </row>
    <row r="102" spans="1:7" ht="16" customHeight="1" x14ac:dyDescent="0.35">
      <c r="A102" s="4">
        <v>1.7</v>
      </c>
      <c r="B102" s="5">
        <f t="shared" si="6"/>
        <v>0.35</v>
      </c>
      <c r="C102" s="5">
        <f t="shared" si="9"/>
        <v>0.59499999999999986</v>
      </c>
      <c r="D102" s="5">
        <f t="shared" si="7"/>
        <v>13.924999999999997</v>
      </c>
      <c r="E102" s="5">
        <f t="shared" si="8"/>
        <v>15.587499999999997</v>
      </c>
      <c r="F102" s="3"/>
      <c r="G102" s="3"/>
    </row>
    <row r="103" spans="1:7" ht="16" customHeight="1" x14ac:dyDescent="0.35">
      <c r="A103" s="4">
        <v>1.72</v>
      </c>
      <c r="B103" s="5">
        <f t="shared" si="6"/>
        <v>0.35</v>
      </c>
      <c r="C103" s="5">
        <f t="shared" si="9"/>
        <v>0.60199999999999987</v>
      </c>
      <c r="D103" s="5">
        <f t="shared" si="7"/>
        <v>14.029999999999998</v>
      </c>
      <c r="E103" s="5">
        <f t="shared" si="8"/>
        <v>15.692499999999997</v>
      </c>
      <c r="F103" s="3"/>
      <c r="G103" s="3"/>
    </row>
    <row r="104" spans="1:7" ht="16" customHeight="1" x14ac:dyDescent="0.35">
      <c r="A104" s="4">
        <v>1.74</v>
      </c>
      <c r="B104" s="5">
        <f t="shared" si="6"/>
        <v>0.35</v>
      </c>
      <c r="C104" s="5">
        <f t="shared" si="9"/>
        <v>0.60899999999999987</v>
      </c>
      <c r="D104" s="5">
        <f t="shared" si="7"/>
        <v>14.134999999999998</v>
      </c>
      <c r="E104" s="5">
        <f t="shared" si="8"/>
        <v>15.797499999999998</v>
      </c>
      <c r="F104" s="3"/>
      <c r="G104" s="3"/>
    </row>
    <row r="105" spans="1:7" ht="16" customHeight="1" x14ac:dyDescent="0.35">
      <c r="A105" s="4">
        <v>1.76</v>
      </c>
      <c r="B105" s="5">
        <f t="shared" si="6"/>
        <v>0.35</v>
      </c>
      <c r="C105" s="5">
        <f t="shared" si="9"/>
        <v>0.61599999999999988</v>
      </c>
      <c r="D105" s="5">
        <f t="shared" si="7"/>
        <v>14.239999999999998</v>
      </c>
      <c r="E105" s="5">
        <f t="shared" si="8"/>
        <v>15.902499999999998</v>
      </c>
      <c r="F105" s="3"/>
      <c r="G105" s="3"/>
    </row>
    <row r="106" spans="1:7" ht="16" customHeight="1" x14ac:dyDescent="0.35">
      <c r="A106" s="4">
        <v>1.78</v>
      </c>
      <c r="B106" s="5">
        <f t="shared" si="6"/>
        <v>0.35</v>
      </c>
      <c r="C106" s="5">
        <f t="shared" si="9"/>
        <v>0.62299999999999989</v>
      </c>
      <c r="D106" s="5">
        <f t="shared" si="7"/>
        <v>14.344999999999999</v>
      </c>
      <c r="E106" s="5">
        <f t="shared" si="8"/>
        <v>16.0075</v>
      </c>
      <c r="F106" s="3"/>
      <c r="G106" s="3"/>
    </row>
    <row r="107" spans="1:7" ht="16" customHeight="1" x14ac:dyDescent="0.35">
      <c r="A107" s="4">
        <v>1.8</v>
      </c>
      <c r="B107" s="5">
        <f t="shared" si="6"/>
        <v>0.35</v>
      </c>
      <c r="C107" s="5">
        <f t="shared" si="9"/>
        <v>0.62999999999999989</v>
      </c>
      <c r="D107" s="5">
        <f t="shared" si="7"/>
        <v>14.45</v>
      </c>
      <c r="E107" s="5">
        <f t="shared" si="8"/>
        <v>16.112499999999997</v>
      </c>
      <c r="F107" s="3"/>
      <c r="G107" s="3"/>
    </row>
    <row r="108" spans="1:7" ht="16" customHeight="1" x14ac:dyDescent="0.35">
      <c r="A108" s="4">
        <v>1.82</v>
      </c>
      <c r="B108" s="5">
        <f t="shared" si="6"/>
        <v>0.35</v>
      </c>
      <c r="C108" s="5">
        <f t="shared" si="9"/>
        <v>0.6369999999999999</v>
      </c>
      <c r="D108" s="5">
        <f t="shared" si="7"/>
        <v>14.554999999999998</v>
      </c>
      <c r="E108" s="5">
        <f t="shared" si="8"/>
        <v>16.217499999999998</v>
      </c>
      <c r="F108" s="3"/>
      <c r="G108" s="3"/>
    </row>
    <row r="109" spans="1:7" ht="16" customHeight="1" x14ac:dyDescent="0.35">
      <c r="A109" s="4">
        <v>1.84</v>
      </c>
      <c r="B109" s="5">
        <f t="shared" si="6"/>
        <v>0.35</v>
      </c>
      <c r="C109" s="5">
        <f t="shared" si="9"/>
        <v>0.64399999999999991</v>
      </c>
      <c r="D109" s="5">
        <f t="shared" si="7"/>
        <v>14.659999999999998</v>
      </c>
      <c r="E109" s="5">
        <f t="shared" si="8"/>
        <v>16.322499999999998</v>
      </c>
      <c r="F109" s="3"/>
      <c r="G109" s="3"/>
    </row>
    <row r="110" spans="1:7" ht="16" customHeight="1" x14ac:dyDescent="0.35">
      <c r="A110" s="4">
        <v>1.86</v>
      </c>
      <c r="B110" s="5">
        <f t="shared" si="6"/>
        <v>0.35</v>
      </c>
      <c r="C110" s="5">
        <f>C109+B110*(A110-A109)</f>
        <v>0.65099999999999991</v>
      </c>
      <c r="D110" s="5">
        <f t="shared" si="7"/>
        <v>14.764999999999999</v>
      </c>
      <c r="E110" s="5">
        <f t="shared" si="8"/>
        <v>16.427499999999998</v>
      </c>
      <c r="F110" s="3"/>
      <c r="G110" s="3"/>
    </row>
    <row r="111" spans="1:7" ht="16" customHeight="1" x14ac:dyDescent="0.35">
      <c r="A111" s="4">
        <v>1.88</v>
      </c>
      <c r="B111" s="5">
        <f t="shared" si="6"/>
        <v>0.35</v>
      </c>
      <c r="C111" s="5">
        <f t="shared" si="9"/>
        <v>0.65799999999999981</v>
      </c>
      <c r="D111" s="5">
        <f t="shared" si="7"/>
        <v>14.869999999999997</v>
      </c>
      <c r="E111" s="5">
        <f t="shared" si="8"/>
        <v>16.532499999999999</v>
      </c>
      <c r="F111" s="3"/>
      <c r="G111" s="3"/>
    </row>
    <row r="112" spans="1:7" ht="16" customHeight="1" x14ac:dyDescent="0.35">
      <c r="A112" s="4">
        <v>1.9</v>
      </c>
      <c r="B112" s="5">
        <f t="shared" si="6"/>
        <v>0.35</v>
      </c>
      <c r="C112" s="5">
        <f t="shared" si="9"/>
        <v>0.66499999999999981</v>
      </c>
      <c r="D112" s="5">
        <f t="shared" si="7"/>
        <v>14.974999999999998</v>
      </c>
      <c r="E112" s="5">
        <f t="shared" si="8"/>
        <v>16.637499999999996</v>
      </c>
      <c r="F112" s="3"/>
      <c r="G112" s="3"/>
    </row>
    <row r="113" spans="1:7" ht="16" customHeight="1" x14ac:dyDescent="0.35">
      <c r="A113" s="4">
        <v>1.92</v>
      </c>
      <c r="B113" s="5">
        <f t="shared" si="6"/>
        <v>0.35</v>
      </c>
      <c r="C113" s="5">
        <f t="shared" si="9"/>
        <v>0.67199999999999982</v>
      </c>
      <c r="D113" s="5">
        <f t="shared" si="7"/>
        <v>15.079999999999997</v>
      </c>
      <c r="E113" s="5">
        <f t="shared" si="8"/>
        <v>16.742499999999996</v>
      </c>
      <c r="F113" s="3"/>
      <c r="G113" s="3"/>
    </row>
    <row r="114" spans="1:7" ht="16" customHeight="1" x14ac:dyDescent="0.35">
      <c r="A114" s="4">
        <v>1.94</v>
      </c>
      <c r="B114" s="5">
        <f t="shared" si="6"/>
        <v>0.35</v>
      </c>
      <c r="C114" s="5">
        <f>C113+B114*(A114-A113)</f>
        <v>0.67899999999999983</v>
      </c>
      <c r="D114" s="5">
        <f t="shared" si="7"/>
        <v>15.184999999999997</v>
      </c>
      <c r="E114" s="5">
        <f t="shared" si="8"/>
        <v>16.847499999999997</v>
      </c>
      <c r="F114" s="3"/>
      <c r="G114" s="3"/>
    </row>
    <row r="115" spans="1:7" ht="16" customHeight="1" x14ac:dyDescent="0.35">
      <c r="A115" s="4">
        <v>1.96</v>
      </c>
      <c r="B115" s="5">
        <f t="shared" si="6"/>
        <v>0.35</v>
      </c>
      <c r="C115" s="5">
        <f t="shared" si="9"/>
        <v>0.68599999999999983</v>
      </c>
      <c r="D115" s="5">
        <f t="shared" si="7"/>
        <v>15.289999999999997</v>
      </c>
      <c r="E115" s="5">
        <f t="shared" si="8"/>
        <v>16.952499999999997</v>
      </c>
      <c r="F115" s="3"/>
      <c r="G115" s="3"/>
    </row>
    <row r="116" spans="1:7" ht="16" customHeight="1" x14ac:dyDescent="0.35">
      <c r="A116" s="4">
        <v>1.98</v>
      </c>
      <c r="B116" s="5">
        <f t="shared" si="6"/>
        <v>0.35</v>
      </c>
      <c r="C116" s="5">
        <f>C115+B116*(A116-A115)</f>
        <v>0.69299999999999984</v>
      </c>
      <c r="D116" s="5">
        <f t="shared" si="7"/>
        <v>15.394999999999998</v>
      </c>
      <c r="E116" s="5">
        <f t="shared" si="8"/>
        <v>17.057499999999997</v>
      </c>
      <c r="F116" s="3"/>
      <c r="G116" s="3"/>
    </row>
    <row r="117" spans="1:7" ht="16" customHeight="1" x14ac:dyDescent="0.35">
      <c r="A117" s="4">
        <v>2</v>
      </c>
      <c r="B117" s="5">
        <f t="shared" si="6"/>
        <v>0.35</v>
      </c>
      <c r="C117" s="5">
        <f>C116+B117*(A117-A116)</f>
        <v>0.69999999999999984</v>
      </c>
      <c r="D117" s="5">
        <f t="shared" si="7"/>
        <v>15.499999999999998</v>
      </c>
      <c r="E117" s="5">
        <f t="shared" si="8"/>
        <v>17.162499999999998</v>
      </c>
      <c r="F117" s="3"/>
      <c r="G117" s="3"/>
    </row>
    <row r="118" spans="1:7" ht="16" customHeight="1" x14ac:dyDescent="0.35">
      <c r="A118" s="4">
        <v>2.02</v>
      </c>
      <c r="B118" s="5">
        <f t="shared" ref="B118:B149" si="10">-(-(E$7+E$12)+SQRT((E$7+E$12)^2+4*(E$13+EXP(-10))*(E$8+E$9)*C117))/(2*(E$13+EXP(-10)))</f>
        <v>-1.179860588033484</v>
      </c>
      <c r="C118" s="5">
        <f>C117+B118*(A118-A117)</f>
        <v>0.6764027882393302</v>
      </c>
      <c r="D118" s="5">
        <f t="shared" si="7"/>
        <v>15.146041823589954</v>
      </c>
      <c r="E118" s="5">
        <f t="shared" ref="E118:E149" si="11">$E$10</f>
        <v>5</v>
      </c>
      <c r="F118" s="3"/>
      <c r="G118" s="3"/>
    </row>
    <row r="119" spans="1:7" ht="16" customHeight="1" x14ac:dyDescent="0.35">
      <c r="A119" s="4">
        <v>2.04</v>
      </c>
      <c r="B119" s="5">
        <f t="shared" si="10"/>
        <v>-1.1557459380464714</v>
      </c>
      <c r="C119" s="5">
        <f t="shared" ref="C119:C182" si="12">C118+B119*(A119-A118)</f>
        <v>0.65328786947840078</v>
      </c>
      <c r="D119" s="5">
        <f t="shared" si="7"/>
        <v>14.799318042176012</v>
      </c>
      <c r="E119" s="5">
        <f t="shared" si="11"/>
        <v>5</v>
      </c>
      <c r="F119" s="3"/>
      <c r="G119" s="3"/>
    </row>
    <row r="120" spans="1:7" ht="16" customHeight="1" x14ac:dyDescent="0.35">
      <c r="A120" s="4">
        <v>2.06</v>
      </c>
      <c r="B120" s="5">
        <f t="shared" si="10"/>
        <v>-1.131730414101944</v>
      </c>
      <c r="C120" s="5">
        <f t="shared" si="12"/>
        <v>0.63065326119636189</v>
      </c>
      <c r="D120" s="5">
        <f t="shared" si="7"/>
        <v>14.459798917945429</v>
      </c>
      <c r="E120" s="5">
        <f t="shared" si="11"/>
        <v>5</v>
      </c>
      <c r="F120" s="3"/>
      <c r="G120" s="3"/>
    </row>
    <row r="121" spans="1:7" ht="16" customHeight="1" x14ac:dyDescent="0.35">
      <c r="A121" s="4">
        <v>2.08</v>
      </c>
      <c r="B121" s="5">
        <f t="shared" si="10"/>
        <v>-1.1078169767763006</v>
      </c>
      <c r="C121" s="5">
        <f t="shared" si="12"/>
        <v>0.60849692166083591</v>
      </c>
      <c r="D121" s="5">
        <f t="shared" si="7"/>
        <v>14.127453824912539</v>
      </c>
      <c r="E121" s="5">
        <f t="shared" si="11"/>
        <v>5</v>
      </c>
      <c r="F121" s="3"/>
      <c r="G121" s="3"/>
    </row>
    <row r="122" spans="1:7" ht="16" customHeight="1" x14ac:dyDescent="0.35">
      <c r="A122" s="4">
        <v>2.1</v>
      </c>
      <c r="B122" s="5">
        <f t="shared" si="10"/>
        <v>-1.0840087049289731</v>
      </c>
      <c r="C122" s="5">
        <f t="shared" si="12"/>
        <v>0.58681674756225644</v>
      </c>
      <c r="D122" s="5">
        <f t="shared" si="7"/>
        <v>13.802251213433847</v>
      </c>
      <c r="E122" s="5">
        <f t="shared" si="11"/>
        <v>5</v>
      </c>
      <c r="F122" s="3"/>
      <c r="G122" s="3"/>
    </row>
    <row r="123" spans="1:7" ht="16" customHeight="1" x14ac:dyDescent="0.35">
      <c r="A123" s="4">
        <v>2.12</v>
      </c>
      <c r="B123" s="5">
        <f t="shared" si="10"/>
        <v>-1.0603088011438426</v>
      </c>
      <c r="C123" s="5">
        <f t="shared" si="12"/>
        <v>0.56561057153937955</v>
      </c>
      <c r="D123" s="5">
        <f t="shared" si="7"/>
        <v>13.484158573090694</v>
      </c>
      <c r="E123" s="5">
        <f t="shared" si="11"/>
        <v>5</v>
      </c>
      <c r="F123" s="3"/>
      <c r="G123" s="3"/>
    </row>
    <row r="124" spans="1:7" ht="16" customHeight="1" x14ac:dyDescent="0.35">
      <c r="A124" s="4">
        <v>2.14</v>
      </c>
      <c r="B124" s="5">
        <f t="shared" si="10"/>
        <v>-1.0367205974113272</v>
      </c>
      <c r="C124" s="5">
        <f t="shared" si="12"/>
        <v>0.54487615959115299</v>
      </c>
      <c r="D124" s="5">
        <f t="shared" si="7"/>
        <v>13.173142393867295</v>
      </c>
      <c r="E124" s="5">
        <f t="shared" si="11"/>
        <v>5</v>
      </c>
      <c r="F124" s="3"/>
      <c r="G124" s="3"/>
    </row>
    <row r="125" spans="1:7" ht="16" customHeight="1" x14ac:dyDescent="0.35">
      <c r="A125" s="4">
        <v>2.16</v>
      </c>
      <c r="B125" s="5">
        <f t="shared" si="10"/>
        <v>-1.0132475610556648</v>
      </c>
      <c r="C125" s="5">
        <f t="shared" si="12"/>
        <v>0.52461120837003972</v>
      </c>
      <c r="D125" s="5">
        <f t="shared" si="7"/>
        <v>12.869168125550596</v>
      </c>
      <c r="E125" s="5">
        <f t="shared" si="11"/>
        <v>5</v>
      </c>
      <c r="F125" s="3"/>
      <c r="G125" s="3"/>
    </row>
    <row r="126" spans="1:7" ht="16" customHeight="1" x14ac:dyDescent="0.35">
      <c r="A126" s="4">
        <v>2.1800000000000002</v>
      </c>
      <c r="B126" s="5">
        <f t="shared" si="10"/>
        <v>-0.98989330091060623</v>
      </c>
      <c r="C126" s="5">
        <f t="shared" si="12"/>
        <v>0.50481334235182762</v>
      </c>
      <c r="D126" s="5">
        <f t="shared" si="7"/>
        <v>12.572200135277415</v>
      </c>
      <c r="E126" s="5">
        <f t="shared" si="11"/>
        <v>5</v>
      </c>
      <c r="F126" s="3"/>
      <c r="G126" s="3"/>
    </row>
    <row r="127" spans="1:7" ht="16" customHeight="1" x14ac:dyDescent="0.35">
      <c r="A127" s="4">
        <v>2.2000000000000002</v>
      </c>
      <c r="B127" s="5">
        <f t="shared" si="10"/>
        <v>-0.96666157374511774</v>
      </c>
      <c r="C127" s="5">
        <f t="shared" si="12"/>
        <v>0.48548011087692522</v>
      </c>
      <c r="D127" s="5">
        <f t="shared" si="7"/>
        <v>12.282201663153877</v>
      </c>
      <c r="E127" s="5">
        <f t="shared" si="11"/>
        <v>5</v>
      </c>
      <c r="F127" s="3"/>
      <c r="G127" s="3"/>
    </row>
    <row r="128" spans="1:7" ht="16" customHeight="1" x14ac:dyDescent="0.35">
      <c r="A128" s="4">
        <v>2.2200000000000002</v>
      </c>
      <c r="B128" s="5">
        <f t="shared" si="10"/>
        <v>-0.94355629093866789</v>
      </c>
      <c r="C128" s="5">
        <f t="shared" si="12"/>
        <v>0.46660898505815185</v>
      </c>
      <c r="D128" s="5">
        <f t="shared" si="7"/>
        <v>11.999134775872278</v>
      </c>
      <c r="E128" s="5">
        <f t="shared" si="11"/>
        <v>5</v>
      </c>
      <c r="F128" s="3"/>
      <c r="G128" s="3"/>
    </row>
    <row r="129" spans="1:7" ht="16" customHeight="1" x14ac:dyDescent="0.35">
      <c r="A129" s="4">
        <v>2.2400000000000002</v>
      </c>
      <c r="B129" s="5">
        <f t="shared" si="10"/>
        <v>-0.92058152540321059</v>
      </c>
      <c r="C129" s="5">
        <f t="shared" si="12"/>
        <v>0.44819735455008763</v>
      </c>
      <c r="D129" s="5">
        <f t="shared" si="7"/>
        <v>11.722960318251314</v>
      </c>
      <c r="E129" s="5">
        <f t="shared" si="11"/>
        <v>5</v>
      </c>
      <c r="F129" s="3"/>
      <c r="G129" s="3"/>
    </row>
    <row r="130" spans="1:7" ht="16" customHeight="1" x14ac:dyDescent="0.35">
      <c r="A130" s="4">
        <v>2.2599999999999998</v>
      </c>
      <c r="B130" s="5">
        <f t="shared" si="10"/>
        <v>-0.89774151874596364</v>
      </c>
      <c r="C130" s="5">
        <f t="shared" si="12"/>
        <v>0.43024252417516873</v>
      </c>
      <c r="D130" s="5">
        <f t="shared" si="7"/>
        <v>11.453637862627531</v>
      </c>
      <c r="E130" s="5">
        <f t="shared" si="11"/>
        <v>5</v>
      </c>
      <c r="F130" s="3"/>
      <c r="G130" s="3"/>
    </row>
    <row r="131" spans="1:7" ht="16" customHeight="1" x14ac:dyDescent="0.35">
      <c r="A131" s="4">
        <v>2.2799999999999998</v>
      </c>
      <c r="B131" s="5">
        <f t="shared" si="10"/>
        <v>-0.87504068866346263</v>
      </c>
      <c r="C131" s="5">
        <f t="shared" si="12"/>
        <v>0.41274171040189944</v>
      </c>
      <c r="D131" s="5">
        <f t="shared" si="7"/>
        <v>11.191125656028492</v>
      </c>
      <c r="E131" s="5">
        <f t="shared" si="11"/>
        <v>5</v>
      </c>
      <c r="F131" s="3"/>
      <c r="G131" s="3"/>
    </row>
    <row r="132" spans="1:7" ht="16" customHeight="1" x14ac:dyDescent="0.35">
      <c r="A132" s="4">
        <v>2.2999999999999998</v>
      </c>
      <c r="B132" s="5">
        <f t="shared" si="10"/>
        <v>-0.8524836365530245</v>
      </c>
      <c r="C132" s="5">
        <f t="shared" si="12"/>
        <v>0.39569203767083894</v>
      </c>
      <c r="D132" s="5">
        <f t="shared" si="7"/>
        <v>10.935380565062584</v>
      </c>
      <c r="E132" s="5">
        <f t="shared" si="11"/>
        <v>5</v>
      </c>
      <c r="F132" s="3"/>
      <c r="G132" s="3"/>
    </row>
    <row r="133" spans="1:7" ht="16" customHeight="1" x14ac:dyDescent="0.35">
      <c r="A133" s="4">
        <v>2.3199999999999998</v>
      </c>
      <c r="B133" s="5">
        <f t="shared" si="10"/>
        <v>-0.83007515532257559</v>
      </c>
      <c r="C133" s="5">
        <f t="shared" si="12"/>
        <v>0.3790905345643874</v>
      </c>
      <c r="D133" s="5">
        <f t="shared" si="7"/>
        <v>10.68635801846581</v>
      </c>
      <c r="E133" s="5">
        <f t="shared" si="11"/>
        <v>5</v>
      </c>
      <c r="F133" s="3"/>
      <c r="G133" s="3"/>
    </row>
    <row r="134" spans="1:7" ht="16" customHeight="1" x14ac:dyDescent="0.35">
      <c r="A134" s="4">
        <v>2.34</v>
      </c>
      <c r="B134" s="5">
        <f t="shared" si="10"/>
        <v>-0.80782023737365583</v>
      </c>
      <c r="C134" s="5">
        <f t="shared" si="12"/>
        <v>0.36293412981691425</v>
      </c>
      <c r="D134" s="5">
        <f t="shared" si="7"/>
        <v>10.444011947253713</v>
      </c>
      <c r="E134" s="5">
        <f t="shared" si="11"/>
        <v>5</v>
      </c>
      <c r="F134" s="3"/>
      <c r="G134" s="3"/>
    </row>
    <row r="135" spans="1:7" ht="16" customHeight="1" x14ac:dyDescent="0.35">
      <c r="A135" s="4">
        <v>2.36</v>
      </c>
      <c r="B135" s="5">
        <f t="shared" si="10"/>
        <v>-0.78572408272517424</v>
      </c>
      <c r="C135" s="5">
        <f t="shared" si="12"/>
        <v>0.34721964816241074</v>
      </c>
      <c r="D135" s="5">
        <f t="shared" si="7"/>
        <v>10.208294722436161</v>
      </c>
      <c r="E135" s="5">
        <f t="shared" si="11"/>
        <v>5</v>
      </c>
      <c r="F135" s="3"/>
      <c r="G135" s="3"/>
    </row>
    <row r="136" spans="1:7" ht="16" customHeight="1" x14ac:dyDescent="0.35">
      <c r="A136" s="4">
        <v>2.38</v>
      </c>
      <c r="B136" s="5">
        <f t="shared" si="10"/>
        <v>-0.76379210723698687</v>
      </c>
      <c r="C136" s="5">
        <f t="shared" si="12"/>
        <v>0.33194380601767098</v>
      </c>
      <c r="D136" s="5">
        <f t="shared" si="7"/>
        <v>9.9791570902650655</v>
      </c>
      <c r="E136" s="5">
        <f t="shared" si="11"/>
        <v>5</v>
      </c>
      <c r="F136" s="3"/>
      <c r="G136" s="3"/>
    </row>
    <row r="137" spans="1:7" ht="16" customHeight="1" x14ac:dyDescent="0.35">
      <c r="A137" s="4">
        <v>2.4</v>
      </c>
      <c r="B137" s="5">
        <f t="shared" si="10"/>
        <v>-0.74202995088243007</v>
      </c>
      <c r="C137" s="5">
        <f t="shared" si="12"/>
        <v>0.31710320700002237</v>
      </c>
      <c r="D137" s="5">
        <f t="shared" si="7"/>
        <v>9.756548105000336</v>
      </c>
      <c r="E137" s="5">
        <f t="shared" si="11"/>
        <v>5</v>
      </c>
      <c r="F137" s="3"/>
      <c r="G137" s="3"/>
    </row>
    <row r="138" spans="1:7" ht="16" customHeight="1" x14ac:dyDescent="0.35">
      <c r="A138" s="4">
        <v>2.42</v>
      </c>
      <c r="B138" s="5">
        <f t="shared" si="10"/>
        <v>-0.72044348600738506</v>
      </c>
      <c r="C138" s="5">
        <f t="shared" si="12"/>
        <v>0.30269433727987466</v>
      </c>
      <c r="D138" s="5">
        <f t="shared" si="7"/>
        <v>9.5404150591981196</v>
      </c>
      <c r="E138" s="5">
        <f t="shared" si="11"/>
        <v>5</v>
      </c>
      <c r="F138" s="3"/>
      <c r="G138" s="3"/>
    </row>
    <row r="139" spans="1:7" ht="16" customHeight="1" x14ac:dyDescent="0.35">
      <c r="A139" s="4">
        <v>2.44</v>
      </c>
      <c r="B139" s="5">
        <f t="shared" si="10"/>
        <v>-0.69903882550006535</v>
      </c>
      <c r="C139" s="5">
        <f t="shared" si="12"/>
        <v>0.28871356076987331</v>
      </c>
      <c r="D139" s="5">
        <f t="shared" si="7"/>
        <v>9.3307034115481002</v>
      </c>
      <c r="E139" s="5">
        <f t="shared" si="11"/>
        <v>5</v>
      </c>
      <c r="F139" s="3"/>
      <c r="G139" s="3"/>
    </row>
    <row r="140" spans="1:7" ht="16" customHeight="1" x14ac:dyDescent="0.35">
      <c r="A140" s="4">
        <v>2.46</v>
      </c>
      <c r="B140" s="5">
        <f t="shared" si="10"/>
        <v>-0.67782233078029874</v>
      </c>
      <c r="C140" s="5">
        <f t="shared" si="12"/>
        <v>0.2751571141542673</v>
      </c>
      <c r="D140" s="5">
        <f t="shared" si="7"/>
        <v>9.1273567123140094</v>
      </c>
      <c r="E140" s="5">
        <f t="shared" si="11"/>
        <v>5</v>
      </c>
      <c r="F140" s="3"/>
      <c r="G140" s="3"/>
    </row>
    <row r="141" spans="1:7" ht="16" customHeight="1" x14ac:dyDescent="0.35">
      <c r="A141" s="4">
        <v>2.48</v>
      </c>
      <c r="B141" s="5">
        <f t="shared" si="10"/>
        <v>-0.65680061949938862</v>
      </c>
      <c r="C141" s="5">
        <f t="shared" si="12"/>
        <v>0.26202110176427951</v>
      </c>
      <c r="D141" s="5">
        <f t="shared" si="7"/>
        <v>8.9303165264641926</v>
      </c>
      <c r="E141" s="5">
        <f t="shared" si="11"/>
        <v>5</v>
      </c>
      <c r="F141" s="3"/>
      <c r="G141" s="3"/>
    </row>
    <row r="142" spans="1:7" ht="16" customHeight="1" x14ac:dyDescent="0.35">
      <c r="A142" s="4">
        <v>2.5</v>
      </c>
      <c r="B142" s="5">
        <f t="shared" si="10"/>
        <v>-0.6359805728214748</v>
      </c>
      <c r="C142" s="5">
        <f t="shared" si="12"/>
        <v>0.24930149030785001</v>
      </c>
      <c r="D142" s="5">
        <f t="shared" si="7"/>
        <v>8.7395223546177512</v>
      </c>
      <c r="E142" s="5">
        <f t="shared" si="11"/>
        <v>5</v>
      </c>
      <c r="F142" s="3"/>
      <c r="G142" s="3"/>
    </row>
    <row r="143" spans="1:7" ht="16" customHeight="1" x14ac:dyDescent="0.35">
      <c r="A143" s="4">
        <v>2.52</v>
      </c>
      <c r="B143" s="5">
        <f t="shared" si="10"/>
        <v>-0.61536934213445782</v>
      </c>
      <c r="C143" s="5">
        <f t="shared" si="12"/>
        <v>0.23699410346516084</v>
      </c>
      <c r="D143" s="5">
        <f t="shared" si="7"/>
        <v>8.5549115519774119</v>
      </c>
      <c r="E143" s="5">
        <f t="shared" si="11"/>
        <v>5</v>
      </c>
      <c r="F143" s="3"/>
      <c r="G143" s="3"/>
    </row>
    <row r="144" spans="1:7" ht="16" customHeight="1" x14ac:dyDescent="0.35">
      <c r="A144" s="4">
        <v>2.54</v>
      </c>
      <c r="B144" s="5">
        <f t="shared" si="10"/>
        <v>-0.59497435501278395</v>
      </c>
      <c r="C144" s="5">
        <f t="shared" si="12"/>
        <v>0.22509461636490516</v>
      </c>
      <c r="D144" s="5">
        <f t="shared" si="7"/>
        <v>8.3764192454735777</v>
      </c>
      <c r="E144" s="5">
        <f t="shared" si="11"/>
        <v>5</v>
      </c>
      <c r="F144" s="3"/>
      <c r="G144" s="3"/>
    </row>
    <row r="145" spans="1:7" ht="16" customHeight="1" x14ac:dyDescent="0.35">
      <c r="A145" s="4">
        <v>2.56</v>
      </c>
      <c r="B145" s="5">
        <f t="shared" si="10"/>
        <v>-0.57480332022560121</v>
      </c>
      <c r="C145" s="5">
        <f t="shared" si="12"/>
        <v>0.21359854996039312</v>
      </c>
      <c r="D145" s="5">
        <f t="shared" ref="D145:D208" si="13">(E$8+E$9)*C145+E$10</f>
        <v>8.2039782494058962</v>
      </c>
      <c r="E145" s="5">
        <f t="shared" si="11"/>
        <v>5</v>
      </c>
      <c r="F145" s="3"/>
      <c r="G145" s="3"/>
    </row>
    <row r="146" spans="1:7" ht="16" customHeight="1" x14ac:dyDescent="0.35">
      <c r="A146" s="4">
        <v>2.58</v>
      </c>
      <c r="B146" s="5">
        <f t="shared" si="10"/>
        <v>-0.55486423155184117</v>
      </c>
      <c r="C146" s="5">
        <f t="shared" si="12"/>
        <v>0.20250126532935631</v>
      </c>
      <c r="D146" s="5">
        <f t="shared" si="13"/>
        <v>8.0375189799403444</v>
      </c>
      <c r="E146" s="5">
        <f t="shared" si="11"/>
        <v>5</v>
      </c>
      <c r="F146" s="3"/>
      <c r="G146" s="3"/>
    </row>
    <row r="147" spans="1:7" ht="16" customHeight="1" x14ac:dyDescent="0.35">
      <c r="A147" s="4">
        <v>2.6</v>
      </c>
      <c r="B147" s="5">
        <f t="shared" si="10"/>
        <v>-0.53516537012867937</v>
      </c>
      <c r="C147" s="5">
        <f t="shared" si="12"/>
        <v>0.1917979579267827</v>
      </c>
      <c r="D147" s="5">
        <f t="shared" si="13"/>
        <v>7.8769693689017402</v>
      </c>
      <c r="E147" s="5">
        <f t="shared" si="11"/>
        <v>5</v>
      </c>
      <c r="F147" s="3"/>
      <c r="G147" s="3"/>
    </row>
    <row r="148" spans="1:7" ht="16" customHeight="1" x14ac:dyDescent="0.35">
      <c r="A148" s="4">
        <v>2.62</v>
      </c>
      <c r="B148" s="5">
        <f t="shared" si="10"/>
        <v>-0.5157153050216845</v>
      </c>
      <c r="C148" s="5">
        <f t="shared" si="12"/>
        <v>0.18148365182634901</v>
      </c>
      <c r="D148" s="5">
        <f t="shared" si="13"/>
        <v>7.7222547773952357</v>
      </c>
      <c r="E148" s="5">
        <f t="shared" si="11"/>
        <v>5</v>
      </c>
      <c r="F148" s="3"/>
      <c r="G148" s="3"/>
    </row>
    <row r="149" spans="1:7" ht="16" customHeight="1" x14ac:dyDescent="0.35">
      <c r="A149" s="4">
        <v>2.64</v>
      </c>
      <c r="B149" s="5">
        <f t="shared" si="10"/>
        <v>-0.49652289166405894</v>
      </c>
      <c r="C149" s="5">
        <f t="shared" si="12"/>
        <v>0.17155319399306782</v>
      </c>
      <c r="D149" s="5">
        <f t="shared" si="13"/>
        <v>7.5732979098960174</v>
      </c>
      <c r="E149" s="5">
        <f t="shared" si="11"/>
        <v>5</v>
      </c>
      <c r="F149" s="3"/>
      <c r="G149" s="3"/>
    </row>
    <row r="150" spans="1:7" ht="16" customHeight="1" x14ac:dyDescent="0.35">
      <c r="A150" s="4">
        <v>2.66</v>
      </c>
      <c r="B150" s="5">
        <f t="shared" ref="B150:B181" si="14">-(-(E$7+E$12)+SQRT((E$7+E$12)^2+4*(E$13+EXP(-10))*(E$8+E$9)*C149))/(2*(E$13+EXP(-10)))</f>
        <v>-0.47759726776919942</v>
      </c>
      <c r="C150" s="5">
        <f t="shared" si="12"/>
        <v>0.16200124863768381</v>
      </c>
      <c r="D150" s="5">
        <f t="shared" si="13"/>
        <v>7.4300187295652567</v>
      </c>
      <c r="E150" s="5">
        <f t="shared" ref="E150:E181" si="15">$E$10</f>
        <v>5</v>
      </c>
      <c r="F150" s="3"/>
      <c r="G150" s="3"/>
    </row>
    <row r="151" spans="1:7" ht="16" customHeight="1" x14ac:dyDescent="0.35">
      <c r="A151" s="4">
        <v>2.68</v>
      </c>
      <c r="B151" s="5">
        <f t="shared" si="14"/>
        <v>-0.45894784627616536</v>
      </c>
      <c r="C151" s="5">
        <f t="shared" si="12"/>
        <v>0.1528222917121605</v>
      </c>
      <c r="D151" s="5">
        <f t="shared" si="13"/>
        <v>7.2923343756824073</v>
      </c>
      <c r="E151" s="5">
        <f t="shared" si="15"/>
        <v>5</v>
      </c>
      <c r="F151" s="3"/>
      <c r="G151" s="3"/>
    </row>
    <row r="152" spans="1:7" ht="16" customHeight="1" x14ac:dyDescent="0.35">
      <c r="A152" s="4">
        <v>2.7</v>
      </c>
      <c r="B152" s="5">
        <f t="shared" si="14"/>
        <v>-0.44058430484265526</v>
      </c>
      <c r="C152" s="5">
        <f t="shared" si="12"/>
        <v>0.14401060561530737</v>
      </c>
      <c r="D152" s="5">
        <f t="shared" si="13"/>
        <v>7.1601590842296101</v>
      </c>
      <c r="E152" s="5">
        <f t="shared" si="15"/>
        <v>5</v>
      </c>
      <c r="F152" s="3"/>
      <c r="G152" s="3"/>
    </row>
    <row r="153" spans="1:7" ht="16" customHeight="1" x14ac:dyDescent="0.35">
      <c r="A153" s="4">
        <v>2.72</v>
      </c>
      <c r="B153" s="5">
        <f t="shared" si="14"/>
        <v>-0.42251657135634751</v>
      </c>
      <c r="C153" s="5">
        <f t="shared" si="12"/>
        <v>0.13556027418818042</v>
      </c>
      <c r="D153" s="5">
        <f t="shared" si="13"/>
        <v>7.0334041128227067</v>
      </c>
      <c r="E153" s="5">
        <f t="shared" si="15"/>
        <v>5</v>
      </c>
      <c r="F153" s="3"/>
      <c r="G153" s="3"/>
    </row>
    <row r="154" spans="1:7" ht="16" customHeight="1" x14ac:dyDescent="0.35">
      <c r="A154" s="4">
        <v>2.74</v>
      </c>
      <c r="B154" s="5">
        <f t="shared" si="14"/>
        <v>-0.40475480489504839</v>
      </c>
      <c r="C154" s="5">
        <f t="shared" si="12"/>
        <v>0.12746517809027946</v>
      </c>
      <c r="D154" s="5">
        <f t="shared" si="13"/>
        <v>6.9119776713541921</v>
      </c>
      <c r="E154" s="5">
        <f t="shared" si="15"/>
        <v>5</v>
      </c>
      <c r="F154" s="3"/>
      <c r="G154" s="3"/>
    </row>
    <row r="155" spans="1:7" ht="16" customHeight="1" x14ac:dyDescent="0.35">
      <c r="A155" s="4">
        <v>2.76</v>
      </c>
      <c r="B155" s="5">
        <f t="shared" si="14"/>
        <v>-0.38730937153171296</v>
      </c>
      <c r="C155" s="5">
        <f t="shared" si="12"/>
        <v>0.11971899065964536</v>
      </c>
      <c r="D155" s="5">
        <f t="shared" si="13"/>
        <v>6.7957848598946802</v>
      </c>
      <c r="E155" s="5">
        <f t="shared" si="15"/>
        <v>5</v>
      </c>
      <c r="F155" s="3"/>
      <c r="G155" s="3"/>
    </row>
    <row r="156" spans="1:7" ht="16" customHeight="1" x14ac:dyDescent="0.35">
      <c r="A156" s="4">
        <v>2.78</v>
      </c>
      <c r="B156" s="5">
        <f t="shared" si="14"/>
        <v>-0.37019081435544215</v>
      </c>
      <c r="C156" s="5">
        <f t="shared" si="12"/>
        <v>0.11231517437253652</v>
      </c>
      <c r="D156" s="5">
        <f t="shared" si="13"/>
        <v>6.6847276155880477</v>
      </c>
      <c r="E156" s="5">
        <f t="shared" si="15"/>
        <v>5</v>
      </c>
      <c r="F156" s="3"/>
      <c r="G156" s="3"/>
    </row>
    <row r="157" spans="1:7" ht="16" customHeight="1" x14ac:dyDescent="0.35">
      <c r="A157" s="4">
        <v>2.8</v>
      </c>
      <c r="B157" s="5">
        <f t="shared" si="14"/>
        <v>-0.35340981706812075</v>
      </c>
      <c r="C157" s="5">
        <f t="shared" si="12"/>
        <v>0.1052469780311741</v>
      </c>
      <c r="D157" s="5">
        <f t="shared" si="13"/>
        <v>6.5787046704676113</v>
      </c>
      <c r="E157" s="5">
        <f t="shared" si="15"/>
        <v>5</v>
      </c>
      <c r="F157" s="3"/>
      <c r="G157" s="3"/>
    </row>
    <row r="158" spans="1:7" ht="16" customHeight="1" x14ac:dyDescent="0.35">
      <c r="A158" s="4">
        <v>2.82</v>
      </c>
      <c r="B158" s="5">
        <f t="shared" si="14"/>
        <v>-0.33697716052333349</v>
      </c>
      <c r="C158" s="5">
        <f t="shared" si="12"/>
        <v>9.8507434820707424E-2</v>
      </c>
      <c r="D158" s="5">
        <f t="shared" si="13"/>
        <v>6.4776115223106112</v>
      </c>
      <c r="E158" s="5">
        <f t="shared" si="15"/>
        <v>5</v>
      </c>
      <c r="F158" s="3"/>
      <c r="G158" s="3"/>
    </row>
    <row r="159" spans="1:7" ht="16" customHeight="1" x14ac:dyDescent="0.35">
      <c r="A159" s="4">
        <v>2.84</v>
      </c>
      <c r="B159" s="5">
        <f t="shared" si="14"/>
        <v>-0.32090367160513522</v>
      </c>
      <c r="C159" s="5">
        <f t="shared" si="12"/>
        <v>9.2089361388604712E-2</v>
      </c>
      <c r="D159" s="5">
        <f t="shared" si="13"/>
        <v>6.3813404208290709</v>
      </c>
      <c r="E159" s="5">
        <f t="shared" si="15"/>
        <v>5</v>
      </c>
      <c r="F159" s="3"/>
      <c r="G159" s="3"/>
    </row>
    <row r="160" spans="1:7" ht="16" customHeight="1" x14ac:dyDescent="0.35">
      <c r="A160" s="4">
        <v>2.86</v>
      </c>
      <c r="B160" s="5">
        <f t="shared" si="14"/>
        <v>-0.30520016390537352</v>
      </c>
      <c r="C160" s="5">
        <f t="shared" si="12"/>
        <v>8.5985358110497234E-2</v>
      </c>
      <c r="D160" s="5">
        <f t="shared" si="13"/>
        <v>6.289780371657459</v>
      </c>
      <c r="E160" s="5">
        <f t="shared" si="15"/>
        <v>5</v>
      </c>
      <c r="F160" s="3"/>
      <c r="G160" s="3"/>
    </row>
    <row r="161" spans="1:7" ht="16" customHeight="1" x14ac:dyDescent="0.35">
      <c r="A161" s="4">
        <v>2.88</v>
      </c>
      <c r="B161" s="5">
        <f t="shared" si="14"/>
        <v>-0.28987736975608369</v>
      </c>
      <c r="C161" s="5">
        <f t="shared" si="12"/>
        <v>8.0187810715375563E-2</v>
      </c>
      <c r="D161" s="5">
        <f t="shared" si="13"/>
        <v>6.2028171607306337</v>
      </c>
      <c r="E161" s="5">
        <f t="shared" si="15"/>
        <v>5</v>
      </c>
      <c r="F161" s="3"/>
      <c r="G161" s="3"/>
    </row>
    <row r="162" spans="1:7" ht="16" customHeight="1" x14ac:dyDescent="0.35">
      <c r="A162" s="4">
        <v>2.9</v>
      </c>
      <c r="B162" s="5">
        <f t="shared" si="14"/>
        <v>-0.2749458633145565</v>
      </c>
      <c r="C162" s="5">
        <f t="shared" si="12"/>
        <v>7.4688893449084429E-2</v>
      </c>
      <c r="D162" s="5">
        <f t="shared" si="13"/>
        <v>6.1203334017362661</v>
      </c>
      <c r="E162" s="5">
        <f t="shared" si="15"/>
        <v>5</v>
      </c>
      <c r="F162" s="3"/>
      <c r="G162" s="3"/>
    </row>
    <row r="163" spans="1:7" ht="16" customHeight="1" x14ac:dyDescent="0.35">
      <c r="A163" s="4">
        <v>2.92</v>
      </c>
      <c r="B163" s="5">
        <f t="shared" si="14"/>
        <v>-0.26041597458902721</v>
      </c>
      <c r="C163" s="5">
        <f t="shared" si="12"/>
        <v>6.9480573957303879E-2</v>
      </c>
      <c r="D163" s="5">
        <f t="shared" si="13"/>
        <v>6.0422086093595579</v>
      </c>
      <c r="E163" s="5">
        <f t="shared" si="15"/>
        <v>5</v>
      </c>
      <c r="F163" s="3"/>
      <c r="G163" s="3"/>
    </row>
    <row r="164" spans="1:7" ht="16" customHeight="1" x14ac:dyDescent="0.35">
      <c r="A164" s="4">
        <v>2.94</v>
      </c>
      <c r="B164" s="5">
        <f t="shared" si="14"/>
        <v>-0.24629769453730119</v>
      </c>
      <c r="C164" s="5">
        <f t="shared" si="12"/>
        <v>6.455462006655785E-2</v>
      </c>
      <c r="D164" s="5">
        <f t="shared" si="13"/>
        <v>5.9683193009983677</v>
      </c>
      <c r="E164" s="5">
        <f t="shared" si="15"/>
        <v>5</v>
      </c>
      <c r="F164" s="3"/>
      <c r="G164" s="3"/>
    </row>
    <row r="165" spans="1:7" ht="16" customHeight="1" x14ac:dyDescent="0.35">
      <c r="A165" s="4">
        <v>2.96</v>
      </c>
      <c r="B165" s="5">
        <f t="shared" si="14"/>
        <v>-0.2326005716716403</v>
      </c>
      <c r="C165" s="5">
        <f t="shared" si="12"/>
        <v>5.9902608633125042E-2</v>
      </c>
      <c r="D165" s="5">
        <f t="shared" si="13"/>
        <v>5.8985391294968759</v>
      </c>
      <c r="E165" s="5">
        <f t="shared" si="15"/>
        <v>5</v>
      </c>
      <c r="F165" s="3"/>
      <c r="G165" s="3"/>
    </row>
    <row r="166" spans="1:7" ht="16" customHeight="1" x14ac:dyDescent="0.35">
      <c r="A166" s="4">
        <v>2.98</v>
      </c>
      <c r="B166" s="5">
        <f t="shared" si="14"/>
        <v>-0.21933360096032301</v>
      </c>
      <c r="C166" s="5">
        <f t="shared" si="12"/>
        <v>5.5515936613918578E-2</v>
      </c>
      <c r="D166" s="5">
        <f t="shared" si="13"/>
        <v>5.8327390492087785</v>
      </c>
      <c r="E166" s="5">
        <f t="shared" si="15"/>
        <v>5</v>
      </c>
      <c r="F166" s="3"/>
      <c r="G166" s="3"/>
    </row>
    <row r="167" spans="1:7" ht="16" customHeight="1" x14ac:dyDescent="0.35">
      <c r="A167" s="4">
        <v>3</v>
      </c>
      <c r="B167" s="5">
        <f t="shared" si="14"/>
        <v>-0.2065051062245829</v>
      </c>
      <c r="C167" s="5">
        <f t="shared" si="12"/>
        <v>5.1385834489426914E-2</v>
      </c>
      <c r="D167" s="5">
        <f t="shared" si="13"/>
        <v>5.7707875173414038</v>
      </c>
      <c r="E167" s="5">
        <f t="shared" si="15"/>
        <v>5</v>
      </c>
      <c r="F167" s="3"/>
      <c r="G167" s="3"/>
    </row>
    <row r="168" spans="1:7" ht="16" customHeight="1" x14ac:dyDescent="0.35">
      <c r="A168" s="4">
        <v>3.02</v>
      </c>
      <c r="B168" s="5">
        <f t="shared" si="14"/>
        <v>-0.19412261767885775</v>
      </c>
      <c r="C168" s="5">
        <f t="shared" si="12"/>
        <v>4.7503382135849759E-2</v>
      </c>
      <c r="D168" s="5">
        <f t="shared" si="13"/>
        <v>5.7125507320377462</v>
      </c>
      <c r="E168" s="5">
        <f t="shared" si="15"/>
        <v>5</v>
      </c>
      <c r="F168" s="3"/>
      <c r="G168" s="3"/>
    </row>
    <row r="169" spans="1:7" ht="16" customHeight="1" x14ac:dyDescent="0.35">
      <c r="A169" s="4">
        <v>3.04</v>
      </c>
      <c r="B169" s="5">
        <f t="shared" si="14"/>
        <v>-0.18219274673589517</v>
      </c>
      <c r="C169" s="5">
        <f t="shared" si="12"/>
        <v>4.385952720113185E-2</v>
      </c>
      <c r="D169" s="5">
        <f t="shared" si="13"/>
        <v>5.6578929080169775</v>
      </c>
      <c r="E169" s="5">
        <f t="shared" si="15"/>
        <v>5</v>
      </c>
      <c r="F169" s="3"/>
      <c r="G169" s="3"/>
    </row>
    <row r="170" spans="1:7" ht="16" customHeight="1" x14ac:dyDescent="0.35">
      <c r="A170" s="4">
        <v>3.06</v>
      </c>
      <c r="B170" s="5">
        <f t="shared" si="14"/>
        <v>-0.17072106067290588</v>
      </c>
      <c r="C170" s="5">
        <f t="shared" si="12"/>
        <v>4.044510598767373E-2</v>
      </c>
      <c r="D170" s="5">
        <f t="shared" si="13"/>
        <v>5.6066765898151063</v>
      </c>
      <c r="E170" s="5">
        <f t="shared" si="15"/>
        <v>5</v>
      </c>
      <c r="F170" s="3"/>
      <c r="G170" s="3"/>
    </row>
    <row r="171" spans="1:7" ht="16" customHeight="1" x14ac:dyDescent="0.35">
      <c r="A171" s="4">
        <v>3.08</v>
      </c>
      <c r="B171" s="5">
        <f t="shared" si="14"/>
        <v>-0.15971196020068332</v>
      </c>
      <c r="C171" s="5">
        <f t="shared" si="12"/>
        <v>3.7250866783660061E-2</v>
      </c>
      <c r="D171" s="5">
        <f t="shared" si="13"/>
        <v>5.558763001754901</v>
      </c>
      <c r="E171" s="5">
        <f t="shared" si="15"/>
        <v>5</v>
      </c>
      <c r="F171" s="3"/>
      <c r="G171" s="3"/>
    </row>
    <row r="172" spans="1:7" ht="16" customHeight="1" x14ac:dyDescent="0.35">
      <c r="A172" s="4">
        <v>3.1</v>
      </c>
      <c r="B172" s="5">
        <f t="shared" si="14"/>
        <v>-0.14916856335884562</v>
      </c>
      <c r="C172" s="5">
        <f t="shared" si="12"/>
        <v>3.4267495516483143E-2</v>
      </c>
      <c r="D172" s="5">
        <f t="shared" si="13"/>
        <v>5.5140124327472471</v>
      </c>
      <c r="E172" s="5">
        <f t="shared" si="15"/>
        <v>5</v>
      </c>
      <c r="F172" s="3"/>
      <c r="G172" s="3"/>
    </row>
    <row r="173" spans="1:7" ht="16" customHeight="1" x14ac:dyDescent="0.35">
      <c r="A173" s="4">
        <v>3.12</v>
      </c>
      <c r="B173" s="5">
        <f t="shared" si="14"/>
        <v>-0.13909259943800023</v>
      </c>
      <c r="C173" s="5">
        <f t="shared" si="12"/>
        <v>3.1485643527723137E-2</v>
      </c>
      <c r="D173" s="5">
        <f t="shared" si="13"/>
        <v>5.4722846529158469</v>
      </c>
      <c r="E173" s="5">
        <f t="shared" si="15"/>
        <v>5</v>
      </c>
      <c r="F173" s="3"/>
      <c r="G173" s="3"/>
    </row>
    <row r="174" spans="1:7" ht="16" customHeight="1" x14ac:dyDescent="0.35">
      <c r="A174" s="4">
        <v>3.14</v>
      </c>
      <c r="B174" s="5">
        <f t="shared" si="14"/>
        <v>-0.12948431676420416</v>
      </c>
      <c r="C174" s="5">
        <f t="shared" si="12"/>
        <v>2.8895957192439051E-2</v>
      </c>
      <c r="D174" s="5">
        <f t="shared" si="13"/>
        <v>5.4334393578865861</v>
      </c>
      <c r="E174" s="5">
        <f t="shared" si="15"/>
        <v>5</v>
      </c>
      <c r="F174" s="3"/>
      <c r="G174" s="3"/>
    </row>
    <row r="175" spans="1:7" ht="16" customHeight="1" x14ac:dyDescent="0.35">
      <c r="A175" s="4">
        <v>3.16</v>
      </c>
      <c r="B175" s="5">
        <f t="shared" si="14"/>
        <v>-0.12034240813684291</v>
      </c>
      <c r="C175" s="5">
        <f t="shared" si="12"/>
        <v>2.6489109029702189E-2</v>
      </c>
      <c r="D175" s="5">
        <f t="shared" si="13"/>
        <v>5.3973366354455328</v>
      </c>
      <c r="E175" s="5">
        <f t="shared" si="15"/>
        <v>5</v>
      </c>
      <c r="F175" s="3"/>
      <c r="G175" s="3"/>
    </row>
    <row r="176" spans="1:7" ht="16" customHeight="1" x14ac:dyDescent="0.35">
      <c r="A176" s="4">
        <v>3.18</v>
      </c>
      <c r="B176" s="5">
        <f t="shared" si="14"/>
        <v>-0.11166395746071826</v>
      </c>
      <c r="C176" s="5">
        <f t="shared" si="12"/>
        <v>2.4255829880487821E-2</v>
      </c>
      <c r="D176" s="5">
        <f t="shared" si="13"/>
        <v>5.3638374482073177</v>
      </c>
      <c r="E176" s="5">
        <f t="shared" si="15"/>
        <v>5</v>
      </c>
      <c r="F176" s="3"/>
      <c r="G176" s="3"/>
    </row>
    <row r="177" spans="1:7" ht="16" customHeight="1" x14ac:dyDescent="0.35">
      <c r="A177" s="4">
        <v>3.2</v>
      </c>
      <c r="B177" s="5">
        <f t="shared" si="14"/>
        <v>-0.1034444106427046</v>
      </c>
      <c r="C177" s="5">
        <f t="shared" si="12"/>
        <v>2.2186941667633728E-2</v>
      </c>
      <c r="D177" s="5">
        <f t="shared" si="13"/>
        <v>5.3328041250145057</v>
      </c>
      <c r="E177" s="5">
        <f t="shared" si="15"/>
        <v>5</v>
      </c>
      <c r="F177" s="3"/>
      <c r="G177" s="3"/>
    </row>
    <row r="178" spans="1:7" ht="16" customHeight="1" x14ac:dyDescent="0.35">
      <c r="A178" s="4">
        <v>3.22</v>
      </c>
      <c r="B178" s="5">
        <f t="shared" si="14"/>
        <v>-9.5677573136148206E-2</v>
      </c>
      <c r="C178" s="5">
        <f t="shared" si="12"/>
        <v>2.0273390204910761E-2</v>
      </c>
      <c r="D178" s="5">
        <f t="shared" si="13"/>
        <v>5.3041008530736615</v>
      </c>
      <c r="E178" s="5">
        <f t="shared" si="15"/>
        <v>5</v>
      </c>
      <c r="F178" s="3"/>
      <c r="G178" s="3"/>
    </row>
    <row r="179" spans="1:7" ht="16" customHeight="1" x14ac:dyDescent="0.35">
      <c r="A179" s="4">
        <v>3.24</v>
      </c>
      <c r="B179" s="5">
        <f t="shared" si="14"/>
        <v>-8.8355635635482085E-2</v>
      </c>
      <c r="C179" s="5">
        <f t="shared" si="12"/>
        <v>1.8506277492201118E-2</v>
      </c>
      <c r="D179" s="5">
        <f t="shared" si="13"/>
        <v>5.2775941623830169</v>
      </c>
      <c r="E179" s="5">
        <f t="shared" si="15"/>
        <v>5</v>
      </c>
      <c r="F179" s="3"/>
      <c r="G179" s="3"/>
    </row>
    <row r="180" spans="1:7" ht="16" customHeight="1" x14ac:dyDescent="0.35">
      <c r="A180" s="4">
        <v>3.26</v>
      </c>
      <c r="B180" s="5">
        <f t="shared" si="14"/>
        <v>-8.1469228392803947E-2</v>
      </c>
      <c r="C180" s="5">
        <f t="shared" si="12"/>
        <v>1.6876892924345074E-2</v>
      </c>
      <c r="D180" s="5">
        <f t="shared" si="13"/>
        <v>5.2531533938651762</v>
      </c>
      <c r="E180" s="5">
        <f t="shared" si="15"/>
        <v>5</v>
      </c>
      <c r="F180" s="3"/>
      <c r="G180" s="3"/>
    </row>
    <row r="181" spans="1:7" ht="16" customHeight="1" x14ac:dyDescent="0.35">
      <c r="A181" s="4">
        <v>3.28</v>
      </c>
      <c r="B181" s="5">
        <f t="shared" si="14"/>
        <v>-7.5007503508788417E-2</v>
      </c>
      <c r="C181" s="5">
        <f t="shared" si="12"/>
        <v>1.5376742854169304E-2</v>
      </c>
      <c r="D181" s="5">
        <f t="shared" si="13"/>
        <v>5.2306511428125395</v>
      </c>
      <c r="E181" s="5">
        <f t="shared" si="15"/>
        <v>5</v>
      </c>
      <c r="F181" s="3"/>
      <c r="G181" s="3"/>
    </row>
    <row r="182" spans="1:7" ht="16" customHeight="1" x14ac:dyDescent="0.35">
      <c r="A182" s="4">
        <v>3.3</v>
      </c>
      <c r="B182" s="5">
        <f t="shared" ref="B182:B213" si="16">-(-(E$7+E$12)+SQRT((E$7+E$12)^2+4*(E$13+EXP(-10))*(E$8+E$9)*C181))/(2*(E$13+EXP(-10)))</f>
        <v>-6.8958243416516629E-2</v>
      </c>
      <c r="C182" s="5">
        <f t="shared" si="12"/>
        <v>1.399757798583897E-2</v>
      </c>
      <c r="D182" s="5">
        <f t="shared" si="13"/>
        <v>5.2099636697875846</v>
      </c>
      <c r="E182" s="5">
        <f t="shared" ref="E182:E213" si="17">$E$10</f>
        <v>5</v>
      </c>
      <c r="F182" s="3"/>
      <c r="G182" s="3"/>
    </row>
    <row r="183" spans="1:7" ht="16" customHeight="1" x14ac:dyDescent="0.35">
      <c r="A183" s="4">
        <v>3.32</v>
      </c>
      <c r="B183" s="5">
        <f t="shared" si="16"/>
        <v>-6.3307992708423078E-2</v>
      </c>
      <c r="C183" s="5">
        <f t="shared" ref="C183:C246" si="18">C182+B183*(A183-A182)</f>
        <v>1.2731418131670507E-2</v>
      </c>
      <c r="D183" s="5">
        <f t="shared" si="13"/>
        <v>5.1909712719750578</v>
      </c>
      <c r="E183" s="5">
        <f t="shared" si="17"/>
        <v>5</v>
      </c>
      <c r="F183" s="3"/>
      <c r="G183" s="3"/>
    </row>
    <row r="184" spans="1:7" ht="16" customHeight="1" x14ac:dyDescent="0.35">
      <c r="A184" s="4">
        <v>3.34</v>
      </c>
      <c r="B184" s="5">
        <f t="shared" si="16"/>
        <v>-5.8042209530474509E-2</v>
      </c>
      <c r="C184" s="5">
        <f t="shared" si="18"/>
        <v>1.1570573941061016E-2</v>
      </c>
      <c r="D184" s="5">
        <f t="shared" si="13"/>
        <v>5.1735586091159149</v>
      </c>
      <c r="E184" s="5">
        <f t="shared" si="17"/>
        <v>5</v>
      </c>
      <c r="F184" s="3"/>
      <c r="G184" s="3"/>
    </row>
    <row r="185" spans="1:7" ht="16" customHeight="1" x14ac:dyDescent="0.35">
      <c r="A185" s="4">
        <v>3.36</v>
      </c>
      <c r="B185" s="5">
        <f t="shared" si="16"/>
        <v>-5.3145432049368641E-2</v>
      </c>
      <c r="C185" s="5">
        <f t="shared" si="18"/>
        <v>1.0507665300073642E-2</v>
      </c>
      <c r="D185" s="5">
        <f t="shared" si="13"/>
        <v>5.1576149795011048</v>
      </c>
      <c r="E185" s="5">
        <f t="shared" si="17"/>
        <v>5</v>
      </c>
      <c r="F185" s="3"/>
      <c r="G185" s="3"/>
    </row>
    <row r="186" spans="1:7" ht="16" customHeight="1" x14ac:dyDescent="0.35">
      <c r="A186" s="4">
        <v>3.38</v>
      </c>
      <c r="B186" s="5">
        <f t="shared" si="16"/>
        <v>-4.8601455034790568E-2</v>
      </c>
      <c r="C186" s="5">
        <f t="shared" si="18"/>
        <v>9.5356361993778303E-3</v>
      </c>
      <c r="D186" s="5">
        <f t="shared" si="13"/>
        <v>5.1430345429906676</v>
      </c>
      <c r="E186" s="5">
        <f t="shared" si="17"/>
        <v>5</v>
      </c>
      <c r="F186" s="3"/>
      <c r="G186" s="3"/>
    </row>
    <row r="187" spans="1:7" ht="16" customHeight="1" x14ac:dyDescent="0.35">
      <c r="A187" s="4">
        <v>3.4</v>
      </c>
      <c r="B187" s="5">
        <f t="shared" si="16"/>
        <v>-4.439351141309815E-2</v>
      </c>
      <c r="C187" s="5">
        <f t="shared" si="18"/>
        <v>8.6477659711158665E-3</v>
      </c>
      <c r="D187" s="5">
        <f t="shared" si="13"/>
        <v>5.1297164895667384</v>
      </c>
      <c r="E187" s="5">
        <f t="shared" si="17"/>
        <v>5</v>
      </c>
      <c r="F187" s="3"/>
      <c r="G187" s="3"/>
    </row>
    <row r="188" spans="1:7" ht="16" customHeight="1" x14ac:dyDescent="0.35">
      <c r="A188" s="4">
        <v>3.42</v>
      </c>
      <c r="B188" s="5">
        <f t="shared" si="16"/>
        <v>-4.0504453739778325E-2</v>
      </c>
      <c r="C188" s="5">
        <f t="shared" si="18"/>
        <v>7.8376768963202992E-3</v>
      </c>
      <c r="D188" s="5">
        <f t="shared" si="13"/>
        <v>5.1175651534448043</v>
      </c>
      <c r="E188" s="5">
        <f t="shared" si="17"/>
        <v>5</v>
      </c>
      <c r="F188" s="3"/>
      <c r="G188" s="3"/>
    </row>
    <row r="189" spans="1:7" ht="16" customHeight="1" x14ac:dyDescent="0.35">
      <c r="A189" s="4">
        <v>3.44</v>
      </c>
      <c r="B189" s="5">
        <f t="shared" si="16"/>
        <v>-3.6916930880911948E-2</v>
      </c>
      <c r="C189" s="5">
        <f t="shared" si="18"/>
        <v>7.0993382787020599E-3</v>
      </c>
      <c r="D189" s="5">
        <f t="shared" si="13"/>
        <v>5.106490074180531</v>
      </c>
      <c r="E189" s="5">
        <f t="shared" si="17"/>
        <v>5</v>
      </c>
      <c r="F189" s="3"/>
      <c r="G189" s="3"/>
    </row>
    <row r="190" spans="1:7" ht="16" customHeight="1" x14ac:dyDescent="0.35">
      <c r="A190" s="4">
        <v>3.46</v>
      </c>
      <c r="B190" s="5">
        <f t="shared" si="16"/>
        <v>-3.3613555745104898E-2</v>
      </c>
      <c r="C190" s="5">
        <f t="shared" si="18"/>
        <v>6.4270671637999613E-3</v>
      </c>
      <c r="D190" s="5">
        <f t="shared" si="13"/>
        <v>5.0964060074569995</v>
      </c>
      <c r="E190" s="5">
        <f t="shared" si="17"/>
        <v>5</v>
      </c>
      <c r="F190" s="3"/>
      <c r="G190" s="3"/>
    </row>
    <row r="191" spans="1:7" ht="16" customHeight="1" x14ac:dyDescent="0.35">
      <c r="A191" s="4">
        <v>3.48</v>
      </c>
      <c r="B191" s="5">
        <f t="shared" si="16"/>
        <v>-3.057706061069445E-2</v>
      </c>
      <c r="C191" s="5">
        <f t="shared" si="18"/>
        <v>5.8155259515860714E-3</v>
      </c>
      <c r="D191" s="5">
        <f t="shared" si="13"/>
        <v>5.0872328892737908</v>
      </c>
      <c r="E191" s="5">
        <f t="shared" si="17"/>
        <v>5</v>
      </c>
      <c r="F191" s="3"/>
      <c r="G191" s="3"/>
    </row>
    <row r="192" spans="1:7" ht="16" customHeight="1" x14ac:dyDescent="0.35">
      <c r="A192" s="4">
        <v>3.5</v>
      </c>
      <c r="B192" s="5">
        <f t="shared" si="16"/>
        <v>-2.7790437386768015E-2</v>
      </c>
      <c r="C192" s="5">
        <f t="shared" si="18"/>
        <v>5.2597172038507103E-3</v>
      </c>
      <c r="D192" s="5">
        <f t="shared" si="13"/>
        <v>5.0788957580577607</v>
      </c>
      <c r="E192" s="5">
        <f t="shared" si="17"/>
        <v>5</v>
      </c>
      <c r="F192" s="3"/>
      <c r="G192" s="3"/>
    </row>
    <row r="193" spans="1:7" ht="16" customHeight="1" x14ac:dyDescent="0.35">
      <c r="A193" s="4">
        <v>3.52</v>
      </c>
      <c r="B193" s="5">
        <f t="shared" si="16"/>
        <v>-2.5237060970033268E-2</v>
      </c>
      <c r="C193" s="5">
        <f t="shared" si="18"/>
        <v>4.7549759844500447E-3</v>
      </c>
      <c r="D193" s="5">
        <f t="shared" si="13"/>
        <v>5.0713246397667504</v>
      </c>
      <c r="E193" s="5">
        <f t="shared" si="17"/>
        <v>5</v>
      </c>
      <c r="F193" s="3"/>
      <c r="G193" s="3"/>
    </row>
    <row r="194" spans="1:7" ht="16" customHeight="1" x14ac:dyDescent="0.35">
      <c r="A194" s="4">
        <v>3.54</v>
      </c>
      <c r="B194" s="5">
        <f t="shared" si="16"/>
        <v>-2.2900794658954414E-2</v>
      </c>
      <c r="C194" s="5">
        <f t="shared" si="18"/>
        <v>4.2969600912709559E-3</v>
      </c>
      <c r="D194" s="5">
        <f t="shared" si="13"/>
        <v>5.0644544013690647</v>
      </c>
      <c r="E194" s="5">
        <f t="shared" si="17"/>
        <v>5</v>
      </c>
      <c r="F194" s="3"/>
      <c r="G194" s="3"/>
    </row>
    <row r="195" spans="1:7" ht="16" customHeight="1" x14ac:dyDescent="0.35">
      <c r="A195" s="4">
        <v>3.56</v>
      </c>
      <c r="B195" s="5">
        <f t="shared" si="16"/>
        <v>-2.0766077318426578E-2</v>
      </c>
      <c r="C195" s="5">
        <f t="shared" si="18"/>
        <v>3.8816385449024242E-3</v>
      </c>
      <c r="D195" s="5">
        <f t="shared" si="13"/>
        <v>5.0582245781735367</v>
      </c>
      <c r="E195" s="5">
        <f t="shared" si="17"/>
        <v>5</v>
      </c>
      <c r="F195" s="3"/>
      <c r="G195" s="3"/>
    </row>
    <row r="196" spans="1:7" ht="16" customHeight="1" x14ac:dyDescent="0.35">
      <c r="A196" s="4">
        <v>3.58</v>
      </c>
      <c r="B196" s="5">
        <f t="shared" si="16"/>
        <v>-1.8817992621701432E-2</v>
      </c>
      <c r="C196" s="5">
        <f t="shared" si="18"/>
        <v>3.5052786924683953E-3</v>
      </c>
      <c r="D196" s="5">
        <f t="shared" si="13"/>
        <v>5.0525791803870259</v>
      </c>
      <c r="E196" s="5">
        <f t="shared" si="17"/>
        <v>5</v>
      </c>
      <c r="F196" s="3"/>
      <c r="G196" s="3"/>
    </row>
    <row r="197" spans="1:7" ht="16" customHeight="1" x14ac:dyDescent="0.35">
      <c r="A197" s="4">
        <v>3.6</v>
      </c>
      <c r="B197" s="5">
        <f t="shared" si="16"/>
        <v>-1.7042321213127005E-2</v>
      </c>
      <c r="C197" s="5">
        <f t="shared" si="18"/>
        <v>3.1644322682058547E-3</v>
      </c>
      <c r="D197" s="5">
        <f t="shared" si="13"/>
        <v>5.0474664840230874</v>
      </c>
      <c r="E197" s="5">
        <f t="shared" si="17"/>
        <v>5</v>
      </c>
      <c r="F197" s="3"/>
      <c r="G197" s="3"/>
    </row>
    <row r="198" spans="1:7" ht="16" customHeight="1" x14ac:dyDescent="0.35">
      <c r="A198" s="4">
        <v>3.62</v>
      </c>
      <c r="B198" s="5">
        <f t="shared" si="16"/>
        <v>-1.5425577028954956E-2</v>
      </c>
      <c r="C198" s="5">
        <f t="shared" si="18"/>
        <v>2.8559207276267554E-3</v>
      </c>
      <c r="D198" s="5">
        <f t="shared" si="13"/>
        <v>5.0428388109144011</v>
      </c>
      <c r="E198" s="5">
        <f t="shared" si="17"/>
        <v>5</v>
      </c>
      <c r="F198" s="3"/>
      <c r="G198" s="3"/>
    </row>
    <row r="199" spans="1:7" ht="16" customHeight="1" x14ac:dyDescent="0.35">
      <c r="A199" s="4">
        <v>3.64</v>
      </c>
      <c r="B199" s="5">
        <f t="shared" si="16"/>
        <v>-1.3955029287027012E-2</v>
      </c>
      <c r="C199" s="5">
        <f t="shared" si="18"/>
        <v>2.5768201418862151E-3</v>
      </c>
      <c r="D199" s="5">
        <f t="shared" si="13"/>
        <v>5.038652302128293</v>
      </c>
      <c r="E199" s="5">
        <f t="shared" si="17"/>
        <v>5</v>
      </c>
      <c r="F199" s="3"/>
      <c r="G199" s="3"/>
    </row>
    <row r="200" spans="1:7" ht="16" customHeight="1" x14ac:dyDescent="0.35">
      <c r="A200" s="4">
        <v>3.66</v>
      </c>
      <c r="B200" s="5">
        <f t="shared" si="16"/>
        <v>-1.2618711819742679E-2</v>
      </c>
      <c r="C200" s="5">
        <f t="shared" si="18"/>
        <v>2.3244459054913612E-3</v>
      </c>
      <c r="D200" s="5">
        <f t="shared" si="13"/>
        <v>5.0348666885823707</v>
      </c>
      <c r="E200" s="5">
        <f t="shared" si="17"/>
        <v>5</v>
      </c>
      <c r="F200" s="3"/>
      <c r="G200" s="3"/>
    </row>
    <row r="201" spans="1:7" ht="16" customHeight="1" x14ac:dyDescent="0.35">
      <c r="A201" s="4">
        <v>3.68</v>
      </c>
      <c r="B201" s="5">
        <f t="shared" si="16"/>
        <v>-1.1405421493134043E-2</v>
      </c>
      <c r="C201" s="5">
        <f t="shared" si="18"/>
        <v>2.0963374756286803E-3</v>
      </c>
      <c r="D201" s="5">
        <f t="shared" si="13"/>
        <v>5.0314450621344298</v>
      </c>
      <c r="E201" s="5">
        <f t="shared" si="17"/>
        <v>5</v>
      </c>
      <c r="F201" s="3"/>
      <c r="G201" s="3"/>
    </row>
    <row r="202" spans="1:7" ht="16" customHeight="1" x14ac:dyDescent="0.35">
      <c r="A202" s="4">
        <v>3.7</v>
      </c>
      <c r="B202" s="5">
        <f t="shared" si="16"/>
        <v>-1.0304707445294192E-2</v>
      </c>
      <c r="C202" s="5">
        <f t="shared" si="18"/>
        <v>1.8902433267227962E-3</v>
      </c>
      <c r="D202" s="5">
        <f t="shared" si="13"/>
        <v>5.0283536499008417</v>
      </c>
      <c r="E202" s="5">
        <f t="shared" si="17"/>
        <v>5</v>
      </c>
      <c r="F202" s="3"/>
      <c r="G202" s="3"/>
    </row>
    <row r="203" spans="1:7" ht="16" customHeight="1" x14ac:dyDescent="0.35">
      <c r="A203" s="4">
        <v>3.72</v>
      </c>
      <c r="B203" s="5">
        <f t="shared" si="16"/>
        <v>-9.3068528075034886E-3</v>
      </c>
      <c r="C203" s="5">
        <f t="shared" si="18"/>
        <v>1.7041062705727263E-3</v>
      </c>
      <c r="D203" s="5">
        <f t="shared" si="13"/>
        <v>5.0255615940585905</v>
      </c>
      <c r="E203" s="5">
        <f t="shared" si="17"/>
        <v>5</v>
      </c>
      <c r="F203" s="3"/>
      <c r="G203" s="3"/>
    </row>
    <row r="204" spans="1:7" ht="16" customHeight="1" x14ac:dyDescent="0.35">
      <c r="A204" s="4">
        <v>3.74</v>
      </c>
      <c r="B204" s="5">
        <f t="shared" si="16"/>
        <v>-8.4028504579675249E-3</v>
      </c>
      <c r="C204" s="5">
        <f t="shared" si="18"/>
        <v>1.5360492614133756E-3</v>
      </c>
      <c r="D204" s="5">
        <f t="shared" si="13"/>
        <v>5.0230407389212006</v>
      </c>
      <c r="E204" s="5">
        <f t="shared" si="17"/>
        <v>5</v>
      </c>
      <c r="F204" s="3"/>
      <c r="G204" s="3"/>
    </row>
    <row r="205" spans="1:7" ht="16" customHeight="1" x14ac:dyDescent="0.35">
      <c r="A205" s="4">
        <v>3.76</v>
      </c>
      <c r="B205" s="5">
        <f t="shared" si="16"/>
        <v>-7.584374216140108E-3</v>
      </c>
      <c r="C205" s="5">
        <f t="shared" si="18"/>
        <v>1.3843617770905768E-3</v>
      </c>
      <c r="D205" s="5">
        <f t="shared" si="13"/>
        <v>5.0207654266563591</v>
      </c>
      <c r="E205" s="5">
        <f t="shared" si="17"/>
        <v>5</v>
      </c>
      <c r="F205" s="3"/>
      <c r="G205" s="3"/>
    </row>
    <row r="206" spans="1:7" ht="16" customHeight="1" x14ac:dyDescent="0.35">
      <c r="A206" s="4">
        <v>3.78</v>
      </c>
      <c r="B206" s="5">
        <f t="shared" si="16"/>
        <v>-6.8437467278641036E-3</v>
      </c>
      <c r="C206" s="5">
        <f t="shared" si="18"/>
        <v>1.2474868425332946E-3</v>
      </c>
      <c r="D206" s="5">
        <f t="shared" si="13"/>
        <v>5.0187123026379998</v>
      </c>
      <c r="E206" s="5">
        <f t="shared" si="17"/>
        <v>5</v>
      </c>
      <c r="F206" s="3"/>
      <c r="G206" s="3"/>
    </row>
    <row r="207" spans="1:7" ht="16" customHeight="1" x14ac:dyDescent="0.35">
      <c r="A207" s="4">
        <v>3.8</v>
      </c>
      <c r="B207" s="5">
        <f t="shared" si="16"/>
        <v>-6.1739051282736325E-3</v>
      </c>
      <c r="C207" s="5">
        <f t="shared" si="18"/>
        <v>1.1240087399678217E-3</v>
      </c>
      <c r="D207" s="5">
        <f t="shared" si="13"/>
        <v>5.0168601310995173</v>
      </c>
      <c r="E207" s="5">
        <f t="shared" si="17"/>
        <v>5</v>
      </c>
      <c r="F207" s="3"/>
      <c r="G207" s="3"/>
    </row>
    <row r="208" spans="1:7" ht="16" customHeight="1" x14ac:dyDescent="0.35">
      <c r="A208" s="4">
        <v>3.82</v>
      </c>
      <c r="B208" s="5">
        <f t="shared" si="16"/>
        <v>-5.5683654084027097E-3</v>
      </c>
      <c r="C208" s="5">
        <f t="shared" si="18"/>
        <v>1.0126414317997675E-3</v>
      </c>
      <c r="D208" s="5">
        <f t="shared" si="13"/>
        <v>5.0151896214769964</v>
      </c>
      <c r="E208" s="5">
        <f t="shared" si="17"/>
        <v>5</v>
      </c>
      <c r="F208" s="3"/>
      <c r="G208" s="3"/>
    </row>
    <row r="209" spans="1:7" ht="16" customHeight="1" x14ac:dyDescent="0.35">
      <c r="A209" s="4">
        <v>3.84</v>
      </c>
      <c r="B209" s="5">
        <f t="shared" si="16"/>
        <v>-5.0211862583841244E-3</v>
      </c>
      <c r="C209" s="5">
        <f t="shared" si="18"/>
        <v>9.1221770663208487E-4</v>
      </c>
      <c r="D209" s="5">
        <f t="shared" ref="D209:D272" si="19">(E$8+E$9)*C209+E$10</f>
        <v>5.0136832655994814</v>
      </c>
      <c r="E209" s="5">
        <f t="shared" si="17"/>
        <v>5</v>
      </c>
      <c r="F209" s="3"/>
      <c r="G209" s="3"/>
    </row>
    <row r="210" spans="1:7" ht="16" customHeight="1" x14ac:dyDescent="0.35">
      <c r="A210" s="4">
        <v>3.86</v>
      </c>
      <c r="B210" s="5">
        <f t="shared" si="16"/>
        <v>-4.5269330187709348E-3</v>
      </c>
      <c r="C210" s="5">
        <f t="shared" si="18"/>
        <v>8.216790462566661E-4</v>
      </c>
      <c r="D210" s="5">
        <f t="shared" si="19"/>
        <v>5.0123251856938502</v>
      </c>
      <c r="E210" s="5">
        <f t="shared" si="17"/>
        <v>5</v>
      </c>
      <c r="F210" s="3"/>
      <c r="G210" s="3"/>
    </row>
    <row r="211" spans="1:7" ht="16" customHeight="1" x14ac:dyDescent="0.35">
      <c r="A211" s="4">
        <v>3.88</v>
      </c>
      <c r="B211" s="5">
        <f t="shared" si="16"/>
        <v>-4.0806422440819203E-3</v>
      </c>
      <c r="C211" s="5">
        <f t="shared" si="18"/>
        <v>7.400662013750276E-4</v>
      </c>
      <c r="D211" s="5">
        <f t="shared" si="19"/>
        <v>5.0111009930206256</v>
      </c>
      <c r="E211" s="5">
        <f t="shared" si="17"/>
        <v>5</v>
      </c>
      <c r="F211" s="3"/>
      <c r="G211" s="3"/>
    </row>
    <row r="212" spans="1:7" ht="16" customHeight="1" x14ac:dyDescent="0.35">
      <c r="A212" s="4">
        <v>3.9</v>
      </c>
      <c r="B212" s="5">
        <f t="shared" si="16"/>
        <v>-3.6777872701724383E-3</v>
      </c>
      <c r="C212" s="5">
        <f t="shared" si="18"/>
        <v>6.6651045597157879E-4</v>
      </c>
      <c r="D212" s="5">
        <f t="shared" si="19"/>
        <v>5.0099976568395741</v>
      </c>
      <c r="E212" s="5">
        <f t="shared" si="17"/>
        <v>5</v>
      </c>
      <c r="F212" s="3"/>
      <c r="G212" s="3"/>
    </row>
    <row r="213" spans="1:7" ht="16" customHeight="1" x14ac:dyDescent="0.35">
      <c r="A213" s="4">
        <v>3.92</v>
      </c>
      <c r="B213" s="5">
        <f t="shared" si="16"/>
        <v>-3.3142450795513798E-3</v>
      </c>
      <c r="C213" s="5">
        <f t="shared" si="18"/>
        <v>6.0022555438055114E-4</v>
      </c>
      <c r="D213" s="5">
        <f t="shared" si="19"/>
        <v>5.0090033833157079</v>
      </c>
      <c r="E213" s="5">
        <f t="shared" si="17"/>
        <v>5</v>
      </c>
      <c r="F213" s="3"/>
      <c r="G213" s="3"/>
    </row>
    <row r="214" spans="1:7" ht="16" customHeight="1" x14ac:dyDescent="0.35">
      <c r="A214" s="4">
        <v>3.94</v>
      </c>
      <c r="B214" s="5">
        <f t="shared" ref="B214:B245" si="20">-(-(E$7+E$12)+SQRT((E$7+E$12)^2+4*(E$13+EXP(-10))*(E$8+E$9)*C213))/(2*(E$13+EXP(-10)))</f>
        <v>-2.9862646757578119E-3</v>
      </c>
      <c r="C214" s="5">
        <f t="shared" si="18"/>
        <v>5.405002608653949E-4</v>
      </c>
      <c r="D214" s="5">
        <f t="shared" si="19"/>
        <v>5.0081075039129805</v>
      </c>
      <c r="E214" s="5">
        <f t="shared" ref="E214:E245" si="21">$E$10</f>
        <v>5</v>
      </c>
      <c r="F214" s="3"/>
      <c r="G214" s="3"/>
    </row>
    <row r="215" spans="1:7" ht="16" customHeight="1" x14ac:dyDescent="0.35">
      <c r="A215" s="4">
        <v>3.96</v>
      </c>
      <c r="B215" s="5">
        <f t="shared" si="20"/>
        <v>-2.690437108394862E-3</v>
      </c>
      <c r="C215" s="5">
        <f t="shared" si="18"/>
        <v>4.8669151869749764E-4</v>
      </c>
      <c r="D215" s="5">
        <f t="shared" si="19"/>
        <v>5.0073003727804624</v>
      </c>
      <c r="E215" s="5">
        <f t="shared" si="21"/>
        <v>5</v>
      </c>
      <c r="F215" s="3"/>
      <c r="G215" s="3"/>
    </row>
    <row r="216" spans="1:7" ht="16" customHeight="1" x14ac:dyDescent="0.35">
      <c r="A216" s="4">
        <v>3.98</v>
      </c>
      <c r="B216" s="5">
        <f t="shared" si="20"/>
        <v>-2.4236672331634404E-3</v>
      </c>
      <c r="C216" s="5">
        <f t="shared" si="18"/>
        <v>4.382181740342288E-4</v>
      </c>
      <c r="D216" s="5">
        <f t="shared" si="19"/>
        <v>5.0065732726105132</v>
      </c>
      <c r="E216" s="5">
        <f t="shared" si="21"/>
        <v>5</v>
      </c>
      <c r="F216" s="3"/>
      <c r="G216" s="3"/>
    </row>
    <row r="217" spans="1:7" ht="16" customHeight="1" x14ac:dyDescent="0.35">
      <c r="A217" s="4">
        <v>4</v>
      </c>
      <c r="B217" s="5">
        <f t="shared" si="20"/>
        <v>-2.1831472448890295E-3</v>
      </c>
      <c r="C217" s="5">
        <f t="shared" si="18"/>
        <v>3.945552291364482E-4</v>
      </c>
      <c r="D217" s="5">
        <f t="shared" si="19"/>
        <v>5.0059183284370468</v>
      </c>
      <c r="E217" s="5">
        <f t="shared" si="21"/>
        <v>5</v>
      </c>
      <c r="F217" s="3"/>
      <c r="G217" s="3"/>
    </row>
    <row r="218" spans="1:7" ht="16" customHeight="1" x14ac:dyDescent="0.35">
      <c r="A218" s="4">
        <v>4.0199999999999996</v>
      </c>
      <c r="B218" s="5">
        <f t="shared" si="20"/>
        <v>-1.9663319847130316E-3</v>
      </c>
      <c r="C218" s="5">
        <f t="shared" si="18"/>
        <v>3.5522858944218839E-4</v>
      </c>
      <c r="D218" s="5">
        <f t="shared" si="19"/>
        <v>5.0053284288416329</v>
      </c>
      <c r="E218" s="5">
        <f t="shared" si="21"/>
        <v>5</v>
      </c>
      <c r="F218" s="3"/>
      <c r="G218" s="3"/>
    </row>
    <row r="219" spans="1:7" ht="16" customHeight="1" x14ac:dyDescent="0.35">
      <c r="A219" s="4">
        <v>4.04</v>
      </c>
      <c r="B219" s="5">
        <f t="shared" si="20"/>
        <v>-1.7709159939877787E-3</v>
      </c>
      <c r="C219" s="5">
        <f t="shared" si="18"/>
        <v>3.1981026956243202E-4</v>
      </c>
      <c r="D219" s="5">
        <f t="shared" si="19"/>
        <v>5.0047971540434366</v>
      </c>
      <c r="E219" s="5">
        <f t="shared" si="21"/>
        <v>5</v>
      </c>
      <c r="F219" s="3"/>
      <c r="G219" s="3"/>
    </row>
    <row r="220" spans="1:7" ht="16" customHeight="1" x14ac:dyDescent="0.35">
      <c r="A220" s="4">
        <v>4.0599999999999996</v>
      </c>
      <c r="B220" s="5">
        <f t="shared" si="20"/>
        <v>-1.5948122657168918E-3</v>
      </c>
      <c r="C220" s="5">
        <f t="shared" si="18"/>
        <v>2.8791402424809486E-4</v>
      </c>
      <c r="D220" s="5">
        <f t="shared" si="19"/>
        <v>5.0043187103637212</v>
      </c>
      <c r="E220" s="5">
        <f t="shared" si="21"/>
        <v>5</v>
      </c>
      <c r="F220" s="3"/>
      <c r="G220" s="3"/>
    </row>
    <row r="221" spans="1:7" ht="16" customHeight="1" x14ac:dyDescent="0.35">
      <c r="A221" s="4">
        <v>4.08</v>
      </c>
      <c r="B221" s="5">
        <f t="shared" si="20"/>
        <v>-1.436132628484013E-3</v>
      </c>
      <c r="C221" s="5">
        <f t="shared" si="18"/>
        <v>2.5919137167841394E-4</v>
      </c>
      <c r="D221" s="5">
        <f t="shared" si="19"/>
        <v>5.0038878705751761</v>
      </c>
      <c r="E221" s="5">
        <f t="shared" si="21"/>
        <v>5</v>
      </c>
      <c r="F221" s="3"/>
      <c r="G221" s="3"/>
    </row>
    <row r="222" spans="1:7" ht="16" customHeight="1" x14ac:dyDescent="0.35">
      <c r="A222" s="4">
        <v>4.0999999999999996</v>
      </c>
      <c r="B222" s="5">
        <f t="shared" si="20"/>
        <v>-1.293169686687192E-3</v>
      </c>
      <c r="C222" s="5">
        <f t="shared" si="18"/>
        <v>2.3332797794467063E-4</v>
      </c>
      <c r="D222" s="5">
        <f t="shared" si="19"/>
        <v>5.0034999196691698</v>
      </c>
      <c r="E222" s="5">
        <f t="shared" si="21"/>
        <v>5</v>
      </c>
      <c r="F222" s="3"/>
      <c r="G222" s="3"/>
    </row>
    <row r="223" spans="1:7" ht="16" customHeight="1" x14ac:dyDescent="0.35">
      <c r="A223" s="4">
        <v>4.12</v>
      </c>
      <c r="B223" s="5">
        <f t="shared" si="20"/>
        <v>-1.1643802336583232E-3</v>
      </c>
      <c r="C223" s="5">
        <f t="shared" si="18"/>
        <v>2.1004037327150365E-4</v>
      </c>
      <c r="D223" s="5">
        <f t="shared" si="19"/>
        <v>5.0031506055990729</v>
      </c>
      <c r="E223" s="5">
        <f t="shared" si="21"/>
        <v>5</v>
      </c>
      <c r="F223" s="3"/>
      <c r="G223" s="3"/>
    </row>
    <row r="224" spans="1:7" ht="16" customHeight="1" x14ac:dyDescent="0.35">
      <c r="A224" s="4">
        <v>4.1399999999999997</v>
      </c>
      <c r="B224" s="5">
        <f t="shared" si="20"/>
        <v>-1.0483700501214841E-3</v>
      </c>
      <c r="C224" s="5">
        <f t="shared" si="18"/>
        <v>1.8907297226907442E-4</v>
      </c>
      <c r="D224" s="5">
        <f t="shared" si="19"/>
        <v>5.002836094584036</v>
      </c>
      <c r="E224" s="5">
        <f t="shared" si="21"/>
        <v>5</v>
      </c>
      <c r="F224" s="3"/>
      <c r="G224" s="3"/>
    </row>
    <row r="225" spans="1:7" ht="16" customHeight="1" x14ac:dyDescent="0.35">
      <c r="A225" s="4">
        <v>4.16</v>
      </c>
      <c r="B225" s="5">
        <f t="shared" si="20"/>
        <v>-9.4387999877612225E-4</v>
      </c>
      <c r="C225" s="5">
        <f t="shared" si="18"/>
        <v>1.7019537229355153E-4</v>
      </c>
      <c r="D225" s="5">
        <f t="shared" si="19"/>
        <v>5.002552930584403</v>
      </c>
      <c r="E225" s="5">
        <f t="shared" si="21"/>
        <v>5</v>
      </c>
      <c r="F225" s="3"/>
      <c r="G225" s="3"/>
    </row>
    <row r="226" spans="1:7" ht="16" customHeight="1" x14ac:dyDescent="0.35">
      <c r="A226" s="4">
        <v>4.18</v>
      </c>
      <c r="B226" s="5">
        <f t="shared" si="20"/>
        <v>-8.4977332603041052E-4</v>
      </c>
      <c r="C226" s="5">
        <f t="shared" si="18"/>
        <v>1.5319990577294368E-4</v>
      </c>
      <c r="D226" s="5">
        <f t="shared" si="19"/>
        <v>5.0022979985865943</v>
      </c>
      <c r="E226" s="5">
        <f t="shared" si="21"/>
        <v>5</v>
      </c>
      <c r="F226" s="3"/>
      <c r="G226" s="3"/>
    </row>
    <row r="227" spans="1:7" ht="16" customHeight="1" x14ac:dyDescent="0.35">
      <c r="A227" s="4">
        <v>4.2</v>
      </c>
      <c r="B227" s="5">
        <f t="shared" si="20"/>
        <v>-7.6502408359365153E-4</v>
      </c>
      <c r="C227" s="5">
        <f t="shared" si="18"/>
        <v>1.3789942410107029E-4</v>
      </c>
      <c r="D227" s="5">
        <f t="shared" si="19"/>
        <v>5.0020684913615163</v>
      </c>
      <c r="E227" s="5">
        <f t="shared" si="21"/>
        <v>5</v>
      </c>
      <c r="F227" s="3"/>
      <c r="G227" s="3"/>
    </row>
    <row r="228" spans="1:7" ht="16" customHeight="1" x14ac:dyDescent="0.35">
      <c r="A228" s="4">
        <v>4.22</v>
      </c>
      <c r="B228" s="5">
        <f t="shared" si="20"/>
        <v>-6.8870658539274673E-4</v>
      </c>
      <c r="C228" s="5">
        <f t="shared" si="18"/>
        <v>1.2412529239321565E-4</v>
      </c>
      <c r="D228" s="5">
        <f t="shared" si="19"/>
        <v>5.0018618793858982</v>
      </c>
      <c r="E228" s="5">
        <f t="shared" si="21"/>
        <v>5</v>
      </c>
      <c r="F228" s="3"/>
      <c r="G228" s="3"/>
    </row>
    <row r="229" spans="1:7" ht="16" customHeight="1" x14ac:dyDescent="0.35">
      <c r="A229" s="4">
        <v>4.24</v>
      </c>
      <c r="B229" s="5">
        <f t="shared" si="20"/>
        <v>-6.1998581878991844E-4</v>
      </c>
      <c r="C229" s="5">
        <f t="shared" si="18"/>
        <v>1.11725576017417E-4</v>
      </c>
      <c r="D229" s="5">
        <f t="shared" si="19"/>
        <v>5.0016758836402611</v>
      </c>
      <c r="E229" s="5">
        <f t="shared" si="21"/>
        <v>5</v>
      </c>
      <c r="F229" s="3"/>
      <c r="G229" s="3"/>
    </row>
    <row r="230" spans="1:7" ht="16" customHeight="1" x14ac:dyDescent="0.35">
      <c r="A230" s="4">
        <v>4.26</v>
      </c>
      <c r="B230" s="5">
        <f t="shared" si="20"/>
        <v>-5.5810873310997515E-4</v>
      </c>
      <c r="C230" s="5">
        <f t="shared" si="18"/>
        <v>1.0056340135521773E-4</v>
      </c>
      <c r="D230" s="5">
        <f t="shared" si="19"/>
        <v>5.001508451020328</v>
      </c>
      <c r="E230" s="5">
        <f t="shared" si="21"/>
        <v>5</v>
      </c>
      <c r="F230" s="3"/>
      <c r="G230" s="3"/>
    </row>
    <row r="231" spans="1:7" ht="16" customHeight="1" x14ac:dyDescent="0.35">
      <c r="A231" s="4">
        <v>4.28</v>
      </c>
      <c r="B231" s="5">
        <f t="shared" si="20"/>
        <v>-5.0239633283099942E-4</v>
      </c>
      <c r="C231" s="5">
        <f t="shared" si="18"/>
        <v>9.0515474698597511E-5</v>
      </c>
      <c r="D231" s="5">
        <f t="shared" si="19"/>
        <v>5.0013577321204794</v>
      </c>
      <c r="E231" s="5">
        <f t="shared" si="21"/>
        <v>5</v>
      </c>
      <c r="F231" s="3"/>
      <c r="G231" s="3"/>
    </row>
    <row r="232" spans="1:7" ht="16" customHeight="1" x14ac:dyDescent="0.35">
      <c r="A232" s="4">
        <v>4.3</v>
      </c>
      <c r="B232" s="5">
        <f t="shared" si="20"/>
        <v>-4.5223650730038433E-4</v>
      </c>
      <c r="C232" s="5">
        <f t="shared" si="18"/>
        <v>8.147074455259001E-5</v>
      </c>
      <c r="D232" s="5">
        <f t="shared" si="19"/>
        <v>5.0012220611682885</v>
      </c>
      <c r="E232" s="5">
        <f t="shared" si="21"/>
        <v>5</v>
      </c>
      <c r="F232" s="3"/>
      <c r="G232" s="3"/>
    </row>
    <row r="233" spans="1:7" ht="16" customHeight="1" x14ac:dyDescent="0.35">
      <c r="A233" s="4">
        <v>4.32</v>
      </c>
      <c r="B233" s="5">
        <f t="shared" si="20"/>
        <v>-4.0707753339152354E-4</v>
      </c>
      <c r="C233" s="5">
        <f t="shared" si="18"/>
        <v>7.3329193884759351E-5</v>
      </c>
      <c r="D233" s="5">
        <f t="shared" si="19"/>
        <v>5.001099937908271</v>
      </c>
      <c r="E233" s="5">
        <f t="shared" si="21"/>
        <v>5</v>
      </c>
      <c r="F233" s="3"/>
      <c r="G233" s="3"/>
    </row>
    <row r="234" spans="1:7" ht="16" customHeight="1" x14ac:dyDescent="0.35">
      <c r="A234" s="4">
        <v>4.34</v>
      </c>
      <c r="B234" s="5">
        <f t="shared" si="20"/>
        <v>-3.6642219202055385E-4</v>
      </c>
      <c r="C234" s="5">
        <f t="shared" si="18"/>
        <v>6.6000750044348426E-5</v>
      </c>
      <c r="D234" s="5">
        <f t="shared" si="19"/>
        <v>5.0009900112506651</v>
      </c>
      <c r="E234" s="5">
        <f t="shared" si="21"/>
        <v>5</v>
      </c>
      <c r="F234" s="3"/>
      <c r="G234" s="3"/>
    </row>
    <row r="235" spans="1:7" ht="16" customHeight="1" x14ac:dyDescent="0.35">
      <c r="A235" s="4">
        <v>4.3600000000000003</v>
      </c>
      <c r="B235" s="5">
        <f t="shared" si="20"/>
        <v>-3.2982244383472436E-4</v>
      </c>
      <c r="C235" s="5">
        <f t="shared" si="18"/>
        <v>5.9404301167653786E-5</v>
      </c>
      <c r="D235" s="5">
        <f t="shared" si="19"/>
        <v>5.0008910645175151</v>
      </c>
      <c r="E235" s="5">
        <f t="shared" si="21"/>
        <v>5</v>
      </c>
      <c r="F235" s="3"/>
      <c r="G235" s="3"/>
    </row>
    <row r="236" spans="1:7" ht="16" customHeight="1" x14ac:dyDescent="0.35">
      <c r="A236" s="4">
        <v>4.38</v>
      </c>
      <c r="B236" s="5">
        <f t="shared" si="20"/>
        <v>-2.9687461361081724E-4</v>
      </c>
      <c r="C236" s="5">
        <f t="shared" si="18"/>
        <v>5.346680889543757E-5</v>
      </c>
      <c r="D236" s="5">
        <f t="shared" si="19"/>
        <v>5.0008020021334314</v>
      </c>
      <c r="E236" s="5">
        <f t="shared" si="21"/>
        <v>5</v>
      </c>
      <c r="F236" s="3"/>
      <c r="G236" s="3"/>
    </row>
    <row r="237" spans="1:7" ht="16" customHeight="1" x14ac:dyDescent="0.35">
      <c r="A237" s="4">
        <v>4.4000000000000004</v>
      </c>
      <c r="B237" s="5">
        <f t="shared" si="20"/>
        <v>-2.6721503693669102E-4</v>
      </c>
      <c r="C237" s="5">
        <f t="shared" si="18"/>
        <v>4.8122508156703623E-5</v>
      </c>
      <c r="D237" s="5">
        <f t="shared" si="19"/>
        <v>5.0007218376223506</v>
      </c>
      <c r="E237" s="5">
        <f t="shared" si="21"/>
        <v>5</v>
      </c>
      <c r="F237" s="3"/>
      <c r="G237" s="3"/>
    </row>
    <row r="238" spans="1:7" ht="16" customHeight="1" x14ac:dyDescent="0.35">
      <c r="A238" s="4">
        <v>4.42</v>
      </c>
      <c r="B238" s="5">
        <f t="shared" si="20"/>
        <v>-2.4051612656286357E-4</v>
      </c>
      <c r="C238" s="5">
        <f t="shared" si="18"/>
        <v>4.3312185625446452E-5</v>
      </c>
      <c r="D238" s="5">
        <f t="shared" si="19"/>
        <v>5.000649682784382</v>
      </c>
      <c r="E238" s="5">
        <f t="shared" si="21"/>
        <v>5</v>
      </c>
      <c r="F238" s="3"/>
      <c r="G238" s="3"/>
    </row>
    <row r="239" spans="1:7" ht="16" customHeight="1" x14ac:dyDescent="0.35">
      <c r="A239" s="4">
        <v>4.4400000000000004</v>
      </c>
      <c r="B239" s="5">
        <f t="shared" si="20"/>
        <v>-2.1648281939952985E-4</v>
      </c>
      <c r="C239" s="5">
        <f t="shared" si="18"/>
        <v>3.8982529237455754E-5</v>
      </c>
      <c r="D239" s="5">
        <f t="shared" si="19"/>
        <v>5.0005847379385617</v>
      </c>
      <c r="E239" s="5">
        <f t="shared" si="21"/>
        <v>5</v>
      </c>
      <c r="F239" s="3"/>
      <c r="G239" s="3"/>
    </row>
    <row r="240" spans="1:7" ht="16" customHeight="1" x14ac:dyDescent="0.35">
      <c r="A240" s="4">
        <v>4.46</v>
      </c>
      <c r="B240" s="5">
        <f t="shared" si="20"/>
        <v>-1.9484936848538444E-4</v>
      </c>
      <c r="C240" s="5">
        <f t="shared" si="18"/>
        <v>3.5085541867748148E-5</v>
      </c>
      <c r="D240" s="5">
        <f t="shared" si="19"/>
        <v>5.0005262831280159</v>
      </c>
      <c r="E240" s="5">
        <f t="shared" si="21"/>
        <v>5</v>
      </c>
      <c r="F240" s="3"/>
      <c r="G240" s="3"/>
    </row>
    <row r="241" spans="1:7" ht="16" customHeight="1" x14ac:dyDescent="0.35">
      <c r="A241" s="4">
        <v>4.4800000000000004</v>
      </c>
      <c r="B241" s="5">
        <f t="shared" si="20"/>
        <v>-1.7537644737613953E-4</v>
      </c>
      <c r="C241" s="5">
        <f t="shared" si="18"/>
        <v>3.1578012920225275E-5</v>
      </c>
      <c r="D241" s="5">
        <f t="shared" si="19"/>
        <v>5.0004736701938031</v>
      </c>
      <c r="E241" s="5">
        <f t="shared" si="21"/>
        <v>5</v>
      </c>
      <c r="F241" s="3"/>
      <c r="G241" s="3"/>
    </row>
    <row r="242" spans="1:7" ht="16" customHeight="1" x14ac:dyDescent="0.35">
      <c r="A242" s="4">
        <v>4.5</v>
      </c>
      <c r="B242" s="5">
        <f t="shared" si="20"/>
        <v>-1.5784853728953633E-4</v>
      </c>
      <c r="C242" s="5">
        <f t="shared" si="18"/>
        <v>2.8421042174434617E-5</v>
      </c>
      <c r="D242" s="5">
        <f t="shared" si="19"/>
        <v>5.0004263156326161</v>
      </c>
      <c r="E242" s="5">
        <f t="shared" si="21"/>
        <v>5</v>
      </c>
      <c r="F242" s="3"/>
      <c r="G242" s="3"/>
    </row>
    <row r="243" spans="1:7" ht="16" customHeight="1" x14ac:dyDescent="0.35">
      <c r="A243" s="4">
        <v>4.5199999999999996</v>
      </c>
      <c r="B243" s="5">
        <f t="shared" si="20"/>
        <v>-1.4207157001504156E-4</v>
      </c>
      <c r="C243" s="5">
        <f t="shared" si="18"/>
        <v>2.5579610774133845E-5</v>
      </c>
      <c r="D243" s="5">
        <f t="shared" si="19"/>
        <v>5.000383694161612</v>
      </c>
      <c r="E243" s="5">
        <f t="shared" si="21"/>
        <v>5</v>
      </c>
      <c r="F243" s="3"/>
      <c r="G243" s="3"/>
    </row>
    <row r="244" spans="1:7" ht="16" customHeight="1" x14ac:dyDescent="0.35">
      <c r="A244" s="4">
        <v>4.54</v>
      </c>
      <c r="B244" s="5">
        <f t="shared" si="20"/>
        <v>-1.2787080205318928E-4</v>
      </c>
      <c r="C244" s="5">
        <f t="shared" si="18"/>
        <v>2.3022194733069999E-5</v>
      </c>
      <c r="D244" s="5">
        <f t="shared" si="19"/>
        <v>5.0003453329209959</v>
      </c>
      <c r="E244" s="5">
        <f t="shared" si="21"/>
        <v>5</v>
      </c>
      <c r="F244" s="3"/>
      <c r="G244" s="3"/>
    </row>
    <row r="245" spans="1:7" ht="16" customHeight="1" x14ac:dyDescent="0.35">
      <c r="A245" s="4">
        <v>4.5599999999999996</v>
      </c>
      <c r="B245" s="5">
        <f t="shared" si="20"/>
        <v>-1.1508889770761238E-4</v>
      </c>
      <c r="C245" s="5">
        <f t="shared" si="18"/>
        <v>2.07204167789178E-5</v>
      </c>
      <c r="D245" s="5">
        <f t="shared" si="19"/>
        <v>5.0003108062516839</v>
      </c>
      <c r="E245" s="5">
        <f t="shared" si="21"/>
        <v>5</v>
      </c>
      <c r="F245" s="3"/>
      <c r="G245" s="3"/>
    </row>
    <row r="246" spans="1:7" ht="16" customHeight="1" x14ac:dyDescent="0.35">
      <c r="A246" s="4">
        <v>4.58</v>
      </c>
      <c r="B246" s="5">
        <f t="shared" ref="B246:B277" si="22">-(-(E$7+E$12)+SQRT((E$7+E$12)^2+4*(E$13+EXP(-10))*(E$8+E$9)*C245))/(2*(E$13+EXP(-10)))</f>
        <v>-1.0358420092104608E-4</v>
      </c>
      <c r="C246" s="5">
        <f t="shared" si="18"/>
        <v>1.864873276049683E-5</v>
      </c>
      <c r="D246" s="5">
        <f t="shared" si="19"/>
        <v>5.0002797309914078</v>
      </c>
      <c r="E246" s="5">
        <f t="shared" ref="E246:E277" si="23">$E$10</f>
        <v>5</v>
      </c>
      <c r="F246" s="3"/>
      <c r="G246" s="3"/>
    </row>
    <row r="247" spans="1:7" ht="16" customHeight="1" x14ac:dyDescent="0.35">
      <c r="A247" s="4">
        <v>4.5999999999999996</v>
      </c>
      <c r="B247" s="5">
        <f t="shared" si="22"/>
        <v>-9.3229177538388435E-5</v>
      </c>
      <c r="C247" s="5">
        <f t="shared" ref="C247:C310" si="24">C246+B247*(A247-A246)</f>
        <v>1.67841492097291E-5</v>
      </c>
      <c r="D247" s="5">
        <f t="shared" si="19"/>
        <v>5.0002517622381459</v>
      </c>
      <c r="E247" s="5">
        <f t="shared" si="23"/>
        <v>5</v>
      </c>
      <c r="F247" s="3"/>
      <c r="G247" s="3"/>
    </row>
    <row r="248" spans="1:7" ht="16" customHeight="1" x14ac:dyDescent="0.35">
      <c r="A248" s="4">
        <v>4.62</v>
      </c>
      <c r="B248" s="5">
        <f t="shared" si="22"/>
        <v>-8.3909011405129647E-5</v>
      </c>
      <c r="C248" s="5">
        <f t="shared" si="24"/>
        <v>1.5105968981626469E-5</v>
      </c>
      <c r="D248" s="5">
        <f t="shared" si="19"/>
        <v>5.0002265895347247</v>
      </c>
      <c r="E248" s="5">
        <f t="shared" si="23"/>
        <v>5</v>
      </c>
      <c r="F248" s="3"/>
      <c r="G248" s="3"/>
    </row>
    <row r="249" spans="1:7" ht="16" customHeight="1" x14ac:dyDescent="0.35">
      <c r="A249" s="4">
        <v>4.6399999999999997</v>
      </c>
      <c r="B249" s="5">
        <f t="shared" si="22"/>
        <v>-7.5520339285742021E-5</v>
      </c>
      <c r="C249" s="5">
        <f t="shared" si="24"/>
        <v>1.359556219591166E-5</v>
      </c>
      <c r="D249" s="5">
        <f t="shared" si="19"/>
        <v>5.0002039334329389</v>
      </c>
      <c r="E249" s="5">
        <f t="shared" si="23"/>
        <v>5</v>
      </c>
      <c r="F249" s="3"/>
      <c r="G249" s="3"/>
    </row>
    <row r="250" spans="1:7" ht="16" customHeight="1" x14ac:dyDescent="0.35">
      <c r="A250" s="4">
        <v>4.66</v>
      </c>
      <c r="B250" s="5">
        <f t="shared" si="22"/>
        <v>-6.7970111016310444E-5</v>
      </c>
      <c r="C250" s="5">
        <f t="shared" si="24"/>
        <v>1.2236159975585419E-5</v>
      </c>
      <c r="D250" s="5">
        <f t="shared" si="19"/>
        <v>5.0001835423996335</v>
      </c>
      <c r="E250" s="5">
        <f t="shared" si="23"/>
        <v>5</v>
      </c>
      <c r="F250" s="3"/>
      <c r="G250" s="3"/>
    </row>
    <row r="251" spans="1:7" ht="16" customHeight="1" x14ac:dyDescent="0.35">
      <c r="A251" s="4">
        <v>4.68</v>
      </c>
      <c r="B251" s="5">
        <f t="shared" si="22"/>
        <v>-6.1174562609428399E-5</v>
      </c>
      <c r="C251" s="5">
        <f t="shared" si="24"/>
        <v>1.1012668723396877E-5</v>
      </c>
      <c r="D251" s="5">
        <f t="shared" si="19"/>
        <v>5.0001651900308506</v>
      </c>
      <c r="E251" s="5">
        <f t="shared" si="23"/>
        <v>5</v>
      </c>
      <c r="F251" s="3"/>
      <c r="G251" s="3"/>
    </row>
    <row r="252" spans="1:7" ht="16" customHeight="1" x14ac:dyDescent="0.35">
      <c r="A252" s="4">
        <v>4.7</v>
      </c>
      <c r="B252" s="5">
        <f t="shared" si="22"/>
        <v>-5.5058291212072327E-5</v>
      </c>
      <c r="C252" s="5">
        <f t="shared" si="24"/>
        <v>9.9115028991554046E-6</v>
      </c>
      <c r="D252" s="5">
        <f t="shared" si="19"/>
        <v>5.0001486725434869</v>
      </c>
      <c r="E252" s="5">
        <f t="shared" si="23"/>
        <v>5</v>
      </c>
      <c r="F252" s="3"/>
      <c r="G252" s="3"/>
    </row>
    <row r="253" spans="1:7" ht="16" customHeight="1" x14ac:dyDescent="0.35">
      <c r="A253" s="4">
        <v>4.72</v>
      </c>
      <c r="B253" s="5">
        <f t="shared" si="22"/>
        <v>-4.9553421889232837E-5</v>
      </c>
      <c r="C253" s="5">
        <f t="shared" si="24"/>
        <v>8.9204344613707689E-6</v>
      </c>
      <c r="D253" s="5">
        <f t="shared" si="19"/>
        <v>5.0001338065169207</v>
      </c>
      <c r="E253" s="5">
        <f t="shared" si="23"/>
        <v>5</v>
      </c>
      <c r="F253" s="3"/>
      <c r="G253" s="3"/>
    </row>
    <row r="254" spans="1:7" ht="16" customHeight="1" x14ac:dyDescent="0.35">
      <c r="A254" s="4">
        <v>4.74</v>
      </c>
      <c r="B254" s="5">
        <f t="shared" si="22"/>
        <v>-4.459885717996062E-5</v>
      </c>
      <c r="C254" s="5">
        <f t="shared" si="24"/>
        <v>8.0284573177715356E-6</v>
      </c>
      <c r="D254" s="5">
        <f t="shared" si="19"/>
        <v>5.000120426859767</v>
      </c>
      <c r="E254" s="5">
        <f t="shared" si="23"/>
        <v>5</v>
      </c>
      <c r="F254" s="3"/>
      <c r="G254" s="3"/>
    </row>
    <row r="255" spans="1:7" ht="16" customHeight="1" x14ac:dyDescent="0.35">
      <c r="A255" s="4">
        <v>4.76</v>
      </c>
      <c r="B255" s="5">
        <f t="shared" si="22"/>
        <v>-4.0139601251817326E-5</v>
      </c>
      <c r="C255" s="5">
        <f t="shared" si="24"/>
        <v>7.225665292735206E-6</v>
      </c>
      <c r="D255" s="5">
        <f t="shared" si="19"/>
        <v>5.0001083849793906</v>
      </c>
      <c r="E255" s="5">
        <f t="shared" si="23"/>
        <v>5</v>
      </c>
      <c r="F255" s="3"/>
      <c r="G255" s="3"/>
    </row>
    <row r="256" spans="1:7" ht="16" customHeight="1" x14ac:dyDescent="0.35">
      <c r="A256" s="4">
        <v>4.78</v>
      </c>
      <c r="B256" s="5">
        <f t="shared" si="22"/>
        <v>-3.6126151279253189E-5</v>
      </c>
      <c r="C256" s="5">
        <f t="shared" si="24"/>
        <v>6.5031422671501253E-6</v>
      </c>
      <c r="D256" s="5">
        <f t="shared" si="19"/>
        <v>5.0000975471340077</v>
      </c>
      <c r="E256" s="5">
        <f t="shared" si="23"/>
        <v>5</v>
      </c>
      <c r="F256" s="3"/>
      <c r="G256" s="3"/>
    </row>
    <row r="257" spans="1:7" ht="16" customHeight="1" x14ac:dyDescent="0.35">
      <c r="A257" s="4">
        <v>4.8</v>
      </c>
      <c r="B257" s="5">
        <f t="shared" si="22"/>
        <v>-3.2513949391561351E-5</v>
      </c>
      <c r="C257" s="5">
        <f t="shared" si="24"/>
        <v>5.8528632793189119E-6</v>
      </c>
      <c r="D257" s="5">
        <f t="shared" si="19"/>
        <v>5.0000877929491896</v>
      </c>
      <c r="E257" s="5">
        <f t="shared" si="23"/>
        <v>5</v>
      </c>
      <c r="F257" s="3"/>
      <c r="G257" s="3"/>
    </row>
    <row r="258" spans="1:7" ht="16" customHeight="1" x14ac:dyDescent="0.35">
      <c r="A258" s="4">
        <v>4.82</v>
      </c>
      <c r="B258" s="5">
        <f t="shared" si="22"/>
        <v>-2.9262889189175018E-5</v>
      </c>
      <c r="C258" s="5">
        <f t="shared" si="24"/>
        <v>5.267605495535398E-6</v>
      </c>
      <c r="D258" s="5">
        <f t="shared" si="19"/>
        <v>5.0000790140824334</v>
      </c>
      <c r="E258" s="5">
        <f t="shared" si="23"/>
        <v>5</v>
      </c>
      <c r="F258" s="3"/>
      <c r="G258" s="3"/>
    </row>
    <row r="259" spans="1:7" ht="16" customHeight="1" x14ac:dyDescent="0.35">
      <c r="A259" s="4">
        <v>4.84</v>
      </c>
      <c r="B259" s="5">
        <f t="shared" si="22"/>
        <v>-2.6336871415841755E-5</v>
      </c>
      <c r="C259" s="5">
        <f t="shared" si="24"/>
        <v>4.7408680672185744E-6</v>
      </c>
      <c r="D259" s="5">
        <f t="shared" si="19"/>
        <v>5.0000711130210087</v>
      </c>
      <c r="E259" s="5">
        <f t="shared" si="23"/>
        <v>5</v>
      </c>
      <c r="F259" s="3"/>
      <c r="G259" s="3"/>
    </row>
    <row r="260" spans="1:7" ht="16" customHeight="1" x14ac:dyDescent="0.35">
      <c r="A260" s="4">
        <v>4.8600000000000003</v>
      </c>
      <c r="B260" s="5">
        <f t="shared" si="22"/>
        <v>-2.3703403908665699E-5</v>
      </c>
      <c r="C260" s="5">
        <f t="shared" si="24"/>
        <v>4.2667999890452496E-6</v>
      </c>
      <c r="D260" s="5">
        <f t="shared" si="19"/>
        <v>5.0000640019998359</v>
      </c>
      <c r="E260" s="5">
        <f t="shared" si="23"/>
        <v>5</v>
      </c>
      <c r="F260" s="3"/>
      <c r="G260" s="3"/>
    </row>
    <row r="261" spans="1:7" ht="16" customHeight="1" x14ac:dyDescent="0.35">
      <c r="A261" s="4">
        <v>4.88</v>
      </c>
      <c r="B261" s="5">
        <f t="shared" si="22"/>
        <v>-2.133324142633256E-5</v>
      </c>
      <c r="C261" s="5">
        <f t="shared" si="24"/>
        <v>3.8401351605186073E-6</v>
      </c>
      <c r="D261" s="5">
        <f t="shared" si="19"/>
        <v>5.0000576020274075</v>
      </c>
      <c r="E261" s="5">
        <f t="shared" si="23"/>
        <v>5</v>
      </c>
      <c r="F261" s="3"/>
      <c r="G261" s="3"/>
    </row>
    <row r="262" spans="1:7" ht="16" customHeight="1" x14ac:dyDescent="0.35">
      <c r="A262" s="4">
        <v>4.9000000000000004</v>
      </c>
      <c r="B262" s="5">
        <f t="shared" si="22"/>
        <v>-1.9200061393078618E-5</v>
      </c>
      <c r="C262" s="5">
        <f t="shared" si="24"/>
        <v>3.4561339326570262E-6</v>
      </c>
      <c r="D262" s="5">
        <f t="shared" si="19"/>
        <v>5.0000518420089897</v>
      </c>
      <c r="E262" s="5">
        <f t="shared" si="23"/>
        <v>5</v>
      </c>
      <c r="F262" s="3"/>
      <c r="G262" s="3"/>
    </row>
    <row r="263" spans="1:7" ht="16" customHeight="1" x14ac:dyDescent="0.35">
      <c r="A263" s="4">
        <v>4.92</v>
      </c>
      <c r="B263" s="5">
        <f t="shared" si="22"/>
        <v>-1.7280171984850353E-5</v>
      </c>
      <c r="C263" s="5">
        <f t="shared" si="24"/>
        <v>3.1105304929600265E-6</v>
      </c>
      <c r="D263" s="5">
        <f t="shared" si="19"/>
        <v>5.0000466579573946</v>
      </c>
      <c r="E263" s="5">
        <f t="shared" si="23"/>
        <v>5</v>
      </c>
      <c r="F263" s="3"/>
      <c r="G263" s="3"/>
    </row>
    <row r="264" spans="1:7" ht="16" customHeight="1" x14ac:dyDescent="0.35">
      <c r="A264" s="4">
        <v>4.9400000000000004</v>
      </c>
      <c r="B264" s="5">
        <f t="shared" si="22"/>
        <v>-1.555224934039069E-5</v>
      </c>
      <c r="C264" s="5">
        <f t="shared" si="24"/>
        <v>2.7994855061522057E-6</v>
      </c>
      <c r="D264" s="5">
        <f t="shared" si="19"/>
        <v>5.0000419922825925</v>
      </c>
      <c r="E264" s="5">
        <f t="shared" si="23"/>
        <v>5</v>
      </c>
      <c r="F264" s="3"/>
      <c r="G264" s="3"/>
    </row>
    <row r="265" spans="1:7" ht="16" customHeight="1" x14ac:dyDescent="0.35">
      <c r="A265" s="4">
        <v>4.96</v>
      </c>
      <c r="B265" s="5">
        <f t="shared" si="22"/>
        <v>-1.399710099639882E-5</v>
      </c>
      <c r="C265" s="5">
        <f t="shared" si="24"/>
        <v>2.5195434862242352E-6</v>
      </c>
      <c r="D265" s="5">
        <f t="shared" si="19"/>
        <v>5.000037793152293</v>
      </c>
      <c r="E265" s="5">
        <f t="shared" si="23"/>
        <v>5</v>
      </c>
      <c r="F265" s="3"/>
      <c r="G265" s="3"/>
    </row>
    <row r="266" spans="1:7" ht="16" customHeight="1" x14ac:dyDescent="0.35">
      <c r="A266" s="4">
        <v>4.9800000000000004</v>
      </c>
      <c r="B266" s="5">
        <f t="shared" si="22"/>
        <v>-1.2597452935720254E-5</v>
      </c>
      <c r="C266" s="5">
        <f t="shared" si="24"/>
        <v>2.2675944275098244E-6</v>
      </c>
      <c r="D266" s="5">
        <f t="shared" si="19"/>
        <v>5.0000340139164123</v>
      </c>
      <c r="E266" s="5">
        <f t="shared" si="23"/>
        <v>5</v>
      </c>
      <c r="F266" s="3"/>
      <c r="G266" s="3"/>
    </row>
    <row r="267" spans="1:7" ht="16" customHeight="1" x14ac:dyDescent="0.35">
      <c r="A267" s="4">
        <v>5</v>
      </c>
      <c r="B267" s="5">
        <f t="shared" si="22"/>
        <v>-1.1337757894338429E-5</v>
      </c>
      <c r="C267" s="5">
        <f t="shared" si="24"/>
        <v>2.0408392696230605E-6</v>
      </c>
      <c r="D267" s="5">
        <f t="shared" si="19"/>
        <v>5.0000306125890441</v>
      </c>
      <c r="E267" s="5">
        <f t="shared" si="23"/>
        <v>5</v>
      </c>
      <c r="F267" s="3"/>
      <c r="G267" s="3"/>
    </row>
    <row r="268" spans="1:7" ht="16" customHeight="1" x14ac:dyDescent="0.35">
      <c r="A268" s="4">
        <v>5.0199999999999996</v>
      </c>
      <c r="B268" s="5">
        <f t="shared" si="22"/>
        <v>-1.0204022809725316E-5</v>
      </c>
      <c r="C268" s="5">
        <f t="shared" si="24"/>
        <v>1.8367588134285586E-6</v>
      </c>
      <c r="D268" s="5">
        <f t="shared" si="19"/>
        <v>5.0000275513822015</v>
      </c>
      <c r="E268" s="5">
        <f t="shared" si="23"/>
        <v>5</v>
      </c>
      <c r="F268" s="3"/>
      <c r="G268" s="3"/>
    </row>
    <row r="269" spans="1:7" ht="16" customHeight="1" x14ac:dyDescent="0.35">
      <c r="A269" s="4">
        <v>5.04</v>
      </c>
      <c r="B269" s="5">
        <f t="shared" si="22"/>
        <v>-9.1836535000521901E-6</v>
      </c>
      <c r="C269" s="5">
        <f t="shared" si="24"/>
        <v>1.6530857434275106E-6</v>
      </c>
      <c r="D269" s="5">
        <f t="shared" si="19"/>
        <v>5.0000247962861515</v>
      </c>
      <c r="E269" s="5">
        <f t="shared" si="23"/>
        <v>5</v>
      </c>
      <c r="F269" s="3"/>
      <c r="G269" s="3"/>
    </row>
    <row r="270" spans="1:7" ht="16" customHeight="1" x14ac:dyDescent="0.35">
      <c r="A270" s="4">
        <v>5.0599999999999996</v>
      </c>
      <c r="B270" s="5">
        <f t="shared" si="22"/>
        <v>-8.2653148570719803E-6</v>
      </c>
      <c r="C270" s="5">
        <f t="shared" si="24"/>
        <v>1.4877794462860745E-6</v>
      </c>
      <c r="D270" s="5">
        <f t="shared" si="19"/>
        <v>5.0000223166916946</v>
      </c>
      <c r="E270" s="5">
        <f t="shared" si="23"/>
        <v>5</v>
      </c>
      <c r="F270" s="3"/>
      <c r="G270" s="3"/>
    </row>
    <row r="271" spans="1:7" ht="16" customHeight="1" x14ac:dyDescent="0.35">
      <c r="A271" s="4">
        <v>5.08</v>
      </c>
      <c r="B271" s="5">
        <f t="shared" si="22"/>
        <v>-7.4388050041926176E-6</v>
      </c>
      <c r="C271" s="5">
        <f t="shared" si="24"/>
        <v>1.3390033462022188E-6</v>
      </c>
      <c r="D271" s="5">
        <f t="shared" si="19"/>
        <v>5.0000200850501928</v>
      </c>
      <c r="E271" s="5">
        <f t="shared" si="23"/>
        <v>5</v>
      </c>
      <c r="F271" s="3"/>
      <c r="G271" s="3"/>
    </row>
    <row r="272" spans="1:7" ht="16" customHeight="1" x14ac:dyDescent="0.35">
      <c r="A272" s="4">
        <v>5.0999999999999996</v>
      </c>
      <c r="B272" s="5">
        <f t="shared" si="22"/>
        <v>-6.6949420266017541E-6</v>
      </c>
      <c r="C272" s="5">
        <f t="shared" si="24"/>
        <v>1.2051045056701867E-6</v>
      </c>
      <c r="D272" s="5">
        <f t="shared" si="19"/>
        <v>5.000018076567585</v>
      </c>
      <c r="E272" s="5">
        <f t="shared" si="23"/>
        <v>5</v>
      </c>
      <c r="F272" s="3"/>
      <c r="G272" s="3"/>
    </row>
    <row r="273" spans="1:7" ht="16" customHeight="1" x14ac:dyDescent="0.35">
      <c r="A273" s="4">
        <v>5.12</v>
      </c>
      <c r="B273" s="5">
        <f t="shared" si="22"/>
        <v>-6.0254620174811646E-6</v>
      </c>
      <c r="C273" s="5">
        <f t="shared" si="24"/>
        <v>1.0845952653205607E-6</v>
      </c>
      <c r="D273" s="5">
        <f t="shared" ref="D273:D336" si="25">(E$8+E$9)*C273+E$10</f>
        <v>5.00001626892898</v>
      </c>
      <c r="E273" s="5">
        <f t="shared" si="23"/>
        <v>5</v>
      </c>
      <c r="F273" s="3"/>
      <c r="G273" s="3"/>
    </row>
    <row r="274" spans="1:7" ht="16" customHeight="1" x14ac:dyDescent="0.35">
      <c r="A274" s="4">
        <v>5.14</v>
      </c>
      <c r="B274" s="5">
        <f t="shared" si="22"/>
        <v>-5.4229273126009192E-6</v>
      </c>
      <c r="C274" s="5">
        <f t="shared" si="24"/>
        <v>9.7613671906854462E-7</v>
      </c>
      <c r="D274" s="5">
        <f t="shared" si="25"/>
        <v>5.0000146420507861</v>
      </c>
      <c r="E274" s="5">
        <f t="shared" si="23"/>
        <v>5</v>
      </c>
      <c r="F274" s="3"/>
      <c r="G274" s="3"/>
    </row>
    <row r="275" spans="1:7" ht="16" customHeight="1" x14ac:dyDescent="0.35">
      <c r="A275" s="4">
        <v>5.16</v>
      </c>
      <c r="B275" s="5">
        <f t="shared" si="22"/>
        <v>-4.8806438938514098E-6</v>
      </c>
      <c r="C275" s="5">
        <f t="shared" si="24"/>
        <v>8.7852384119151417E-7</v>
      </c>
      <c r="D275" s="5">
        <f t="shared" si="25"/>
        <v>5.0000131778576176</v>
      </c>
      <c r="E275" s="5">
        <f t="shared" si="23"/>
        <v>5</v>
      </c>
      <c r="F275" s="3"/>
      <c r="G275" s="3"/>
    </row>
    <row r="276" spans="1:7" ht="16" customHeight="1" x14ac:dyDescent="0.35">
      <c r="A276" s="4">
        <v>5.18</v>
      </c>
      <c r="B276" s="5">
        <f t="shared" si="22"/>
        <v>-4.3925870476082775E-6</v>
      </c>
      <c r="C276" s="5">
        <f t="shared" si="24"/>
        <v>7.9067210023935046E-7</v>
      </c>
      <c r="D276" s="5">
        <f t="shared" si="25"/>
        <v>5.0000118600815036</v>
      </c>
      <c r="E276" s="5">
        <f t="shared" si="23"/>
        <v>5</v>
      </c>
      <c r="F276" s="3"/>
      <c r="G276" s="3"/>
    </row>
    <row r="277" spans="1:7" ht="16" customHeight="1" x14ac:dyDescent="0.35">
      <c r="A277" s="4">
        <v>5.2</v>
      </c>
      <c r="B277" s="5">
        <f t="shared" si="22"/>
        <v>-3.9533344528644191E-6</v>
      </c>
      <c r="C277" s="5">
        <f t="shared" si="24"/>
        <v>7.1160541118206024E-7</v>
      </c>
      <c r="D277" s="5">
        <f t="shared" si="25"/>
        <v>5.0000106740811674</v>
      </c>
      <c r="E277" s="5">
        <f t="shared" si="23"/>
        <v>5</v>
      </c>
      <c r="F277" s="3"/>
      <c r="G277" s="3"/>
    </row>
    <row r="278" spans="1:7" ht="16" customHeight="1" x14ac:dyDescent="0.35">
      <c r="A278" s="4">
        <v>5.22</v>
      </c>
      <c r="B278" s="5">
        <f t="shared" ref="B278:B309" si="26">-(-(E$7+E$12)+SQRT((E$7+E$12)^2+4*(E$13+EXP(-10))*(E$8+E$9)*C277))/(2*(E$13+EXP(-10)))</f>
        <v>-3.5580059567074428E-6</v>
      </c>
      <c r="C278" s="5">
        <f t="shared" si="24"/>
        <v>6.4044529204791286E-7</v>
      </c>
      <c r="D278" s="5">
        <f t="shared" si="25"/>
        <v>5.0000096066793809</v>
      </c>
      <c r="E278" s="5">
        <f t="shared" ref="E278:E309" si="27">$E$10</f>
        <v>5</v>
      </c>
      <c r="F278" s="3"/>
      <c r="G278" s="3"/>
    </row>
    <row r="279" spans="1:7" ht="16" customHeight="1" x14ac:dyDescent="0.35">
      <c r="A279" s="4">
        <v>5.2399999999999904</v>
      </c>
      <c r="B279" s="5">
        <f t="shared" si="26"/>
        <v>-3.202209369860209E-6</v>
      </c>
      <c r="C279" s="5">
        <f t="shared" si="24"/>
        <v>5.7640110465073844E-7</v>
      </c>
      <c r="D279" s="5">
        <f t="shared" si="25"/>
        <v>5.0000086460165694</v>
      </c>
      <c r="E279" s="5">
        <f t="shared" si="27"/>
        <v>5</v>
      </c>
      <c r="F279" s="3"/>
      <c r="G279" s="3"/>
    </row>
    <row r="280" spans="1:7" ht="16" customHeight="1" x14ac:dyDescent="0.35">
      <c r="A280" s="4">
        <v>5.25999999999999</v>
      </c>
      <c r="B280" s="5">
        <f t="shared" si="26"/>
        <v>-2.881991680016125E-6</v>
      </c>
      <c r="C280" s="5">
        <f t="shared" si="24"/>
        <v>5.1876127105041712E-7</v>
      </c>
      <c r="D280" s="5">
        <f t="shared" si="25"/>
        <v>5.0000077814190655</v>
      </c>
      <c r="E280" s="5">
        <f t="shared" si="27"/>
        <v>5</v>
      </c>
      <c r="F280" s="3"/>
      <c r="G280" s="3"/>
    </row>
    <row r="281" spans="1:7" ht="16" customHeight="1" x14ac:dyDescent="0.35">
      <c r="A281" s="4">
        <v>5.2799999999999896</v>
      </c>
      <c r="B281" s="5">
        <f t="shared" si="26"/>
        <v>-2.5937951422066752E-6</v>
      </c>
      <c r="C281" s="5">
        <f t="shared" si="24"/>
        <v>4.6688536820628471E-7</v>
      </c>
      <c r="D281" s="5">
        <f t="shared" si="25"/>
        <v>5.0000070032805235</v>
      </c>
      <c r="E281" s="5">
        <f t="shared" si="27"/>
        <v>5</v>
      </c>
      <c r="F281" s="3"/>
      <c r="G281" s="3"/>
    </row>
    <row r="282" spans="1:7" ht="16" customHeight="1" x14ac:dyDescent="0.35">
      <c r="A282" s="4">
        <v>5.2999999999999901</v>
      </c>
      <c r="B282" s="5">
        <f t="shared" si="26"/>
        <v>-2.3344177584624426E-6</v>
      </c>
      <c r="C282" s="5">
        <f t="shared" si="24"/>
        <v>4.201970130370348E-7</v>
      </c>
      <c r="D282" s="5">
        <f t="shared" si="25"/>
        <v>5.000006302955196</v>
      </c>
      <c r="E282" s="5">
        <f t="shared" si="27"/>
        <v>5</v>
      </c>
      <c r="F282" s="3"/>
      <c r="G282" s="3"/>
    </row>
    <row r="283" spans="1:7" ht="16" customHeight="1" x14ac:dyDescent="0.35">
      <c r="A283" s="4">
        <v>5.3199999999999896</v>
      </c>
      <c r="B283" s="5">
        <f t="shared" si="26"/>
        <v>-2.1009777082779084E-6</v>
      </c>
      <c r="C283" s="5">
        <f t="shared" si="24"/>
        <v>3.7817745887147753E-7</v>
      </c>
      <c r="D283" s="5">
        <f t="shared" si="25"/>
        <v>5.0000056726618833</v>
      </c>
      <c r="E283" s="5">
        <f t="shared" si="27"/>
        <v>5</v>
      </c>
      <c r="F283" s="3"/>
      <c r="G283" s="3"/>
    </row>
    <row r="284" spans="1:7" ht="16" customHeight="1" x14ac:dyDescent="0.35">
      <c r="A284" s="4">
        <v>5.3399999999999901</v>
      </c>
      <c r="B284" s="5">
        <f t="shared" si="26"/>
        <v>-1.890881335265945E-6</v>
      </c>
      <c r="C284" s="5">
        <f t="shared" si="24"/>
        <v>3.4035983216615778E-7</v>
      </c>
      <c r="D284" s="5">
        <f t="shared" si="25"/>
        <v>5.0000051053974826</v>
      </c>
      <c r="E284" s="5">
        <f t="shared" si="27"/>
        <v>5</v>
      </c>
      <c r="F284" s="3"/>
      <c r="G284" s="3"/>
    </row>
    <row r="285" spans="1:7" ht="16" customHeight="1" x14ac:dyDescent="0.35">
      <c r="A285" s="4">
        <v>5.3599999999999897</v>
      </c>
      <c r="B285" s="5">
        <f t="shared" si="26"/>
        <v>-1.7017943339345105E-6</v>
      </c>
      <c r="C285" s="5">
        <f t="shared" si="24"/>
        <v>3.0632394548746828E-7</v>
      </c>
      <c r="D285" s="5">
        <f t="shared" si="25"/>
        <v>5.000004594859182</v>
      </c>
      <c r="E285" s="5">
        <f t="shared" si="27"/>
        <v>5</v>
      </c>
      <c r="F285" s="3"/>
      <c r="G285" s="3"/>
    </row>
    <row r="286" spans="1:7" ht="16" customHeight="1" x14ac:dyDescent="0.35">
      <c r="A286" s="4">
        <v>5.3799999999999901</v>
      </c>
      <c r="B286" s="5">
        <f t="shared" si="26"/>
        <v>-1.531615817643564E-6</v>
      </c>
      <c r="C286" s="5">
        <f t="shared" si="24"/>
        <v>2.7569162913459627E-7</v>
      </c>
      <c r="D286" s="5">
        <f t="shared" si="25"/>
        <v>5.0000041353744367</v>
      </c>
      <c r="E286" s="5">
        <f t="shared" si="27"/>
        <v>5</v>
      </c>
      <c r="F286" s="3"/>
      <c r="G286" s="3"/>
    </row>
    <row r="287" spans="1:7" ht="16" customHeight="1" x14ac:dyDescent="0.35">
      <c r="A287" s="4">
        <v>5.3999999999999897</v>
      </c>
      <c r="B287" s="5">
        <f t="shared" si="26"/>
        <v>-1.3784549787759785E-6</v>
      </c>
      <c r="C287" s="5">
        <f t="shared" si="24"/>
        <v>2.4812252955907731E-7</v>
      </c>
      <c r="D287" s="5">
        <f t="shared" si="25"/>
        <v>5.0000037218379436</v>
      </c>
      <c r="E287" s="5">
        <f t="shared" si="27"/>
        <v>5</v>
      </c>
      <c r="F287" s="3"/>
      <c r="G287" s="3"/>
    </row>
    <row r="288" spans="1:7" ht="16" customHeight="1" x14ac:dyDescent="0.35">
      <c r="A288" s="4">
        <v>5.4199999999999902</v>
      </c>
      <c r="B288" s="5">
        <f t="shared" si="26"/>
        <v>-1.2406100825760652E-6</v>
      </c>
      <c r="C288" s="5">
        <f t="shared" si="24"/>
        <v>2.2331032790755544E-7</v>
      </c>
      <c r="D288" s="5">
        <f t="shared" si="25"/>
        <v>5.0000033496549188</v>
      </c>
      <c r="E288" s="5">
        <f t="shared" si="27"/>
        <v>5</v>
      </c>
      <c r="F288" s="3"/>
      <c r="G288" s="3"/>
    </row>
    <row r="289" spans="1:7" ht="16" customHeight="1" x14ac:dyDescent="0.35">
      <c r="A289" s="4">
        <v>5.4399999999999897</v>
      </c>
      <c r="B289" s="5">
        <f t="shared" si="26"/>
        <v>-1.1165495617330271E-6</v>
      </c>
      <c r="C289" s="5">
        <f t="shared" si="24"/>
        <v>2.0097933667289538E-7</v>
      </c>
      <c r="D289" s="5">
        <f t="shared" si="25"/>
        <v>5.0000030146900505</v>
      </c>
      <c r="E289" s="5">
        <f t="shared" si="27"/>
        <v>5</v>
      </c>
      <c r="F289" s="3"/>
      <c r="G289" s="3"/>
    </row>
    <row r="290" spans="1:7" ht="16" customHeight="1" x14ac:dyDescent="0.35">
      <c r="A290" s="4">
        <v>5.4599999999999902</v>
      </c>
      <c r="B290" s="5">
        <f t="shared" si="26"/>
        <v>-1.0048950003248022E-6</v>
      </c>
      <c r="C290" s="5">
        <f t="shared" si="24"/>
        <v>1.8088143666639887E-7</v>
      </c>
      <c r="D290" s="5">
        <f t="shared" si="25"/>
        <v>5.0000027132215497</v>
      </c>
      <c r="E290" s="5">
        <f t="shared" si="27"/>
        <v>5</v>
      </c>
      <c r="F290" s="3"/>
      <c r="G290" s="3"/>
    </row>
    <row r="291" spans="1:7" ht="16" customHeight="1" x14ac:dyDescent="0.35">
      <c r="A291" s="4">
        <v>5.4799999999999898</v>
      </c>
      <c r="B291" s="5">
        <f t="shared" si="26"/>
        <v>-9.0440582007361745E-7</v>
      </c>
      <c r="C291" s="5">
        <f t="shared" si="24"/>
        <v>1.6279332026492691E-7</v>
      </c>
      <c r="D291" s="5">
        <f t="shared" si="25"/>
        <v>5.0000024418998041</v>
      </c>
      <c r="E291" s="5">
        <f t="shared" si="27"/>
        <v>5</v>
      </c>
      <c r="F291" s="3"/>
      <c r="G291" s="3"/>
    </row>
    <row r="292" spans="1:7" ht="16" customHeight="1" x14ac:dyDescent="0.35">
      <c r="A292" s="4">
        <v>5.4999999999999902</v>
      </c>
      <c r="B292" s="5">
        <f t="shared" si="26"/>
        <v>-8.1396549705229036E-7</v>
      </c>
      <c r="C292" s="5">
        <f t="shared" si="24"/>
        <v>1.4651401032388072E-7</v>
      </c>
      <c r="D292" s="5">
        <f t="shared" si="25"/>
        <v>5.0000021977101552</v>
      </c>
      <c r="E292" s="5">
        <f t="shared" si="27"/>
        <v>5</v>
      </c>
      <c r="F292" s="3"/>
      <c r="G292" s="3"/>
    </row>
    <row r="293" spans="1:7" ht="16" customHeight="1" x14ac:dyDescent="0.35">
      <c r="A293" s="4">
        <v>5.5199999999999898</v>
      </c>
      <c r="B293" s="5">
        <f t="shared" si="26"/>
        <v>-7.325691571861894E-7</v>
      </c>
      <c r="C293" s="5">
        <f t="shared" si="24"/>
        <v>1.3186262718015726E-7</v>
      </c>
      <c r="D293" s="5">
        <f t="shared" si="25"/>
        <v>5.0000019779394078</v>
      </c>
      <c r="E293" s="5">
        <f t="shared" si="27"/>
        <v>5</v>
      </c>
      <c r="F293" s="3"/>
      <c r="G293" s="3"/>
    </row>
    <row r="294" spans="1:7" ht="16" customHeight="1" x14ac:dyDescent="0.35">
      <c r="A294" s="4">
        <v>5.5399999999999903</v>
      </c>
      <c r="B294" s="5">
        <f t="shared" si="26"/>
        <v>-6.5931241141896791E-7</v>
      </c>
      <c r="C294" s="5">
        <f t="shared" si="24"/>
        <v>1.1867637895177759E-7</v>
      </c>
      <c r="D294" s="5">
        <f t="shared" si="25"/>
        <v>5.0000017801456842</v>
      </c>
      <c r="E294" s="5">
        <f t="shared" si="27"/>
        <v>5</v>
      </c>
      <c r="F294" s="3"/>
      <c r="G294" s="3"/>
    </row>
    <row r="295" spans="1:7" ht="16" customHeight="1" x14ac:dyDescent="0.35">
      <c r="A295" s="4">
        <v>5.5599999999999898</v>
      </c>
      <c r="B295" s="5">
        <f t="shared" si="26"/>
        <v>-5.9338130793015363E-7</v>
      </c>
      <c r="C295" s="5">
        <f t="shared" si="24"/>
        <v>1.0680875279317477E-7</v>
      </c>
      <c r="D295" s="5">
        <f t="shared" si="25"/>
        <v>5.0000016021312916</v>
      </c>
      <c r="E295" s="5">
        <f t="shared" si="27"/>
        <v>5</v>
      </c>
      <c r="F295" s="3"/>
      <c r="G295" s="3"/>
    </row>
    <row r="296" spans="1:7" ht="16" customHeight="1" x14ac:dyDescent="0.35">
      <c r="A296" s="4">
        <v>5.5799999999999903</v>
      </c>
      <c r="B296" s="5">
        <f t="shared" si="26"/>
        <v>-5.3404328860695872E-7</v>
      </c>
      <c r="C296" s="5">
        <f t="shared" si="24"/>
        <v>9.6127887021035348E-8</v>
      </c>
      <c r="D296" s="5">
        <f t="shared" si="25"/>
        <v>5.0000014419183056</v>
      </c>
      <c r="E296" s="5">
        <f t="shared" si="27"/>
        <v>5</v>
      </c>
      <c r="F296" s="3"/>
      <c r="G296" s="3"/>
    </row>
    <row r="297" spans="1:7" ht="16" customHeight="1" x14ac:dyDescent="0.35">
      <c r="A297" s="4">
        <v>5.5999999999999899</v>
      </c>
      <c r="B297" s="5">
        <f t="shared" si="26"/>
        <v>-4.8063905007318798E-7</v>
      </c>
      <c r="C297" s="5">
        <f t="shared" si="24"/>
        <v>8.65151060195718E-8</v>
      </c>
      <c r="D297" s="5">
        <f t="shared" si="25"/>
        <v>5.0000012977265902</v>
      </c>
      <c r="E297" s="5">
        <f t="shared" si="27"/>
        <v>5</v>
      </c>
      <c r="F297" s="3"/>
      <c r="G297" s="3"/>
    </row>
    <row r="298" spans="1:7" ht="16" customHeight="1" x14ac:dyDescent="0.35">
      <c r="A298" s="4">
        <v>5.6199999999999903</v>
      </c>
      <c r="B298" s="5">
        <f t="shared" si="26"/>
        <v>-4.3257521823778384E-7</v>
      </c>
      <c r="C298" s="5">
        <f t="shared" si="24"/>
        <v>7.7863601654815916E-8</v>
      </c>
      <c r="D298" s="5">
        <f t="shared" si="25"/>
        <v>5.000001167954025</v>
      </c>
      <c r="E298" s="5">
        <f t="shared" si="27"/>
        <v>5</v>
      </c>
      <c r="F298" s="3"/>
      <c r="G298" s="3"/>
    </row>
    <row r="299" spans="1:7" ht="16" customHeight="1" x14ac:dyDescent="0.35">
      <c r="A299" s="4">
        <v>5.6399999999999899</v>
      </c>
      <c r="B299" s="5">
        <f t="shared" si="26"/>
        <v>-3.8931775567273157E-7</v>
      </c>
      <c r="C299" s="5">
        <f t="shared" si="24"/>
        <v>7.0077246541361446E-8</v>
      </c>
      <c r="D299" s="5">
        <f t="shared" si="25"/>
        <v>5.0000010511586979</v>
      </c>
      <c r="E299" s="5">
        <f t="shared" si="27"/>
        <v>5</v>
      </c>
      <c r="F299" s="3"/>
      <c r="G299" s="3"/>
    </row>
    <row r="300" spans="1:7" ht="16" customHeight="1" x14ac:dyDescent="0.35">
      <c r="A300" s="4">
        <v>5.6599999999999904</v>
      </c>
      <c r="B300" s="5">
        <f t="shared" si="26"/>
        <v>-3.503860280577759E-7</v>
      </c>
      <c r="C300" s="5">
        <f t="shared" si="24"/>
        <v>6.3069525980205763E-8</v>
      </c>
      <c r="D300" s="5">
        <f t="shared" si="25"/>
        <v>5.0000009460428894</v>
      </c>
      <c r="E300" s="5">
        <f t="shared" si="27"/>
        <v>5</v>
      </c>
      <c r="F300" s="3"/>
      <c r="G300" s="3"/>
    </row>
    <row r="301" spans="1:7" ht="16" customHeight="1" x14ac:dyDescent="0.35">
      <c r="A301" s="4">
        <v>5.6799999999999899</v>
      </c>
      <c r="B301" s="5">
        <f t="shared" si="26"/>
        <v>-3.1534746414497815E-7</v>
      </c>
      <c r="C301" s="5">
        <f t="shared" si="24"/>
        <v>5.6762576697306335E-8</v>
      </c>
      <c r="D301" s="5">
        <f t="shared" si="25"/>
        <v>5.0000008514386503</v>
      </c>
      <c r="E301" s="5">
        <f t="shared" si="27"/>
        <v>5</v>
      </c>
      <c r="F301" s="3"/>
      <c r="G301" s="3"/>
    </row>
    <row r="302" spans="1:7" ht="16" customHeight="1" x14ac:dyDescent="0.35">
      <c r="A302" s="4">
        <v>5.6999999999999904</v>
      </c>
      <c r="B302" s="5">
        <f t="shared" si="26"/>
        <v>-2.8381274924720537E-7</v>
      </c>
      <c r="C302" s="5">
        <f t="shared" si="24"/>
        <v>5.1086321712362098E-8</v>
      </c>
      <c r="D302" s="5">
        <f t="shared" si="25"/>
        <v>5.0000007662948258</v>
      </c>
      <c r="E302" s="5">
        <f t="shared" si="27"/>
        <v>5</v>
      </c>
      <c r="F302" s="3"/>
      <c r="G302" s="3"/>
    </row>
    <row r="303" spans="1:7" ht="16" customHeight="1" x14ac:dyDescent="0.35">
      <c r="A303" s="4">
        <v>5.7199999999999802</v>
      </c>
      <c r="B303" s="5">
        <f t="shared" si="26"/>
        <v>-2.5543149980409234E-7</v>
      </c>
      <c r="C303" s="5">
        <f t="shared" si="24"/>
        <v>4.5977691716282858E-8</v>
      </c>
      <c r="D303" s="5">
        <f t="shared" si="25"/>
        <v>5.0000006896653755</v>
      </c>
      <c r="E303" s="5">
        <f t="shared" si="27"/>
        <v>5</v>
      </c>
      <c r="F303" s="3"/>
      <c r="G303" s="3"/>
    </row>
    <row r="304" spans="1:7" ht="16" customHeight="1" x14ac:dyDescent="0.35">
      <c r="A304" s="4">
        <v>5.7399999999999798</v>
      </c>
      <c r="B304" s="5">
        <f t="shared" si="26"/>
        <v>-2.2988837053137492E-7</v>
      </c>
      <c r="C304" s="5">
        <f t="shared" si="24"/>
        <v>4.1379924305655458E-8</v>
      </c>
      <c r="D304" s="5">
        <f t="shared" si="25"/>
        <v>5.0000006206988648</v>
      </c>
      <c r="E304" s="5">
        <f t="shared" si="27"/>
        <v>5</v>
      </c>
      <c r="F304" s="3"/>
      <c r="G304" s="3"/>
    </row>
    <row r="305" spans="1:7" ht="16" customHeight="1" x14ac:dyDescent="0.35">
      <c r="A305" s="4">
        <v>5.7599999999999802</v>
      </c>
      <c r="B305" s="5">
        <f t="shared" si="26"/>
        <v>-2.0689955018916267E-7</v>
      </c>
      <c r="C305" s="5">
        <f t="shared" si="24"/>
        <v>3.7241933301872112E-8</v>
      </c>
      <c r="D305" s="5">
        <f t="shared" si="25"/>
        <v>5.0000005586289999</v>
      </c>
      <c r="E305" s="5">
        <f t="shared" si="27"/>
        <v>5</v>
      </c>
      <c r="F305" s="3"/>
      <c r="G305" s="3"/>
    </row>
    <row r="306" spans="1:7" ht="16" customHeight="1" x14ac:dyDescent="0.35">
      <c r="A306" s="4">
        <v>5.7799999999999798</v>
      </c>
      <c r="B306" s="5">
        <f t="shared" si="26"/>
        <v>-1.8620960871040347E-7</v>
      </c>
      <c r="C306" s="5">
        <f t="shared" si="24"/>
        <v>3.3517741127664121E-8</v>
      </c>
      <c r="D306" s="5">
        <f t="shared" si="25"/>
        <v>5.0000005027661167</v>
      </c>
      <c r="E306" s="5">
        <f t="shared" si="27"/>
        <v>5</v>
      </c>
      <c r="F306" s="3"/>
      <c r="G306" s="3"/>
    </row>
    <row r="307" spans="1:7" ht="16" customHeight="1" x14ac:dyDescent="0.35">
      <c r="A307" s="4">
        <v>5.7999999999999803</v>
      </c>
      <c r="B307" s="5">
        <f t="shared" si="26"/>
        <v>-1.6758865883047127E-7</v>
      </c>
      <c r="C307" s="5">
        <f t="shared" si="24"/>
        <v>3.0165967951054615E-8</v>
      </c>
      <c r="D307" s="5">
        <f t="shared" si="25"/>
        <v>5.0000004524895196</v>
      </c>
      <c r="E307" s="5">
        <f t="shared" si="27"/>
        <v>5</v>
      </c>
      <c r="F307" s="3"/>
      <c r="G307" s="3"/>
    </row>
    <row r="308" spans="1:7" ht="16" customHeight="1" x14ac:dyDescent="0.35">
      <c r="A308" s="4">
        <v>5.8199999999999799</v>
      </c>
      <c r="B308" s="5">
        <f t="shared" si="26"/>
        <v>-1.5082980184245024E-7</v>
      </c>
      <c r="C308" s="5">
        <f t="shared" si="24"/>
        <v>2.7149371914205674E-8</v>
      </c>
      <c r="D308" s="5">
        <f t="shared" si="25"/>
        <v>5.000000407240579</v>
      </c>
      <c r="E308" s="5">
        <f t="shared" si="27"/>
        <v>5</v>
      </c>
      <c r="F308" s="3"/>
      <c r="G308" s="3"/>
    </row>
    <row r="309" spans="1:7" ht="16" customHeight="1" x14ac:dyDescent="0.35">
      <c r="A309" s="4">
        <v>5.8399999999999803</v>
      </c>
      <c r="B309" s="5">
        <f t="shared" si="26"/>
        <v>-1.3574682883462168E-7</v>
      </c>
      <c r="C309" s="5">
        <f t="shared" si="24"/>
        <v>2.4434435337513177E-8</v>
      </c>
      <c r="D309" s="5">
        <f t="shared" si="25"/>
        <v>5.00000036651653</v>
      </c>
      <c r="E309" s="5">
        <f t="shared" si="27"/>
        <v>5</v>
      </c>
      <c r="F309" s="3"/>
      <c r="G309" s="3"/>
    </row>
    <row r="310" spans="1:7" ht="16" customHeight="1" x14ac:dyDescent="0.35">
      <c r="A310" s="4">
        <v>5.8599999999999799</v>
      </c>
      <c r="B310" s="5">
        <f t="shared" ref="B310:B317" si="28">-(-(E$7+E$12)+SQRT((E$7+E$12)^2+4*(E$13+EXP(-10))*(E$8+E$9)*C309))/(2*(E$13+EXP(-10)))</f>
        <v>-1.2217215178643876E-7</v>
      </c>
      <c r="C310" s="5">
        <f t="shared" si="24"/>
        <v>2.1990992301784454E-8</v>
      </c>
      <c r="D310" s="5">
        <f t="shared" si="25"/>
        <v>5.0000003298648847</v>
      </c>
      <c r="E310" s="5">
        <f t="shared" ref="E310:E317" si="29">$E$10</f>
        <v>5</v>
      </c>
      <c r="F310" s="3"/>
      <c r="G310" s="3"/>
    </row>
    <row r="311" spans="1:7" ht="16" customHeight="1" x14ac:dyDescent="0.35">
      <c r="A311" s="4">
        <v>5.8799999999999804</v>
      </c>
      <c r="B311" s="5">
        <f t="shared" si="28"/>
        <v>-1.0995494134174287E-7</v>
      </c>
      <c r="C311" s="5">
        <f t="shared" ref="C311:C317" si="30">C310+B311*(A311-A310)</f>
        <v>1.9791893474949547E-8</v>
      </c>
      <c r="D311" s="5">
        <f t="shared" si="25"/>
        <v>5.0000002968784019</v>
      </c>
      <c r="E311" s="5">
        <f t="shared" si="29"/>
        <v>5</v>
      </c>
      <c r="F311" s="3"/>
      <c r="G311" s="3"/>
    </row>
    <row r="312" spans="1:7" ht="16" customHeight="1" x14ac:dyDescent="0.35">
      <c r="A312" s="4">
        <v>5.8999999999999799</v>
      </c>
      <c r="B312" s="5">
        <f t="shared" si="28"/>
        <v>-9.8959451053346216E-8</v>
      </c>
      <c r="C312" s="5">
        <f t="shared" si="30"/>
        <v>1.7812704453882665E-8</v>
      </c>
      <c r="D312" s="5">
        <f t="shared" si="25"/>
        <v>5.0000002671905666</v>
      </c>
      <c r="E312" s="5">
        <f t="shared" si="29"/>
        <v>5</v>
      </c>
      <c r="F312" s="3"/>
      <c r="G312" s="3"/>
    </row>
    <row r="313" spans="1:7" ht="16" customHeight="1" x14ac:dyDescent="0.35">
      <c r="A313" s="4">
        <v>5.9199999999999804</v>
      </c>
      <c r="B313" s="5">
        <f t="shared" si="28"/>
        <v>-8.9063509047726139E-8</v>
      </c>
      <c r="C313" s="5">
        <f t="shared" si="30"/>
        <v>1.60314342729281E-8</v>
      </c>
      <c r="D313" s="5">
        <f t="shared" si="25"/>
        <v>5.0000002404715138</v>
      </c>
      <c r="E313" s="5">
        <f t="shared" si="29"/>
        <v>5</v>
      </c>
      <c r="F313" s="3"/>
      <c r="G313" s="3"/>
    </row>
    <row r="314" spans="1:7" ht="16" customHeight="1" x14ac:dyDescent="0.35">
      <c r="A314" s="4">
        <v>5.93999999999998</v>
      </c>
      <c r="B314" s="5">
        <f t="shared" si="28"/>
        <v>-8.0157160678679887E-8</v>
      </c>
      <c r="C314" s="5">
        <f t="shared" si="30"/>
        <v>1.4428291059354537E-8</v>
      </c>
      <c r="D314" s="5">
        <f t="shared" si="25"/>
        <v>5.0000002164243655</v>
      </c>
      <c r="E314" s="5">
        <f t="shared" si="29"/>
        <v>5</v>
      </c>
      <c r="F314" s="3"/>
      <c r="G314" s="3"/>
    </row>
    <row r="315" spans="1:7" ht="16" customHeight="1" x14ac:dyDescent="0.35">
      <c r="A315" s="4">
        <v>5.9599999999999804</v>
      </c>
      <c r="B315" s="5">
        <f t="shared" si="28"/>
        <v>-7.2141446626958608E-8</v>
      </c>
      <c r="C315" s="5">
        <f t="shared" si="30"/>
        <v>1.2985462126815331E-8</v>
      </c>
      <c r="D315" s="5">
        <f t="shared" si="25"/>
        <v>5.0000001947819319</v>
      </c>
      <c r="E315" s="5">
        <f t="shared" si="29"/>
        <v>5</v>
      </c>
      <c r="F315" s="3"/>
      <c r="G315" s="3"/>
    </row>
    <row r="316" spans="1:7" ht="16" customHeight="1" x14ac:dyDescent="0.35">
      <c r="A316" s="4">
        <v>5.97999999999998</v>
      </c>
      <c r="B316" s="5">
        <f t="shared" si="28"/>
        <v>-6.492730361181875E-8</v>
      </c>
      <c r="C316" s="5">
        <f t="shared" si="30"/>
        <v>1.1686916054578984E-8</v>
      </c>
      <c r="D316" s="5">
        <f t="shared" si="25"/>
        <v>5.0000001753037404</v>
      </c>
      <c r="E316" s="5">
        <f t="shared" si="29"/>
        <v>5</v>
      </c>
      <c r="F316" s="3"/>
      <c r="G316" s="3"/>
    </row>
    <row r="317" spans="1:7" ht="16" customHeight="1" x14ac:dyDescent="0.35">
      <c r="A317" s="4">
        <v>5.9999999999999796</v>
      </c>
      <c r="B317" s="5">
        <f t="shared" si="28"/>
        <v>-5.8434574569569852E-8</v>
      </c>
      <c r="C317" s="5">
        <f t="shared" si="30"/>
        <v>1.0518224563187611E-8</v>
      </c>
      <c r="D317" s="5">
        <f t="shared" si="25"/>
        <v>5.0000001577733686</v>
      </c>
      <c r="E317" s="5">
        <f t="shared" si="29"/>
        <v>5</v>
      </c>
      <c r="F317" s="3"/>
      <c r="G317" s="3"/>
    </row>
    <row r="318" spans="1:7" ht="16" customHeight="1" x14ac:dyDescent="0.35">
      <c r="A318" s="4">
        <v>6.01999999999998</v>
      </c>
      <c r="B318" s="5">
        <f t="shared" ref="B318:B349" si="31">$E$3/$E$4/$E$5</f>
        <v>0.35</v>
      </c>
      <c r="C318" s="5">
        <f>C317+B318*(A318-A317)</f>
        <v>7.0000105182247245E-3</v>
      </c>
      <c r="D318" s="5">
        <f t="shared" si="25"/>
        <v>5.1050001577733708</v>
      </c>
      <c r="E318" s="5">
        <f t="shared" ref="E318:E349" si="32">E$7*B318+E$12*B318+E$13*B318^2+(E$8+E$9)*C318+E$10</f>
        <v>6.7675001577733704</v>
      </c>
      <c r="F318" s="3"/>
      <c r="G318" s="3"/>
    </row>
    <row r="319" spans="1:7" ht="16" customHeight="1" x14ac:dyDescent="0.35">
      <c r="A319" s="4">
        <v>6.0399999999999796</v>
      </c>
      <c r="B319" s="5">
        <f t="shared" si="31"/>
        <v>0.35</v>
      </c>
      <c r="C319" s="5">
        <f t="shared" ref="C319:C382" si="33">C318+B319*(A319-A318)</f>
        <v>1.4000010518224575E-2</v>
      </c>
      <c r="D319" s="5">
        <f t="shared" si="25"/>
        <v>5.2100001577733686</v>
      </c>
      <c r="E319" s="5">
        <f t="shared" si="32"/>
        <v>6.8725001577733682</v>
      </c>
      <c r="F319" s="3"/>
      <c r="G319" s="3"/>
    </row>
    <row r="320" spans="1:7" ht="16" customHeight="1" x14ac:dyDescent="0.35">
      <c r="A320" s="4">
        <v>6.0599999999999801</v>
      </c>
      <c r="B320" s="5">
        <f t="shared" si="31"/>
        <v>0.35</v>
      </c>
      <c r="C320" s="5">
        <f t="shared" si="33"/>
        <v>2.1000010518224737E-2</v>
      </c>
      <c r="D320" s="5">
        <f t="shared" si="25"/>
        <v>5.3150001577733708</v>
      </c>
      <c r="E320" s="5">
        <f t="shared" si="32"/>
        <v>6.9775001577733704</v>
      </c>
      <c r="F320" s="3"/>
      <c r="G320" s="3"/>
    </row>
    <row r="321" spans="1:7" ht="16" customHeight="1" x14ac:dyDescent="0.35">
      <c r="A321" s="4">
        <v>6.0799999999999796</v>
      </c>
      <c r="B321" s="5">
        <f t="shared" si="31"/>
        <v>0.35</v>
      </c>
      <c r="C321" s="5">
        <f t="shared" si="33"/>
        <v>2.8000010518224587E-2</v>
      </c>
      <c r="D321" s="5">
        <f t="shared" si="25"/>
        <v>5.4200001577733685</v>
      </c>
      <c r="E321" s="5">
        <f t="shared" si="32"/>
        <v>7.0825001577733691</v>
      </c>
      <c r="F321" s="3"/>
      <c r="G321" s="3"/>
    </row>
    <row r="322" spans="1:7" ht="16" customHeight="1" x14ac:dyDescent="0.35">
      <c r="A322" s="4">
        <v>6.0999999999999801</v>
      </c>
      <c r="B322" s="5">
        <f t="shared" si="31"/>
        <v>0.35</v>
      </c>
      <c r="C322" s="5">
        <f t="shared" si="33"/>
        <v>3.5000010518224746E-2</v>
      </c>
      <c r="D322" s="5">
        <f t="shared" si="25"/>
        <v>5.5250001577733716</v>
      </c>
      <c r="E322" s="5">
        <f t="shared" si="32"/>
        <v>7.1875001577733713</v>
      </c>
      <c r="F322" s="3"/>
      <c r="G322" s="3"/>
    </row>
    <row r="323" spans="1:7" ht="16" customHeight="1" x14ac:dyDescent="0.35">
      <c r="A323" s="4">
        <v>6.1199999999999797</v>
      </c>
      <c r="B323" s="5">
        <f t="shared" si="31"/>
        <v>0.35</v>
      </c>
      <c r="C323" s="5">
        <f t="shared" si="33"/>
        <v>4.2000010518224593E-2</v>
      </c>
      <c r="D323" s="5">
        <f t="shared" si="25"/>
        <v>5.6300001577733685</v>
      </c>
      <c r="E323" s="5">
        <f t="shared" si="32"/>
        <v>7.2925001577733681</v>
      </c>
      <c r="F323" s="3"/>
      <c r="G323" s="3"/>
    </row>
    <row r="324" spans="1:7" ht="16" customHeight="1" x14ac:dyDescent="0.35">
      <c r="A324" s="4">
        <v>6.1399999999999801</v>
      </c>
      <c r="B324" s="5">
        <f t="shared" si="31"/>
        <v>0.35</v>
      </c>
      <c r="C324" s="5">
        <f t="shared" si="33"/>
        <v>4.9000010518224751E-2</v>
      </c>
      <c r="D324" s="5">
        <f t="shared" si="25"/>
        <v>5.7350001577733716</v>
      </c>
      <c r="E324" s="5">
        <f t="shared" si="32"/>
        <v>7.3975001577733703</v>
      </c>
      <c r="F324" s="3"/>
      <c r="G324" s="3"/>
    </row>
    <row r="325" spans="1:7" ht="16" customHeight="1" x14ac:dyDescent="0.35">
      <c r="A325" s="4">
        <v>6.1599999999999699</v>
      </c>
      <c r="B325" s="5">
        <f t="shared" si="31"/>
        <v>0.35</v>
      </c>
      <c r="C325" s="5">
        <f t="shared" si="33"/>
        <v>5.6000010518221184E-2</v>
      </c>
      <c r="D325" s="5">
        <f t="shared" si="25"/>
        <v>5.8400001577733178</v>
      </c>
      <c r="E325" s="5">
        <f t="shared" si="32"/>
        <v>7.5025001577733175</v>
      </c>
      <c r="F325" s="3"/>
      <c r="G325" s="3"/>
    </row>
    <row r="326" spans="1:7" ht="16" customHeight="1" x14ac:dyDescent="0.35">
      <c r="A326" s="4">
        <v>6.1799999999999704</v>
      </c>
      <c r="B326" s="5">
        <f t="shared" si="31"/>
        <v>0.35</v>
      </c>
      <c r="C326" s="5">
        <f t="shared" si="33"/>
        <v>6.300001051822135E-2</v>
      </c>
      <c r="D326" s="5">
        <f t="shared" si="25"/>
        <v>5.94500015777332</v>
      </c>
      <c r="E326" s="5">
        <f t="shared" si="32"/>
        <v>7.6075001577733197</v>
      </c>
      <c r="F326" s="3"/>
      <c r="G326" s="3"/>
    </row>
    <row r="327" spans="1:7" ht="16" customHeight="1" x14ac:dyDescent="0.35">
      <c r="A327" s="4">
        <v>6.19999999999997</v>
      </c>
      <c r="B327" s="5">
        <f t="shared" si="31"/>
        <v>0.35</v>
      </c>
      <c r="C327" s="5">
        <f t="shared" si="33"/>
        <v>7.0000010518221203E-2</v>
      </c>
      <c r="D327" s="5">
        <f t="shared" si="25"/>
        <v>6.0500001577733178</v>
      </c>
      <c r="E327" s="5">
        <f t="shared" si="32"/>
        <v>7.7125001577733174</v>
      </c>
      <c r="F327" s="3"/>
      <c r="G327" s="3"/>
    </row>
    <row r="328" spans="1:7" ht="16" customHeight="1" x14ac:dyDescent="0.35">
      <c r="A328" s="4">
        <v>6.2199999999999704</v>
      </c>
      <c r="B328" s="5">
        <f t="shared" si="31"/>
        <v>0.35</v>
      </c>
      <c r="C328" s="5">
        <f t="shared" si="33"/>
        <v>7.7000010518221362E-2</v>
      </c>
      <c r="D328" s="5">
        <f t="shared" si="25"/>
        <v>6.1550001577733209</v>
      </c>
      <c r="E328" s="5">
        <f t="shared" si="32"/>
        <v>7.8175001577733205</v>
      </c>
      <c r="F328" s="3"/>
      <c r="G328" s="3"/>
    </row>
    <row r="329" spans="1:7" ht="16" customHeight="1" x14ac:dyDescent="0.35">
      <c r="A329" s="4">
        <v>6.23999999999997</v>
      </c>
      <c r="B329" s="5">
        <f t="shared" si="31"/>
        <v>0.35</v>
      </c>
      <c r="C329" s="5">
        <f t="shared" si="33"/>
        <v>8.4000010518221216E-2</v>
      </c>
      <c r="D329" s="5">
        <f t="shared" si="25"/>
        <v>6.2600001577733178</v>
      </c>
      <c r="E329" s="5">
        <f t="shared" si="32"/>
        <v>7.9225001577733174</v>
      </c>
      <c r="F329" s="3"/>
      <c r="G329" s="3"/>
    </row>
    <row r="330" spans="1:7" ht="16" customHeight="1" x14ac:dyDescent="0.35">
      <c r="A330" s="4">
        <v>6.2599999999999696</v>
      </c>
      <c r="B330" s="5">
        <f t="shared" si="31"/>
        <v>0.35</v>
      </c>
      <c r="C330" s="5">
        <f t="shared" si="33"/>
        <v>9.1000010518221069E-2</v>
      </c>
      <c r="D330" s="5">
        <f t="shared" si="25"/>
        <v>6.3650001577733164</v>
      </c>
      <c r="E330" s="5">
        <f t="shared" si="32"/>
        <v>8.027500157773316</v>
      </c>
      <c r="F330" s="3"/>
      <c r="G330" s="3"/>
    </row>
    <row r="331" spans="1:7" ht="16" customHeight="1" x14ac:dyDescent="0.35">
      <c r="A331" s="4">
        <v>6.2799999999999701</v>
      </c>
      <c r="B331" s="5">
        <f t="shared" si="31"/>
        <v>0.35</v>
      </c>
      <c r="C331" s="5">
        <f t="shared" si="33"/>
        <v>9.8000010518221228E-2</v>
      </c>
      <c r="D331" s="5">
        <f t="shared" si="25"/>
        <v>6.4700001577733186</v>
      </c>
      <c r="E331" s="5">
        <f t="shared" si="32"/>
        <v>8.1325001577733183</v>
      </c>
      <c r="F331" s="3"/>
      <c r="G331" s="3"/>
    </row>
    <row r="332" spans="1:7" ht="16" customHeight="1" x14ac:dyDescent="0.35">
      <c r="A332" s="4">
        <v>6.2999999999999696</v>
      </c>
      <c r="B332" s="5">
        <f t="shared" si="31"/>
        <v>0.35</v>
      </c>
      <c r="C332" s="5">
        <f t="shared" si="33"/>
        <v>0.10500001051822108</v>
      </c>
      <c r="D332" s="5">
        <f t="shared" si="25"/>
        <v>6.5750001577733164</v>
      </c>
      <c r="E332" s="5">
        <f t="shared" si="32"/>
        <v>8.2375001577733151</v>
      </c>
      <c r="F332" s="3"/>
      <c r="G332" s="3"/>
    </row>
    <row r="333" spans="1:7" ht="16" customHeight="1" x14ac:dyDescent="0.35">
      <c r="A333" s="4">
        <v>6.3199999999999701</v>
      </c>
      <c r="B333" s="5">
        <f t="shared" si="31"/>
        <v>0.35</v>
      </c>
      <c r="C333" s="5">
        <f t="shared" si="33"/>
        <v>0.11200001051822124</v>
      </c>
      <c r="D333" s="5">
        <f t="shared" si="25"/>
        <v>6.6800001577733186</v>
      </c>
      <c r="E333" s="5">
        <f t="shared" si="32"/>
        <v>8.3425001577733191</v>
      </c>
      <c r="F333" s="3"/>
      <c r="G333" s="3"/>
    </row>
    <row r="334" spans="1:7" ht="16" customHeight="1" x14ac:dyDescent="0.35">
      <c r="A334" s="4">
        <v>6.3399999999999697</v>
      </c>
      <c r="B334" s="5">
        <f t="shared" si="31"/>
        <v>0.35</v>
      </c>
      <c r="C334" s="5">
        <f t="shared" si="33"/>
        <v>0.11900001051822109</v>
      </c>
      <c r="D334" s="5">
        <f t="shared" si="25"/>
        <v>6.7850001577733163</v>
      </c>
      <c r="E334" s="5">
        <f t="shared" si="32"/>
        <v>8.447500157773316</v>
      </c>
      <c r="F334" s="3"/>
      <c r="G334" s="3"/>
    </row>
    <row r="335" spans="1:7" ht="16" customHeight="1" x14ac:dyDescent="0.35">
      <c r="A335" s="4">
        <v>6.3599999999999701</v>
      </c>
      <c r="B335" s="5">
        <f t="shared" si="31"/>
        <v>0.35</v>
      </c>
      <c r="C335" s="5">
        <f t="shared" si="33"/>
        <v>0.12600001051822127</v>
      </c>
      <c r="D335" s="5">
        <f t="shared" si="25"/>
        <v>6.8900001577733185</v>
      </c>
      <c r="E335" s="5">
        <f t="shared" si="32"/>
        <v>8.5525001577733182</v>
      </c>
      <c r="F335" s="3"/>
      <c r="G335" s="3"/>
    </row>
    <row r="336" spans="1:7" ht="16" customHeight="1" x14ac:dyDescent="0.35">
      <c r="A336" s="4">
        <v>6.3799999999999697</v>
      </c>
      <c r="B336" s="5">
        <f t="shared" si="31"/>
        <v>0.35</v>
      </c>
      <c r="C336" s="5">
        <f t="shared" si="33"/>
        <v>0.13300001051822111</v>
      </c>
      <c r="D336" s="5">
        <f t="shared" si="25"/>
        <v>6.9950001577733163</v>
      </c>
      <c r="E336" s="5">
        <f t="shared" si="32"/>
        <v>8.6575001577733168</v>
      </c>
      <c r="F336" s="3"/>
      <c r="G336" s="3"/>
    </row>
    <row r="337" spans="1:7" ht="16" customHeight="1" x14ac:dyDescent="0.35">
      <c r="A337" s="4">
        <v>6.3999999999999702</v>
      </c>
      <c r="B337" s="5">
        <f t="shared" si="31"/>
        <v>0.35</v>
      </c>
      <c r="C337" s="5">
        <f t="shared" si="33"/>
        <v>0.14000001051822128</v>
      </c>
      <c r="D337" s="5">
        <f t="shared" ref="D337:D400" si="34">(E$8+E$9)*C337+E$10</f>
        <v>7.1000001577733194</v>
      </c>
      <c r="E337" s="5">
        <f t="shared" si="32"/>
        <v>8.762500157773319</v>
      </c>
      <c r="F337" s="3"/>
      <c r="G337" s="3"/>
    </row>
    <row r="338" spans="1:7" ht="16" customHeight="1" x14ac:dyDescent="0.35">
      <c r="A338" s="4">
        <v>6.4199999999999697</v>
      </c>
      <c r="B338" s="5">
        <f t="shared" si="31"/>
        <v>0.35</v>
      </c>
      <c r="C338" s="5">
        <f t="shared" si="33"/>
        <v>0.14700001051822112</v>
      </c>
      <c r="D338" s="5">
        <f t="shared" si="34"/>
        <v>7.2050001577733163</v>
      </c>
      <c r="E338" s="5">
        <f t="shared" si="32"/>
        <v>8.8675001577733159</v>
      </c>
      <c r="F338" s="3"/>
      <c r="G338" s="3"/>
    </row>
    <row r="339" spans="1:7" ht="16" customHeight="1" x14ac:dyDescent="0.35">
      <c r="A339" s="4">
        <v>6.4399999999999702</v>
      </c>
      <c r="B339" s="5">
        <f t="shared" si="31"/>
        <v>0.35</v>
      </c>
      <c r="C339" s="5">
        <f t="shared" si="33"/>
        <v>0.15400001051822129</v>
      </c>
      <c r="D339" s="5">
        <f t="shared" si="34"/>
        <v>7.3100001577733194</v>
      </c>
      <c r="E339" s="5">
        <f t="shared" si="32"/>
        <v>8.9725001577733181</v>
      </c>
      <c r="F339" s="3"/>
      <c r="G339" s="3"/>
    </row>
    <row r="340" spans="1:7" ht="16" customHeight="1" x14ac:dyDescent="0.35">
      <c r="A340" s="4">
        <v>6.4599999999999698</v>
      </c>
      <c r="B340" s="5">
        <f t="shared" si="31"/>
        <v>0.35</v>
      </c>
      <c r="C340" s="5">
        <f t="shared" si="33"/>
        <v>0.16100001051822113</v>
      </c>
      <c r="D340" s="5">
        <f t="shared" si="34"/>
        <v>7.4150001577733171</v>
      </c>
      <c r="E340" s="5">
        <f t="shared" si="32"/>
        <v>9.0775001577733168</v>
      </c>
      <c r="F340" s="3"/>
      <c r="G340" s="3"/>
    </row>
    <row r="341" spans="1:7" ht="16" customHeight="1" x14ac:dyDescent="0.35">
      <c r="A341" s="4">
        <v>6.4799999999999702</v>
      </c>
      <c r="B341" s="5">
        <f t="shared" si="31"/>
        <v>0.35</v>
      </c>
      <c r="C341" s="5">
        <f t="shared" si="33"/>
        <v>0.1680000105182213</v>
      </c>
      <c r="D341" s="5">
        <f t="shared" si="34"/>
        <v>7.5200001577733193</v>
      </c>
      <c r="E341" s="5">
        <f t="shared" si="32"/>
        <v>9.182500157773319</v>
      </c>
      <c r="F341" s="3"/>
      <c r="G341" s="3"/>
    </row>
    <row r="342" spans="1:7" ht="16" customHeight="1" x14ac:dyDescent="0.35">
      <c r="A342" s="4">
        <v>6.4999999999999698</v>
      </c>
      <c r="B342" s="5">
        <f t="shared" si="31"/>
        <v>0.35</v>
      </c>
      <c r="C342" s="5">
        <f t="shared" si="33"/>
        <v>0.17500001051822114</v>
      </c>
      <c r="D342" s="5">
        <f t="shared" si="34"/>
        <v>7.6250001577733171</v>
      </c>
      <c r="E342" s="5">
        <f t="shared" si="32"/>
        <v>9.2875001577733158</v>
      </c>
      <c r="F342" s="3"/>
      <c r="G342" s="3"/>
    </row>
    <row r="343" spans="1:7" ht="16" customHeight="1" x14ac:dyDescent="0.35">
      <c r="A343" s="4">
        <v>6.5199999999999596</v>
      </c>
      <c r="B343" s="5">
        <f t="shared" si="31"/>
        <v>0.35</v>
      </c>
      <c r="C343" s="5">
        <f t="shared" si="33"/>
        <v>0.18200001051821757</v>
      </c>
      <c r="D343" s="5">
        <f t="shared" si="34"/>
        <v>7.7300001577732633</v>
      </c>
      <c r="E343" s="5">
        <f t="shared" si="32"/>
        <v>9.392500157773263</v>
      </c>
      <c r="F343" s="3"/>
      <c r="G343" s="3"/>
    </row>
    <row r="344" spans="1:7" ht="16" customHeight="1" x14ac:dyDescent="0.35">
      <c r="A344" s="4">
        <v>6.5399999999999601</v>
      </c>
      <c r="B344" s="5">
        <f t="shared" si="31"/>
        <v>0.35</v>
      </c>
      <c r="C344" s="5">
        <f t="shared" si="33"/>
        <v>0.18900001051821774</v>
      </c>
      <c r="D344" s="5">
        <f t="shared" si="34"/>
        <v>7.8350001577732655</v>
      </c>
      <c r="E344" s="5">
        <f t="shared" si="32"/>
        <v>9.4975001577732652</v>
      </c>
      <c r="F344" s="3"/>
      <c r="G344" s="3"/>
    </row>
    <row r="345" spans="1:7" ht="16" customHeight="1" x14ac:dyDescent="0.35">
      <c r="A345" s="4">
        <v>6.5599999999999596</v>
      </c>
      <c r="B345" s="5">
        <f t="shared" si="31"/>
        <v>0.35</v>
      </c>
      <c r="C345" s="5">
        <f t="shared" si="33"/>
        <v>0.19600001051821758</v>
      </c>
      <c r="D345" s="5">
        <f t="shared" si="34"/>
        <v>7.9400001577732642</v>
      </c>
      <c r="E345" s="5">
        <f t="shared" si="32"/>
        <v>9.6025001577732638</v>
      </c>
      <c r="F345" s="3"/>
      <c r="G345" s="3"/>
    </row>
    <row r="346" spans="1:7" ht="16" customHeight="1" x14ac:dyDescent="0.35">
      <c r="A346" s="4">
        <v>6.5799999999999601</v>
      </c>
      <c r="B346" s="5">
        <f t="shared" si="31"/>
        <v>0.35</v>
      </c>
      <c r="C346" s="5">
        <f t="shared" si="33"/>
        <v>0.20300001051821775</v>
      </c>
      <c r="D346" s="5">
        <f t="shared" si="34"/>
        <v>8.0450001577732664</v>
      </c>
      <c r="E346" s="5">
        <f t="shared" si="32"/>
        <v>9.707500157773266</v>
      </c>
      <c r="F346" s="3"/>
      <c r="G346" s="3"/>
    </row>
    <row r="347" spans="1:7" ht="16" customHeight="1" x14ac:dyDescent="0.35">
      <c r="A347" s="4">
        <v>6.5999999999999597</v>
      </c>
      <c r="B347" s="5">
        <f t="shared" si="31"/>
        <v>0.35</v>
      </c>
      <c r="C347" s="5">
        <f t="shared" si="33"/>
        <v>0.21000001051821759</v>
      </c>
      <c r="D347" s="5">
        <f t="shared" si="34"/>
        <v>8.1500001577732633</v>
      </c>
      <c r="E347" s="5">
        <f t="shared" si="32"/>
        <v>9.8125001577732647</v>
      </c>
      <c r="F347" s="3"/>
      <c r="G347" s="3"/>
    </row>
    <row r="348" spans="1:7" ht="16" customHeight="1" x14ac:dyDescent="0.35">
      <c r="A348" s="4">
        <v>6.6199999999999601</v>
      </c>
      <c r="B348" s="5">
        <f t="shared" si="31"/>
        <v>0.35</v>
      </c>
      <c r="C348" s="5">
        <f t="shared" si="33"/>
        <v>0.21700001051821777</v>
      </c>
      <c r="D348" s="5">
        <f t="shared" si="34"/>
        <v>8.2550001577732672</v>
      </c>
      <c r="E348" s="5">
        <f t="shared" si="32"/>
        <v>9.9175001577732651</v>
      </c>
      <c r="F348" s="3"/>
      <c r="G348" s="3"/>
    </row>
    <row r="349" spans="1:7" ht="16" customHeight="1" x14ac:dyDescent="0.35">
      <c r="A349" s="4">
        <v>6.6399999999999597</v>
      </c>
      <c r="B349" s="5">
        <f t="shared" si="31"/>
        <v>0.35</v>
      </c>
      <c r="C349" s="5">
        <f t="shared" si="33"/>
        <v>0.22400001051821761</v>
      </c>
      <c r="D349" s="5">
        <f t="shared" si="34"/>
        <v>8.3600001577732641</v>
      </c>
      <c r="E349" s="5">
        <f t="shared" si="32"/>
        <v>10.022500157773264</v>
      </c>
      <c r="F349" s="3"/>
      <c r="G349" s="3"/>
    </row>
    <row r="350" spans="1:7" ht="16" customHeight="1" x14ac:dyDescent="0.35">
      <c r="A350" s="4">
        <v>6.6599999999999602</v>
      </c>
      <c r="B350" s="5">
        <f t="shared" ref="B350:B381" si="35">$E$3/$E$4/$E$5</f>
        <v>0.35</v>
      </c>
      <c r="C350" s="5">
        <f t="shared" si="33"/>
        <v>0.23100001051821778</v>
      </c>
      <c r="D350" s="5">
        <f t="shared" si="34"/>
        <v>8.4650001577732663</v>
      </c>
      <c r="E350" s="5">
        <f t="shared" ref="E350:E381" si="36">E$7*B350+E$12*B350+E$13*B350^2+(E$8+E$9)*C350+E$10</f>
        <v>10.127500157773266</v>
      </c>
      <c r="F350" s="3"/>
      <c r="G350" s="3"/>
    </row>
    <row r="351" spans="1:7" ht="16" customHeight="1" x14ac:dyDescent="0.35">
      <c r="A351" s="4">
        <v>6.6799999999999597</v>
      </c>
      <c r="B351" s="5">
        <f t="shared" si="35"/>
        <v>0.35</v>
      </c>
      <c r="C351" s="5">
        <f t="shared" si="33"/>
        <v>0.23800001051821762</v>
      </c>
      <c r="D351" s="5">
        <f t="shared" si="34"/>
        <v>8.570000157773265</v>
      </c>
      <c r="E351" s="5">
        <f t="shared" si="36"/>
        <v>10.232500157773263</v>
      </c>
      <c r="F351" s="3"/>
      <c r="G351" s="3"/>
    </row>
    <row r="352" spans="1:7" ht="16" customHeight="1" x14ac:dyDescent="0.35">
      <c r="A352" s="4">
        <v>6.6999999999999602</v>
      </c>
      <c r="B352" s="5">
        <f t="shared" si="35"/>
        <v>0.35</v>
      </c>
      <c r="C352" s="5">
        <f t="shared" si="33"/>
        <v>0.24500001051821779</v>
      </c>
      <c r="D352" s="5">
        <f t="shared" si="34"/>
        <v>8.6750001577732672</v>
      </c>
      <c r="E352" s="5">
        <f t="shared" si="36"/>
        <v>10.337500157773267</v>
      </c>
      <c r="F352" s="3"/>
      <c r="G352" s="3"/>
    </row>
    <row r="353" spans="1:7" ht="16" customHeight="1" x14ac:dyDescent="0.35">
      <c r="A353" s="4">
        <v>6.7199999999999598</v>
      </c>
      <c r="B353" s="5">
        <f t="shared" si="35"/>
        <v>0.35</v>
      </c>
      <c r="C353" s="5">
        <f t="shared" si="33"/>
        <v>0.25200001051821763</v>
      </c>
      <c r="D353" s="5">
        <f t="shared" si="34"/>
        <v>8.780000157773264</v>
      </c>
      <c r="E353" s="5">
        <f t="shared" si="36"/>
        <v>10.442500157773264</v>
      </c>
      <c r="F353" s="3"/>
      <c r="G353" s="3"/>
    </row>
    <row r="354" spans="1:7" ht="16" customHeight="1" x14ac:dyDescent="0.35">
      <c r="A354" s="4">
        <v>6.7399999999999602</v>
      </c>
      <c r="B354" s="5">
        <f t="shared" si="35"/>
        <v>0.35</v>
      </c>
      <c r="C354" s="5">
        <f t="shared" si="33"/>
        <v>0.2590000105182178</v>
      </c>
      <c r="D354" s="5">
        <f t="shared" si="34"/>
        <v>8.8850001577732662</v>
      </c>
      <c r="E354" s="5">
        <f t="shared" si="36"/>
        <v>10.547500157773268</v>
      </c>
      <c r="F354" s="3"/>
      <c r="G354" s="3"/>
    </row>
    <row r="355" spans="1:7" ht="16" customHeight="1" x14ac:dyDescent="0.35">
      <c r="A355" s="4">
        <v>6.7599999999999598</v>
      </c>
      <c r="B355" s="5">
        <f t="shared" si="35"/>
        <v>0.35</v>
      </c>
      <c r="C355" s="5">
        <f t="shared" si="33"/>
        <v>0.26600001051821764</v>
      </c>
      <c r="D355" s="5">
        <f t="shared" si="34"/>
        <v>8.9900001577732649</v>
      </c>
      <c r="E355" s="5">
        <f t="shared" si="36"/>
        <v>10.652500157773265</v>
      </c>
      <c r="F355" s="3"/>
      <c r="G355" s="3"/>
    </row>
    <row r="356" spans="1:7" ht="16" customHeight="1" x14ac:dyDescent="0.35">
      <c r="A356" s="4">
        <v>6.7799999999999603</v>
      </c>
      <c r="B356" s="5">
        <f t="shared" si="35"/>
        <v>0.35</v>
      </c>
      <c r="C356" s="5">
        <f t="shared" si="33"/>
        <v>0.27300001051821782</v>
      </c>
      <c r="D356" s="5">
        <f t="shared" si="34"/>
        <v>9.0950001577732671</v>
      </c>
      <c r="E356" s="5">
        <f t="shared" si="36"/>
        <v>10.757500157773267</v>
      </c>
      <c r="F356" s="3"/>
      <c r="G356" s="3"/>
    </row>
    <row r="357" spans="1:7" ht="16" customHeight="1" x14ac:dyDescent="0.35">
      <c r="A357" s="4">
        <v>6.7999999999999599</v>
      </c>
      <c r="B357" s="5">
        <f t="shared" si="35"/>
        <v>0.35</v>
      </c>
      <c r="C357" s="5">
        <f t="shared" si="33"/>
        <v>0.28000001051821766</v>
      </c>
      <c r="D357" s="5">
        <f t="shared" si="34"/>
        <v>9.200000157773264</v>
      </c>
      <c r="E357" s="5">
        <f t="shared" si="36"/>
        <v>10.862500157773265</v>
      </c>
      <c r="F357" s="3"/>
      <c r="G357" s="3"/>
    </row>
    <row r="358" spans="1:7" ht="16" customHeight="1" x14ac:dyDescent="0.35">
      <c r="A358" s="4">
        <v>6.8199999999999603</v>
      </c>
      <c r="B358" s="5">
        <f t="shared" si="35"/>
        <v>0.35</v>
      </c>
      <c r="C358" s="5">
        <f t="shared" si="33"/>
        <v>0.28700001051821783</v>
      </c>
      <c r="D358" s="5">
        <f t="shared" si="34"/>
        <v>9.3050001577732679</v>
      </c>
      <c r="E358" s="5">
        <f t="shared" si="36"/>
        <v>10.967500157773266</v>
      </c>
      <c r="F358" s="3"/>
      <c r="G358" s="3"/>
    </row>
    <row r="359" spans="1:7" ht="16" customHeight="1" x14ac:dyDescent="0.35">
      <c r="A359" s="4">
        <v>6.8399999999999599</v>
      </c>
      <c r="B359" s="5">
        <f t="shared" si="35"/>
        <v>0.35</v>
      </c>
      <c r="C359" s="5">
        <f t="shared" si="33"/>
        <v>0.29400001051821767</v>
      </c>
      <c r="D359" s="5">
        <f t="shared" si="34"/>
        <v>9.4100001577732648</v>
      </c>
      <c r="E359" s="5">
        <f t="shared" si="36"/>
        <v>11.072500157773264</v>
      </c>
      <c r="F359" s="3"/>
      <c r="G359" s="3"/>
    </row>
    <row r="360" spans="1:7" ht="16" customHeight="1" x14ac:dyDescent="0.35">
      <c r="A360" s="4">
        <v>6.8599999999999604</v>
      </c>
      <c r="B360" s="5">
        <f t="shared" si="35"/>
        <v>0.35</v>
      </c>
      <c r="C360" s="5">
        <f t="shared" si="33"/>
        <v>0.30100001051821784</v>
      </c>
      <c r="D360" s="5">
        <f t="shared" si="34"/>
        <v>9.5150001577732688</v>
      </c>
      <c r="E360" s="5">
        <f t="shared" si="36"/>
        <v>11.177500157773267</v>
      </c>
      <c r="F360" s="3"/>
      <c r="G360" s="3"/>
    </row>
    <row r="361" spans="1:7" ht="16" customHeight="1" x14ac:dyDescent="0.35">
      <c r="A361" s="4">
        <v>6.8799999999999599</v>
      </c>
      <c r="B361" s="5">
        <f t="shared" si="35"/>
        <v>0.35</v>
      </c>
      <c r="C361" s="5">
        <f t="shared" si="33"/>
        <v>0.30800001051821768</v>
      </c>
      <c r="D361" s="5">
        <f t="shared" si="34"/>
        <v>9.6200001577732657</v>
      </c>
      <c r="E361" s="5">
        <f t="shared" si="36"/>
        <v>11.282500157773265</v>
      </c>
      <c r="F361" s="3"/>
      <c r="G361" s="3"/>
    </row>
    <row r="362" spans="1:7" ht="16" customHeight="1" x14ac:dyDescent="0.35">
      <c r="A362" s="4">
        <v>6.8999999999999604</v>
      </c>
      <c r="B362" s="5">
        <f t="shared" si="35"/>
        <v>0.35</v>
      </c>
      <c r="C362" s="5">
        <f t="shared" si="33"/>
        <v>0.31500001051821785</v>
      </c>
      <c r="D362" s="5">
        <f t="shared" si="34"/>
        <v>9.7250001577732679</v>
      </c>
      <c r="E362" s="5">
        <f t="shared" si="36"/>
        <v>11.387500157773268</v>
      </c>
      <c r="F362" s="3"/>
      <c r="G362" s="3"/>
    </row>
    <row r="363" spans="1:7" ht="16" customHeight="1" x14ac:dyDescent="0.35">
      <c r="A363" s="4">
        <v>6.91999999999996</v>
      </c>
      <c r="B363" s="5">
        <f t="shared" si="35"/>
        <v>0.35</v>
      </c>
      <c r="C363" s="5">
        <f t="shared" si="33"/>
        <v>0.32200001051821769</v>
      </c>
      <c r="D363" s="5">
        <f t="shared" si="34"/>
        <v>9.8300001577732665</v>
      </c>
      <c r="E363" s="5">
        <f t="shared" si="36"/>
        <v>11.492500157773264</v>
      </c>
      <c r="F363" s="3"/>
      <c r="G363" s="3"/>
    </row>
    <row r="364" spans="1:7" ht="16" customHeight="1" x14ac:dyDescent="0.35">
      <c r="A364" s="4">
        <v>6.9399999999999604</v>
      </c>
      <c r="B364" s="5">
        <f t="shared" si="35"/>
        <v>0.35</v>
      </c>
      <c r="C364" s="5">
        <f t="shared" si="33"/>
        <v>0.32900001051821787</v>
      </c>
      <c r="D364" s="5">
        <f t="shared" si="34"/>
        <v>9.9350001577732669</v>
      </c>
      <c r="E364" s="5">
        <f t="shared" si="36"/>
        <v>11.597500157773268</v>
      </c>
      <c r="F364" s="3"/>
      <c r="G364" s="3"/>
    </row>
    <row r="365" spans="1:7" ht="16" customHeight="1" x14ac:dyDescent="0.35">
      <c r="A365" s="4">
        <v>6.95999999999996</v>
      </c>
      <c r="B365" s="5">
        <f t="shared" si="35"/>
        <v>0.35</v>
      </c>
      <c r="C365" s="5">
        <f t="shared" si="33"/>
        <v>0.33600001051821771</v>
      </c>
      <c r="D365" s="5">
        <f t="shared" si="34"/>
        <v>10.040000157773266</v>
      </c>
      <c r="E365" s="5">
        <f t="shared" si="36"/>
        <v>11.702500157773265</v>
      </c>
      <c r="F365" s="3"/>
      <c r="G365" s="3"/>
    </row>
    <row r="366" spans="1:7" ht="16" customHeight="1" x14ac:dyDescent="0.35">
      <c r="A366" s="4">
        <v>6.9799999999999596</v>
      </c>
      <c r="B366" s="5">
        <f t="shared" si="35"/>
        <v>0.35</v>
      </c>
      <c r="C366" s="5">
        <f t="shared" si="33"/>
        <v>0.34300001051821755</v>
      </c>
      <c r="D366" s="5">
        <f t="shared" si="34"/>
        <v>10.145000157773264</v>
      </c>
      <c r="E366" s="5">
        <f t="shared" si="36"/>
        <v>11.807500157773262</v>
      </c>
      <c r="F366" s="3"/>
      <c r="G366" s="3"/>
    </row>
    <row r="367" spans="1:7" ht="16" customHeight="1" x14ac:dyDescent="0.35">
      <c r="A367" s="4">
        <v>6.9999999999999503</v>
      </c>
      <c r="B367" s="5">
        <f t="shared" si="35"/>
        <v>0.35</v>
      </c>
      <c r="C367" s="5">
        <f t="shared" si="33"/>
        <v>0.35000001051821428</v>
      </c>
      <c r="D367" s="5">
        <f t="shared" si="34"/>
        <v>10.250000157773215</v>
      </c>
      <c r="E367" s="5">
        <f t="shared" si="36"/>
        <v>11.912500157773213</v>
      </c>
      <c r="F367" s="3"/>
      <c r="G367" s="3"/>
    </row>
    <row r="368" spans="1:7" ht="16" customHeight="1" x14ac:dyDescent="0.35">
      <c r="A368" s="4">
        <v>7.0199999999999401</v>
      </c>
      <c r="B368" s="5">
        <f t="shared" si="35"/>
        <v>0.35</v>
      </c>
      <c r="C368" s="5">
        <f t="shared" si="33"/>
        <v>0.35700001051821073</v>
      </c>
      <c r="D368" s="5">
        <f t="shared" si="34"/>
        <v>10.355000157773162</v>
      </c>
      <c r="E368" s="5">
        <f t="shared" si="36"/>
        <v>12.01750015777316</v>
      </c>
      <c r="F368" s="3"/>
      <c r="G368" s="3"/>
    </row>
    <row r="369" spans="1:7" ht="16" customHeight="1" x14ac:dyDescent="0.35">
      <c r="A369" s="4">
        <v>7.0399999999999299</v>
      </c>
      <c r="B369" s="5">
        <f t="shared" si="35"/>
        <v>0.35</v>
      </c>
      <c r="C369" s="5">
        <f t="shared" si="33"/>
        <v>0.36400001051820718</v>
      </c>
      <c r="D369" s="5">
        <f t="shared" si="34"/>
        <v>10.460000157773107</v>
      </c>
      <c r="E369" s="5">
        <f t="shared" si="36"/>
        <v>12.122500157773107</v>
      </c>
      <c r="F369" s="3"/>
      <c r="G369" s="3"/>
    </row>
    <row r="370" spans="1:7" ht="16" customHeight="1" x14ac:dyDescent="0.35">
      <c r="A370" s="4">
        <v>7.0599999999999197</v>
      </c>
      <c r="B370" s="5">
        <f t="shared" si="35"/>
        <v>0.35</v>
      </c>
      <c r="C370" s="5">
        <f t="shared" si="33"/>
        <v>0.37100001051820364</v>
      </c>
      <c r="D370" s="5">
        <f t="shared" si="34"/>
        <v>10.565000157773055</v>
      </c>
      <c r="E370" s="5">
        <f t="shared" si="36"/>
        <v>12.227500157773054</v>
      </c>
      <c r="F370" s="3"/>
      <c r="G370" s="3"/>
    </row>
    <row r="371" spans="1:7" ht="16" customHeight="1" x14ac:dyDescent="0.35">
      <c r="A371" s="4">
        <v>7.0799999999999104</v>
      </c>
      <c r="B371" s="5">
        <f t="shared" si="35"/>
        <v>0.35</v>
      </c>
      <c r="C371" s="5">
        <f t="shared" si="33"/>
        <v>0.37800001051820037</v>
      </c>
      <c r="D371" s="5">
        <f t="shared" si="34"/>
        <v>10.670000157773005</v>
      </c>
      <c r="E371" s="5">
        <f t="shared" si="36"/>
        <v>12.332500157773005</v>
      </c>
      <c r="F371" s="3"/>
      <c r="G371" s="3"/>
    </row>
    <row r="372" spans="1:7" ht="16" customHeight="1" x14ac:dyDescent="0.35">
      <c r="A372" s="4">
        <v>7.0999999999999002</v>
      </c>
      <c r="B372" s="5">
        <f t="shared" si="35"/>
        <v>0.35</v>
      </c>
      <c r="C372" s="5">
        <f t="shared" si="33"/>
        <v>0.38500001051819682</v>
      </c>
      <c r="D372" s="5">
        <f t="shared" si="34"/>
        <v>10.775000157772952</v>
      </c>
      <c r="E372" s="5">
        <f t="shared" si="36"/>
        <v>12.437500157772952</v>
      </c>
      <c r="F372" s="3"/>
      <c r="G372" s="3"/>
    </row>
    <row r="373" spans="1:7" ht="16" customHeight="1" x14ac:dyDescent="0.35">
      <c r="A373" s="4">
        <v>7.11999999999989</v>
      </c>
      <c r="B373" s="5">
        <f t="shared" si="35"/>
        <v>0.35</v>
      </c>
      <c r="C373" s="5">
        <f t="shared" si="33"/>
        <v>0.39200001051819328</v>
      </c>
      <c r="D373" s="5">
        <f t="shared" si="34"/>
        <v>10.8800001577729</v>
      </c>
      <c r="E373" s="5">
        <f t="shared" si="36"/>
        <v>12.542500157772899</v>
      </c>
      <c r="F373" s="3"/>
      <c r="G373" s="3"/>
    </row>
    <row r="374" spans="1:7" ht="16" customHeight="1" x14ac:dyDescent="0.35">
      <c r="A374" s="4">
        <v>7.1399999999998904</v>
      </c>
      <c r="B374" s="5">
        <f t="shared" si="35"/>
        <v>0.35</v>
      </c>
      <c r="C374" s="5">
        <f t="shared" si="33"/>
        <v>0.39900001051819345</v>
      </c>
      <c r="D374" s="5">
        <f t="shared" si="34"/>
        <v>10.985000157772902</v>
      </c>
      <c r="E374" s="5">
        <f t="shared" si="36"/>
        <v>12.647500157772901</v>
      </c>
      <c r="F374" s="3"/>
      <c r="G374" s="3"/>
    </row>
    <row r="375" spans="1:7" ht="16" customHeight="1" x14ac:dyDescent="0.35">
      <c r="A375" s="4">
        <v>7.1599999999998802</v>
      </c>
      <c r="B375" s="5">
        <f t="shared" si="35"/>
        <v>0.35</v>
      </c>
      <c r="C375" s="5">
        <f t="shared" si="33"/>
        <v>0.4060000105181899</v>
      </c>
      <c r="D375" s="5">
        <f t="shared" si="34"/>
        <v>11.090000157772849</v>
      </c>
      <c r="E375" s="5">
        <f t="shared" si="36"/>
        <v>12.752500157772849</v>
      </c>
      <c r="F375" s="3"/>
      <c r="G375" s="3"/>
    </row>
    <row r="376" spans="1:7" ht="16" customHeight="1" x14ac:dyDescent="0.35">
      <c r="A376" s="4">
        <v>7.17999999999987</v>
      </c>
      <c r="B376" s="5">
        <f t="shared" si="35"/>
        <v>0.35</v>
      </c>
      <c r="C376" s="5">
        <f t="shared" si="33"/>
        <v>0.41300001051818636</v>
      </c>
      <c r="D376" s="5">
        <f t="shared" si="34"/>
        <v>11.195000157772796</v>
      </c>
      <c r="E376" s="5">
        <f t="shared" si="36"/>
        <v>12.857500157772794</v>
      </c>
      <c r="F376" s="3"/>
      <c r="G376" s="3"/>
    </row>
    <row r="377" spans="1:7" ht="16" customHeight="1" x14ac:dyDescent="0.35">
      <c r="A377" s="4">
        <v>7.1999999999998598</v>
      </c>
      <c r="B377" s="5">
        <f t="shared" si="35"/>
        <v>0.35</v>
      </c>
      <c r="C377" s="5">
        <f t="shared" si="33"/>
        <v>0.42000001051818281</v>
      </c>
      <c r="D377" s="5">
        <f t="shared" si="34"/>
        <v>11.300000157772743</v>
      </c>
      <c r="E377" s="5">
        <f t="shared" si="36"/>
        <v>12.962500157772741</v>
      </c>
      <c r="F377" s="3"/>
      <c r="G377" s="3"/>
    </row>
    <row r="378" spans="1:7" ht="16" customHeight="1" x14ac:dyDescent="0.35">
      <c r="A378" s="4">
        <v>7.2199999999998496</v>
      </c>
      <c r="B378" s="5">
        <f t="shared" si="35"/>
        <v>0.35</v>
      </c>
      <c r="C378" s="5">
        <f t="shared" si="33"/>
        <v>0.42700001051817926</v>
      </c>
      <c r="D378" s="5">
        <f t="shared" si="34"/>
        <v>11.405000157772688</v>
      </c>
      <c r="E378" s="5">
        <f t="shared" si="36"/>
        <v>13.067500157772688</v>
      </c>
      <c r="F378" s="3"/>
      <c r="G378" s="3"/>
    </row>
    <row r="379" spans="1:7" ht="16" customHeight="1" x14ac:dyDescent="0.35">
      <c r="A379" s="4">
        <v>7.2399999999998403</v>
      </c>
      <c r="B379" s="5">
        <f t="shared" si="35"/>
        <v>0.35</v>
      </c>
      <c r="C379" s="5">
        <f t="shared" si="33"/>
        <v>0.43400001051817599</v>
      </c>
      <c r="D379" s="5">
        <f t="shared" si="34"/>
        <v>11.510000157772641</v>
      </c>
      <c r="E379" s="5">
        <f t="shared" si="36"/>
        <v>13.172500157772639</v>
      </c>
      <c r="F379" s="3"/>
      <c r="G379" s="3"/>
    </row>
    <row r="380" spans="1:7" ht="16" customHeight="1" x14ac:dyDescent="0.35">
      <c r="A380" s="4">
        <v>7.2599999999998301</v>
      </c>
      <c r="B380" s="5">
        <f t="shared" si="35"/>
        <v>0.35</v>
      </c>
      <c r="C380" s="5">
        <f t="shared" si="33"/>
        <v>0.44100001051817245</v>
      </c>
      <c r="D380" s="5">
        <f t="shared" si="34"/>
        <v>11.615000157772586</v>
      </c>
      <c r="E380" s="5">
        <f t="shared" si="36"/>
        <v>13.277500157772586</v>
      </c>
      <c r="F380" s="3"/>
      <c r="G380" s="3"/>
    </row>
    <row r="381" spans="1:7" ht="16" customHeight="1" x14ac:dyDescent="0.35">
      <c r="A381" s="4">
        <v>7.2799999999998199</v>
      </c>
      <c r="B381" s="5">
        <f t="shared" si="35"/>
        <v>0.35</v>
      </c>
      <c r="C381" s="5">
        <f t="shared" si="33"/>
        <v>0.4480000105181689</v>
      </c>
      <c r="D381" s="5">
        <f t="shared" si="34"/>
        <v>11.720000157772533</v>
      </c>
      <c r="E381" s="5">
        <f t="shared" si="36"/>
        <v>13.382500157772533</v>
      </c>
      <c r="F381" s="3"/>
      <c r="G381" s="3"/>
    </row>
    <row r="382" spans="1:7" ht="16" customHeight="1" x14ac:dyDescent="0.35">
      <c r="A382" s="4">
        <v>7.2999999999998098</v>
      </c>
      <c r="B382" s="5">
        <f t="shared" ref="B382:B417" si="37">$E$3/$E$4/$E$5</f>
        <v>0.35</v>
      </c>
      <c r="C382" s="5">
        <f t="shared" si="33"/>
        <v>0.45500001051816535</v>
      </c>
      <c r="D382" s="5">
        <f t="shared" si="34"/>
        <v>11.825000157772481</v>
      </c>
      <c r="E382" s="5">
        <f t="shared" ref="E382:E417" si="38">E$7*B382+E$12*B382+E$13*B382^2+(E$8+E$9)*C382+E$10</f>
        <v>13.48750015777248</v>
      </c>
      <c r="F382" s="3"/>
      <c r="G382" s="3"/>
    </row>
    <row r="383" spans="1:7" ht="16" customHeight="1" x14ac:dyDescent="0.35">
      <c r="A383" s="4">
        <v>7.3199999999997996</v>
      </c>
      <c r="B383" s="5">
        <f t="shared" si="37"/>
        <v>0.35</v>
      </c>
      <c r="C383" s="5">
        <f t="shared" ref="C383:C417" si="39">C382+B383*(A383-A382)</f>
        <v>0.46200001051816181</v>
      </c>
      <c r="D383" s="5">
        <f t="shared" si="34"/>
        <v>11.930000157772426</v>
      </c>
      <c r="E383" s="5">
        <f t="shared" si="38"/>
        <v>13.592500157772427</v>
      </c>
      <c r="F383" s="3"/>
      <c r="G383" s="3"/>
    </row>
    <row r="384" spans="1:7" ht="16" customHeight="1" x14ac:dyDescent="0.35">
      <c r="A384" s="4">
        <v>7.3399999999997902</v>
      </c>
      <c r="B384" s="5">
        <f t="shared" si="37"/>
        <v>0.35</v>
      </c>
      <c r="C384" s="5">
        <f t="shared" si="39"/>
        <v>0.46900001051815854</v>
      </c>
      <c r="D384" s="5">
        <f t="shared" si="34"/>
        <v>12.035000157772378</v>
      </c>
      <c r="E384" s="5">
        <f t="shared" si="38"/>
        <v>13.697500157772378</v>
      </c>
      <c r="F384" s="3"/>
      <c r="G384" s="3"/>
    </row>
    <row r="385" spans="1:7" ht="16" customHeight="1" x14ac:dyDescent="0.35">
      <c r="A385" s="4">
        <v>7.3599999999997801</v>
      </c>
      <c r="B385" s="5">
        <f t="shared" si="37"/>
        <v>0.35</v>
      </c>
      <c r="C385" s="5">
        <f t="shared" si="39"/>
        <v>0.47600001051815499</v>
      </c>
      <c r="D385" s="5">
        <f t="shared" si="34"/>
        <v>12.140000157772324</v>
      </c>
      <c r="E385" s="5">
        <f t="shared" si="38"/>
        <v>13.802500157772325</v>
      </c>
      <c r="F385" s="3"/>
      <c r="G385" s="3"/>
    </row>
    <row r="386" spans="1:7" ht="16" customHeight="1" x14ac:dyDescent="0.35">
      <c r="A386" s="4">
        <v>7.3799999999997699</v>
      </c>
      <c r="B386" s="5">
        <f t="shared" si="37"/>
        <v>0.35</v>
      </c>
      <c r="C386" s="5">
        <f t="shared" si="39"/>
        <v>0.48300001051815145</v>
      </c>
      <c r="D386" s="5">
        <f t="shared" si="34"/>
        <v>12.245000157772271</v>
      </c>
      <c r="E386" s="5">
        <f t="shared" si="38"/>
        <v>13.907500157772272</v>
      </c>
      <c r="F386" s="3"/>
      <c r="G386" s="3"/>
    </row>
    <row r="387" spans="1:7" ht="16" customHeight="1" x14ac:dyDescent="0.35">
      <c r="A387" s="4">
        <v>7.3999999999997597</v>
      </c>
      <c r="B387" s="5">
        <f t="shared" si="37"/>
        <v>0.35</v>
      </c>
      <c r="C387" s="5">
        <f t="shared" si="39"/>
        <v>0.4900000105181479</v>
      </c>
      <c r="D387" s="5">
        <f t="shared" si="34"/>
        <v>12.350000157772218</v>
      </c>
      <c r="E387" s="5">
        <f t="shared" si="38"/>
        <v>14.012500157772218</v>
      </c>
      <c r="F387" s="3"/>
      <c r="G387" s="3"/>
    </row>
    <row r="388" spans="1:7" ht="16" customHeight="1" x14ac:dyDescent="0.35">
      <c r="A388" s="4">
        <v>7.4199999999997504</v>
      </c>
      <c r="B388" s="5">
        <f t="shared" si="37"/>
        <v>0.35</v>
      </c>
      <c r="C388" s="5">
        <f t="shared" si="39"/>
        <v>0.49700001051814463</v>
      </c>
      <c r="D388" s="5">
        <f t="shared" si="34"/>
        <v>12.455000157772169</v>
      </c>
      <c r="E388" s="5">
        <f t="shared" si="38"/>
        <v>14.11750015777217</v>
      </c>
      <c r="F388" s="3"/>
      <c r="G388" s="3"/>
    </row>
    <row r="389" spans="1:7" ht="16" customHeight="1" x14ac:dyDescent="0.35">
      <c r="A389" s="4">
        <v>7.4399999999997499</v>
      </c>
      <c r="B389" s="5">
        <f t="shared" si="37"/>
        <v>0.35</v>
      </c>
      <c r="C389" s="5">
        <f t="shared" si="39"/>
        <v>0.50400001051814447</v>
      </c>
      <c r="D389" s="5">
        <f t="shared" si="34"/>
        <v>12.560000157772167</v>
      </c>
      <c r="E389" s="5">
        <f t="shared" si="38"/>
        <v>14.222500157772167</v>
      </c>
      <c r="F389" s="3"/>
      <c r="G389" s="3"/>
    </row>
    <row r="390" spans="1:7" ht="16" customHeight="1" x14ac:dyDescent="0.35">
      <c r="A390" s="4">
        <v>7.4599999999997397</v>
      </c>
      <c r="B390" s="5">
        <f t="shared" si="37"/>
        <v>0.35</v>
      </c>
      <c r="C390" s="5">
        <f t="shared" si="39"/>
        <v>0.51100001051814092</v>
      </c>
      <c r="D390" s="5">
        <f t="shared" si="34"/>
        <v>12.665000157772113</v>
      </c>
      <c r="E390" s="5">
        <f t="shared" si="38"/>
        <v>14.327500157772114</v>
      </c>
      <c r="F390" s="3"/>
      <c r="G390" s="3"/>
    </row>
    <row r="391" spans="1:7" ht="16" customHeight="1" x14ac:dyDescent="0.35">
      <c r="A391" s="4">
        <v>7.4799999999997304</v>
      </c>
      <c r="B391" s="5">
        <f t="shared" si="37"/>
        <v>0.35</v>
      </c>
      <c r="C391" s="5">
        <f t="shared" si="39"/>
        <v>0.51800001051813771</v>
      </c>
      <c r="D391" s="5">
        <f t="shared" si="34"/>
        <v>12.770000157772065</v>
      </c>
      <c r="E391" s="5">
        <f t="shared" si="38"/>
        <v>14.432500157772065</v>
      </c>
      <c r="F391" s="3"/>
      <c r="G391" s="3"/>
    </row>
    <row r="392" spans="1:7" ht="16" customHeight="1" x14ac:dyDescent="0.35">
      <c r="A392" s="4">
        <v>7.4999999999997202</v>
      </c>
      <c r="B392" s="5">
        <f t="shared" si="37"/>
        <v>0.35</v>
      </c>
      <c r="C392" s="5">
        <f t="shared" si="39"/>
        <v>0.52500001051813416</v>
      </c>
      <c r="D392" s="5">
        <f t="shared" si="34"/>
        <v>12.875000157772012</v>
      </c>
      <c r="E392" s="5">
        <f t="shared" si="38"/>
        <v>14.537500157772012</v>
      </c>
      <c r="F392" s="3"/>
      <c r="G392" s="3"/>
    </row>
    <row r="393" spans="1:7" ht="16" customHeight="1" x14ac:dyDescent="0.35">
      <c r="A393" s="4">
        <v>7.51999999999971</v>
      </c>
      <c r="B393" s="5">
        <f t="shared" si="37"/>
        <v>0.35</v>
      </c>
      <c r="C393" s="5">
        <f t="shared" si="39"/>
        <v>0.53200001051813062</v>
      </c>
      <c r="D393" s="5">
        <f t="shared" si="34"/>
        <v>12.980000157771959</v>
      </c>
      <c r="E393" s="5">
        <f t="shared" si="38"/>
        <v>14.642500157771959</v>
      </c>
      <c r="F393" s="3"/>
      <c r="G393" s="3"/>
    </row>
    <row r="394" spans="1:7" ht="16" customHeight="1" x14ac:dyDescent="0.35">
      <c r="A394" s="4">
        <v>7.5399999999996998</v>
      </c>
      <c r="B394" s="5">
        <f t="shared" si="37"/>
        <v>0.35</v>
      </c>
      <c r="C394" s="5">
        <f t="shared" si="39"/>
        <v>0.53900001051812707</v>
      </c>
      <c r="D394" s="5">
        <f t="shared" si="34"/>
        <v>13.085000157771907</v>
      </c>
      <c r="E394" s="5">
        <f t="shared" si="38"/>
        <v>14.747500157771906</v>
      </c>
      <c r="F394" s="3"/>
      <c r="G394" s="3"/>
    </row>
    <row r="395" spans="1:7" ht="16" customHeight="1" x14ac:dyDescent="0.35">
      <c r="A395" s="4">
        <v>7.5599999999996896</v>
      </c>
      <c r="B395" s="5">
        <f t="shared" si="37"/>
        <v>0.35</v>
      </c>
      <c r="C395" s="5">
        <f t="shared" si="39"/>
        <v>0.54600001051812352</v>
      </c>
      <c r="D395" s="5">
        <f t="shared" si="34"/>
        <v>13.190000157771852</v>
      </c>
      <c r="E395" s="5">
        <f t="shared" si="38"/>
        <v>14.852500157771852</v>
      </c>
      <c r="F395" s="3"/>
      <c r="G395" s="3"/>
    </row>
    <row r="396" spans="1:7" ht="16" customHeight="1" x14ac:dyDescent="0.35">
      <c r="A396" s="4">
        <v>7.5799999999996803</v>
      </c>
      <c r="B396" s="5">
        <f t="shared" si="37"/>
        <v>0.35</v>
      </c>
      <c r="C396" s="5">
        <f t="shared" si="39"/>
        <v>0.55300001051812031</v>
      </c>
      <c r="D396" s="5">
        <f t="shared" si="34"/>
        <v>13.295000157771804</v>
      </c>
      <c r="E396" s="5">
        <f t="shared" si="38"/>
        <v>14.957500157771804</v>
      </c>
      <c r="F396" s="3"/>
      <c r="G396" s="3"/>
    </row>
    <row r="397" spans="1:7" ht="16" customHeight="1" x14ac:dyDescent="0.35">
      <c r="A397" s="4">
        <v>7.5999999999996701</v>
      </c>
      <c r="B397" s="5">
        <f t="shared" si="37"/>
        <v>0.35</v>
      </c>
      <c r="C397" s="5">
        <f t="shared" si="39"/>
        <v>0.56000001051811676</v>
      </c>
      <c r="D397" s="5">
        <f t="shared" si="34"/>
        <v>13.400000157771752</v>
      </c>
      <c r="E397" s="5">
        <f t="shared" si="38"/>
        <v>15.062500157771751</v>
      </c>
      <c r="F397" s="3"/>
      <c r="G397" s="3"/>
    </row>
    <row r="398" spans="1:7" ht="16" customHeight="1" x14ac:dyDescent="0.35">
      <c r="A398" s="4">
        <v>7.6199999999996599</v>
      </c>
      <c r="B398" s="5">
        <f t="shared" si="37"/>
        <v>0.35</v>
      </c>
      <c r="C398" s="5">
        <f t="shared" si="39"/>
        <v>0.56700001051811322</v>
      </c>
      <c r="D398" s="5">
        <f t="shared" si="34"/>
        <v>13.505000157771699</v>
      </c>
      <c r="E398" s="5">
        <f t="shared" si="38"/>
        <v>15.167500157771698</v>
      </c>
      <c r="F398" s="3"/>
      <c r="G398" s="3"/>
    </row>
    <row r="399" spans="1:7" ht="16" customHeight="1" x14ac:dyDescent="0.35">
      <c r="A399" s="4">
        <v>7.6399999999996497</v>
      </c>
      <c r="B399" s="5">
        <f t="shared" si="37"/>
        <v>0.35</v>
      </c>
      <c r="C399" s="5">
        <f t="shared" si="39"/>
        <v>0.57400001051810967</v>
      </c>
      <c r="D399" s="5">
        <f t="shared" si="34"/>
        <v>13.610000157771646</v>
      </c>
      <c r="E399" s="5">
        <f t="shared" si="38"/>
        <v>15.272500157771645</v>
      </c>
      <c r="F399" s="3"/>
      <c r="G399" s="3"/>
    </row>
    <row r="400" spans="1:7" ht="16" customHeight="1" x14ac:dyDescent="0.35">
      <c r="A400" s="4">
        <v>7.6599999999996404</v>
      </c>
      <c r="B400" s="5">
        <f t="shared" si="37"/>
        <v>0.35</v>
      </c>
      <c r="C400" s="5">
        <f t="shared" si="39"/>
        <v>0.58100001051810646</v>
      </c>
      <c r="D400" s="5">
        <f t="shared" si="34"/>
        <v>13.715000157771597</v>
      </c>
      <c r="E400" s="5">
        <f t="shared" si="38"/>
        <v>15.377500157771596</v>
      </c>
      <c r="F400" s="3"/>
      <c r="G400" s="3"/>
    </row>
    <row r="401" spans="1:7" ht="16" customHeight="1" x14ac:dyDescent="0.35">
      <c r="A401" s="4">
        <v>7.6799999999996302</v>
      </c>
      <c r="B401" s="5">
        <f t="shared" si="37"/>
        <v>0.35</v>
      </c>
      <c r="C401" s="5">
        <f t="shared" si="39"/>
        <v>0.58800001051810291</v>
      </c>
      <c r="D401" s="5">
        <f t="shared" ref="D401:D417" si="40">(E$8+E$9)*C401+E$10</f>
        <v>13.820000157771544</v>
      </c>
      <c r="E401" s="5">
        <f t="shared" si="38"/>
        <v>15.482500157771543</v>
      </c>
      <c r="F401" s="3"/>
      <c r="G401" s="3"/>
    </row>
    <row r="402" spans="1:7" ht="16" customHeight="1" x14ac:dyDescent="0.35">
      <c r="A402" s="4">
        <v>7.69999999999962</v>
      </c>
      <c r="B402" s="5">
        <f t="shared" si="37"/>
        <v>0.35</v>
      </c>
      <c r="C402" s="5">
        <f t="shared" si="39"/>
        <v>0.59500001051809936</v>
      </c>
      <c r="D402" s="5">
        <f t="shared" si="40"/>
        <v>13.925000157771491</v>
      </c>
      <c r="E402" s="5">
        <f t="shared" si="38"/>
        <v>15.58750015777149</v>
      </c>
      <c r="F402" s="3"/>
      <c r="G402" s="3"/>
    </row>
    <row r="403" spans="1:7" ht="16" customHeight="1" x14ac:dyDescent="0.35">
      <c r="A403" s="4">
        <v>7.7199999999996196</v>
      </c>
      <c r="B403" s="5">
        <f t="shared" si="37"/>
        <v>0.35</v>
      </c>
      <c r="C403" s="5">
        <f t="shared" si="39"/>
        <v>0.60200001051809926</v>
      </c>
      <c r="D403" s="5">
        <f t="shared" si="40"/>
        <v>14.030000157771489</v>
      </c>
      <c r="E403" s="5">
        <f t="shared" si="38"/>
        <v>15.692500157771489</v>
      </c>
      <c r="F403" s="3"/>
      <c r="G403" s="3"/>
    </row>
    <row r="404" spans="1:7" ht="16" customHeight="1" x14ac:dyDescent="0.35">
      <c r="A404" s="4">
        <v>7.7399999999996103</v>
      </c>
      <c r="B404" s="5">
        <f t="shared" si="37"/>
        <v>0.35</v>
      </c>
      <c r="C404" s="5">
        <f t="shared" si="39"/>
        <v>0.60900001051809605</v>
      </c>
      <c r="D404" s="5">
        <f t="shared" si="40"/>
        <v>14.13500015777144</v>
      </c>
      <c r="E404" s="5">
        <f t="shared" si="38"/>
        <v>15.79750015777144</v>
      </c>
      <c r="F404" s="3"/>
      <c r="G404" s="3"/>
    </row>
    <row r="405" spans="1:7" ht="16" customHeight="1" x14ac:dyDescent="0.35">
      <c r="A405" s="4">
        <v>7.7599999999996001</v>
      </c>
      <c r="B405" s="5">
        <f t="shared" si="37"/>
        <v>0.35</v>
      </c>
      <c r="C405" s="5">
        <f t="shared" si="39"/>
        <v>0.6160000105180925</v>
      </c>
      <c r="D405" s="5">
        <f t="shared" si="40"/>
        <v>14.240000157771387</v>
      </c>
      <c r="E405" s="5">
        <f t="shared" si="38"/>
        <v>15.902500157771387</v>
      </c>
      <c r="F405" s="3"/>
      <c r="G405" s="3"/>
    </row>
    <row r="406" spans="1:7" ht="16" customHeight="1" x14ac:dyDescent="0.35">
      <c r="A406" s="4">
        <v>7.7799999999995899</v>
      </c>
      <c r="B406" s="5">
        <f t="shared" si="37"/>
        <v>0.35</v>
      </c>
      <c r="C406" s="5">
        <f t="shared" si="39"/>
        <v>0.62300001051808895</v>
      </c>
      <c r="D406" s="5">
        <f t="shared" si="40"/>
        <v>14.345000157771334</v>
      </c>
      <c r="E406" s="5">
        <f t="shared" si="38"/>
        <v>16.007500157771332</v>
      </c>
      <c r="F406" s="3"/>
      <c r="G406" s="3"/>
    </row>
    <row r="407" spans="1:7" ht="16" customHeight="1" x14ac:dyDescent="0.35">
      <c r="A407" s="4">
        <v>7.7999999999995797</v>
      </c>
      <c r="B407" s="5">
        <f t="shared" si="37"/>
        <v>0.35</v>
      </c>
      <c r="C407" s="5">
        <f t="shared" si="39"/>
        <v>0.63000001051808541</v>
      </c>
      <c r="D407" s="5">
        <f t="shared" si="40"/>
        <v>14.450000157771282</v>
      </c>
      <c r="E407" s="5">
        <f t="shared" si="38"/>
        <v>16.112500157771279</v>
      </c>
      <c r="F407" s="3"/>
      <c r="G407" s="3"/>
    </row>
    <row r="408" spans="1:7" ht="16" customHeight="1" x14ac:dyDescent="0.35">
      <c r="A408" s="4">
        <v>7.8199999999995704</v>
      </c>
      <c r="B408" s="5">
        <f t="shared" si="37"/>
        <v>0.35</v>
      </c>
      <c r="C408" s="5">
        <f t="shared" si="39"/>
        <v>0.63700001051808219</v>
      </c>
      <c r="D408" s="5">
        <f t="shared" si="40"/>
        <v>14.555000157771232</v>
      </c>
      <c r="E408" s="5">
        <f t="shared" si="38"/>
        <v>16.217500157771234</v>
      </c>
      <c r="F408" s="3"/>
      <c r="G408" s="3"/>
    </row>
    <row r="409" spans="1:7" ht="16" customHeight="1" x14ac:dyDescent="0.35">
      <c r="A409" s="4">
        <v>7.8399999999995602</v>
      </c>
      <c r="B409" s="5">
        <f t="shared" si="37"/>
        <v>0.35</v>
      </c>
      <c r="C409" s="5">
        <f t="shared" si="39"/>
        <v>0.64400001051807865</v>
      </c>
      <c r="D409" s="5">
        <f t="shared" si="40"/>
        <v>14.660000157771179</v>
      </c>
      <c r="E409" s="5">
        <f t="shared" si="38"/>
        <v>16.322500157771181</v>
      </c>
      <c r="F409" s="3"/>
      <c r="G409" s="3"/>
    </row>
    <row r="410" spans="1:7" ht="16" customHeight="1" x14ac:dyDescent="0.35">
      <c r="A410" s="4">
        <v>7.85999999999955</v>
      </c>
      <c r="B410" s="5">
        <f t="shared" si="37"/>
        <v>0.35</v>
      </c>
      <c r="C410" s="5">
        <f t="shared" si="39"/>
        <v>0.6510000105180751</v>
      </c>
      <c r="D410" s="5">
        <f t="shared" si="40"/>
        <v>14.765000157771127</v>
      </c>
      <c r="E410" s="5">
        <f t="shared" si="38"/>
        <v>16.427500157771128</v>
      </c>
      <c r="F410" s="3"/>
      <c r="G410" s="3"/>
    </row>
    <row r="411" spans="1:7" ht="16" customHeight="1" x14ac:dyDescent="0.35">
      <c r="A411" s="4">
        <v>7.8799999999995398</v>
      </c>
      <c r="B411" s="5">
        <f t="shared" si="37"/>
        <v>0.35</v>
      </c>
      <c r="C411" s="5">
        <f t="shared" si="39"/>
        <v>0.65800001051807155</v>
      </c>
      <c r="D411" s="5">
        <f t="shared" si="40"/>
        <v>14.870000157771074</v>
      </c>
      <c r="E411" s="5">
        <f t="shared" si="38"/>
        <v>16.532500157771075</v>
      </c>
      <c r="F411" s="3"/>
      <c r="G411" s="3"/>
    </row>
    <row r="412" spans="1:7" ht="16" customHeight="1" x14ac:dyDescent="0.35">
      <c r="A412" s="4">
        <v>7.8999999999995296</v>
      </c>
      <c r="B412" s="5">
        <f t="shared" si="37"/>
        <v>0.35</v>
      </c>
      <c r="C412" s="5">
        <f t="shared" si="39"/>
        <v>0.66500001051806801</v>
      </c>
      <c r="D412" s="5">
        <f t="shared" si="40"/>
        <v>14.975000157771021</v>
      </c>
      <c r="E412" s="5">
        <f t="shared" si="38"/>
        <v>16.637500157771022</v>
      </c>
      <c r="F412" s="3"/>
      <c r="G412" s="3"/>
    </row>
    <row r="413" spans="1:7" ht="16" customHeight="1" x14ac:dyDescent="0.35">
      <c r="A413" s="4">
        <v>7.9199999999995203</v>
      </c>
      <c r="B413" s="5">
        <f t="shared" si="37"/>
        <v>0.35</v>
      </c>
      <c r="C413" s="5">
        <f t="shared" si="39"/>
        <v>0.67200001051806479</v>
      </c>
      <c r="D413" s="5">
        <f t="shared" si="40"/>
        <v>15.080000157770971</v>
      </c>
      <c r="E413" s="5">
        <f t="shared" si="38"/>
        <v>16.742500157770969</v>
      </c>
      <c r="F413" s="3"/>
      <c r="G413" s="3"/>
    </row>
    <row r="414" spans="1:7" ht="16" customHeight="1" x14ac:dyDescent="0.35">
      <c r="A414" s="4">
        <v>7.9399999999995101</v>
      </c>
      <c r="B414" s="5">
        <f t="shared" si="37"/>
        <v>0.35</v>
      </c>
      <c r="C414" s="5">
        <f t="shared" si="39"/>
        <v>0.67900001051806125</v>
      </c>
      <c r="D414" s="5">
        <f t="shared" si="40"/>
        <v>15.185000157770919</v>
      </c>
      <c r="E414" s="5">
        <f t="shared" si="38"/>
        <v>16.847500157770916</v>
      </c>
      <c r="F414" s="3"/>
      <c r="G414" s="3"/>
    </row>
    <row r="415" spans="1:7" ht="16" customHeight="1" x14ac:dyDescent="0.35">
      <c r="A415" s="4">
        <v>7.9599999999994999</v>
      </c>
      <c r="B415" s="5">
        <f t="shared" si="37"/>
        <v>0.35</v>
      </c>
      <c r="C415" s="5">
        <f t="shared" si="39"/>
        <v>0.6860000105180577</v>
      </c>
      <c r="D415" s="5">
        <f t="shared" si="40"/>
        <v>15.290000157770866</v>
      </c>
      <c r="E415" s="5">
        <f t="shared" si="38"/>
        <v>16.952500157770864</v>
      </c>
      <c r="F415" s="3"/>
      <c r="G415" s="3"/>
    </row>
    <row r="416" spans="1:7" ht="16" customHeight="1" x14ac:dyDescent="0.35">
      <c r="A416" s="4">
        <v>7.9799999999994897</v>
      </c>
      <c r="B416" s="5">
        <f t="shared" si="37"/>
        <v>0.35</v>
      </c>
      <c r="C416" s="5">
        <f t="shared" si="39"/>
        <v>0.69300001051805415</v>
      </c>
      <c r="D416" s="5">
        <f t="shared" si="40"/>
        <v>15.395000157770813</v>
      </c>
      <c r="E416" s="5">
        <f t="shared" si="38"/>
        <v>17.057500157770811</v>
      </c>
      <c r="F416" s="3"/>
      <c r="G416" s="3"/>
    </row>
    <row r="417" spans="1:7" ht="16" customHeight="1" x14ac:dyDescent="0.35">
      <c r="A417" s="4">
        <v>7.9999999999994902</v>
      </c>
      <c r="B417" s="5">
        <f t="shared" si="37"/>
        <v>0.35</v>
      </c>
      <c r="C417" s="5">
        <f t="shared" si="39"/>
        <v>0.70000001051805427</v>
      </c>
      <c r="D417" s="5">
        <f t="shared" si="40"/>
        <v>15.500000157770813</v>
      </c>
      <c r="E417" s="5">
        <f t="shared" si="38"/>
        <v>17.162500157770815</v>
      </c>
      <c r="F417" s="3"/>
      <c r="G417" s="3"/>
    </row>
    <row r="418" spans="1:7" x14ac:dyDescent="0.35">
      <c r="A418" s="4"/>
      <c r="B418" s="5"/>
      <c r="C418" s="3"/>
      <c r="D418" s="5"/>
      <c r="E418" s="3"/>
      <c r="F418" s="3"/>
      <c r="G418" s="3"/>
    </row>
    <row r="419" spans="1:7" x14ac:dyDescent="0.35">
      <c r="A419" s="4"/>
      <c r="B419" s="3"/>
      <c r="C419" s="3"/>
      <c r="D419" s="3"/>
      <c r="E419" s="3"/>
      <c r="F419" s="3"/>
      <c r="G419" s="3"/>
    </row>
    <row r="420" spans="1:7" x14ac:dyDescent="0.35">
      <c r="A420" s="4"/>
      <c r="B420" s="3"/>
      <c r="C420" s="3"/>
      <c r="D420" s="3"/>
      <c r="E420" s="3"/>
      <c r="F420" s="3"/>
      <c r="G420" s="3"/>
    </row>
    <row r="421" spans="1:7" x14ac:dyDescent="0.35">
      <c r="A421" s="3"/>
      <c r="B421" s="3"/>
      <c r="C421" s="3"/>
      <c r="D421" s="3"/>
      <c r="E421" s="3"/>
      <c r="F421" s="3"/>
      <c r="G421" s="3"/>
    </row>
    <row r="422" spans="1:7" x14ac:dyDescent="0.35">
      <c r="A422" s="3"/>
      <c r="B422" s="3"/>
      <c r="C422" s="3"/>
      <c r="D422" s="3"/>
      <c r="E422" s="3"/>
      <c r="F422" s="3"/>
      <c r="G422" s="3"/>
    </row>
    <row r="423" spans="1:7" x14ac:dyDescent="0.35">
      <c r="A423" s="3"/>
      <c r="B423" s="3"/>
      <c r="C423" s="3"/>
      <c r="D423" s="3"/>
      <c r="E423" s="3"/>
      <c r="F423" s="3"/>
      <c r="G423" s="3"/>
    </row>
    <row r="424" spans="1:7" x14ac:dyDescent="0.35">
      <c r="A424" s="3"/>
      <c r="B424" s="3"/>
      <c r="C424" s="3"/>
      <c r="D424" s="3"/>
      <c r="E424" s="3"/>
      <c r="F424" s="3"/>
      <c r="G424" s="3"/>
    </row>
    <row r="425" spans="1:7" x14ac:dyDescent="0.35">
      <c r="A425" s="3"/>
      <c r="B425" s="3"/>
      <c r="C425" s="3"/>
      <c r="D425" s="3"/>
      <c r="E425" s="3"/>
      <c r="F425" s="3"/>
      <c r="G425" s="3"/>
    </row>
    <row r="426" spans="1:7" x14ac:dyDescent="0.35">
      <c r="A426" s="3"/>
      <c r="B426" s="3"/>
      <c r="C426" s="3"/>
      <c r="D426" s="3"/>
      <c r="E426" s="3"/>
      <c r="F426" s="3"/>
      <c r="G426" s="3"/>
    </row>
    <row r="427" spans="1:7" x14ac:dyDescent="0.35">
      <c r="A427" s="3"/>
      <c r="B427" s="3"/>
      <c r="C427" s="3"/>
      <c r="D427" s="3"/>
      <c r="E427" s="3"/>
      <c r="F427" s="3"/>
      <c r="G427" s="3"/>
    </row>
    <row r="428" spans="1:7" x14ac:dyDescent="0.35">
      <c r="A428" s="3"/>
      <c r="B428" s="3"/>
      <c r="C428" s="3"/>
      <c r="D428" s="3"/>
      <c r="E428" s="3"/>
      <c r="F428" s="3"/>
      <c r="G428" s="3"/>
    </row>
    <row r="429" spans="1:7" x14ac:dyDescent="0.35">
      <c r="A429" s="3"/>
      <c r="B429" s="3"/>
      <c r="C429" s="3"/>
      <c r="D429" s="3"/>
      <c r="E429" s="3"/>
      <c r="F429" s="3"/>
      <c r="G429" s="3"/>
    </row>
    <row r="430" spans="1:7" x14ac:dyDescent="0.35">
      <c r="A430" s="3"/>
      <c r="B430" s="3"/>
      <c r="C430" s="3"/>
      <c r="D430" s="3"/>
      <c r="E430" s="3"/>
      <c r="F430" s="3"/>
      <c r="G430" s="3"/>
    </row>
    <row r="431" spans="1:7" x14ac:dyDescent="0.35">
      <c r="A431" s="3"/>
      <c r="B431" s="3"/>
      <c r="C431" s="3"/>
      <c r="D431" s="3"/>
      <c r="E431" s="3"/>
      <c r="F431" s="3"/>
      <c r="G431" s="3"/>
    </row>
    <row r="432" spans="1:7" x14ac:dyDescent="0.35">
      <c r="A432" s="3"/>
      <c r="B432" s="3"/>
      <c r="C432" s="3"/>
      <c r="D432" s="3"/>
      <c r="E432" s="3"/>
      <c r="F432" s="3"/>
      <c r="G432" s="3"/>
    </row>
    <row r="433" spans="1:7" x14ac:dyDescent="0.35">
      <c r="A433" s="3"/>
      <c r="B433" s="3"/>
      <c r="C433" s="3"/>
      <c r="D433" s="3"/>
      <c r="E433" s="3"/>
      <c r="F433" s="3"/>
      <c r="G433" s="3"/>
    </row>
    <row r="434" spans="1:7" x14ac:dyDescent="0.35">
      <c r="A434" s="3"/>
      <c r="B434" s="3"/>
      <c r="C434" s="3"/>
      <c r="D434" s="3"/>
      <c r="E434" s="3"/>
      <c r="F434" s="3"/>
      <c r="G434" s="3"/>
    </row>
    <row r="435" spans="1:7" x14ac:dyDescent="0.35">
      <c r="A435" s="3"/>
      <c r="B435" s="3"/>
      <c r="C435" s="3"/>
      <c r="D435" s="3"/>
      <c r="E435" s="3"/>
      <c r="F435" s="3"/>
      <c r="G435" s="3"/>
    </row>
    <row r="436" spans="1:7" x14ac:dyDescent="0.35">
      <c r="A436" s="3"/>
      <c r="B436" s="3"/>
      <c r="C436" s="3"/>
      <c r="D436" s="3"/>
      <c r="E436" s="3"/>
      <c r="F436" s="3"/>
      <c r="G436" s="3"/>
    </row>
    <row r="437" spans="1:7" x14ac:dyDescent="0.35">
      <c r="A437" s="3"/>
      <c r="B437" s="3"/>
      <c r="C437" s="3"/>
      <c r="D437" s="3"/>
      <c r="E437" s="3"/>
      <c r="F437" s="3"/>
      <c r="G437" s="3"/>
    </row>
    <row r="438" spans="1:7" x14ac:dyDescent="0.35">
      <c r="A438" s="3"/>
      <c r="B438" s="3"/>
      <c r="C438" s="3"/>
      <c r="D438" s="3"/>
      <c r="E438" s="3"/>
      <c r="F438" s="3"/>
      <c r="G438" s="3"/>
    </row>
    <row r="439" spans="1:7" x14ac:dyDescent="0.35">
      <c r="A439" s="3"/>
      <c r="B439" s="3"/>
      <c r="C439" s="3"/>
      <c r="D439" s="3"/>
      <c r="E439" s="3"/>
      <c r="F439" s="3"/>
      <c r="G439" s="3"/>
    </row>
    <row r="440" spans="1:7" x14ac:dyDescent="0.35">
      <c r="A440" s="3"/>
      <c r="B440" s="3"/>
      <c r="C440" s="3"/>
      <c r="D440" s="3"/>
      <c r="E440" s="3"/>
      <c r="F440" s="3"/>
      <c r="G440" s="3"/>
    </row>
    <row r="441" spans="1:7" x14ac:dyDescent="0.35">
      <c r="A441" s="3"/>
      <c r="B441" s="3"/>
      <c r="C441" s="3"/>
      <c r="D441" s="3"/>
      <c r="E441" s="3"/>
      <c r="F441" s="3"/>
      <c r="G441" s="3"/>
    </row>
    <row r="442" spans="1:7" x14ac:dyDescent="0.35">
      <c r="A442" s="3"/>
      <c r="B442" s="3"/>
      <c r="C442" s="3"/>
      <c r="D442" s="3"/>
      <c r="E442" s="3"/>
      <c r="F442" s="3"/>
      <c r="G442" s="3"/>
    </row>
    <row r="443" spans="1:7" x14ac:dyDescent="0.35">
      <c r="A443" s="3"/>
      <c r="B443" s="3"/>
      <c r="C443" s="3"/>
      <c r="D443" s="3"/>
      <c r="E443" s="3"/>
      <c r="F443" s="3"/>
      <c r="G443" s="3"/>
    </row>
    <row r="444" spans="1:7" x14ac:dyDescent="0.35">
      <c r="A444" s="3"/>
      <c r="B444" s="3"/>
      <c r="C444" s="3"/>
      <c r="D444" s="3"/>
      <c r="E444" s="3"/>
      <c r="F444" s="3"/>
      <c r="G444" s="3"/>
    </row>
    <row r="445" spans="1:7" x14ac:dyDescent="0.35">
      <c r="A445" s="3"/>
      <c r="B445" s="3"/>
      <c r="C445" s="3"/>
      <c r="D445" s="3"/>
      <c r="E445" s="3"/>
      <c r="F445" s="3"/>
      <c r="G445" s="3"/>
    </row>
    <row r="446" spans="1:7" x14ac:dyDescent="0.35">
      <c r="A446" s="3"/>
      <c r="B446" s="3"/>
      <c r="C446" s="3"/>
      <c r="D446" s="3"/>
      <c r="E446" s="3"/>
      <c r="F446" s="3"/>
      <c r="G446" s="3"/>
    </row>
    <row r="447" spans="1:7" x14ac:dyDescent="0.35">
      <c r="A447" s="3"/>
      <c r="B447" s="3"/>
      <c r="C447" s="3"/>
      <c r="D447" s="3"/>
      <c r="E447" s="3"/>
      <c r="F447" s="3"/>
      <c r="G447" s="3"/>
    </row>
    <row r="448" spans="1:7" x14ac:dyDescent="0.35">
      <c r="A448" s="3"/>
      <c r="B448" s="3"/>
      <c r="C448" s="3"/>
      <c r="D448" s="3"/>
      <c r="E448" s="3"/>
      <c r="F448" s="3"/>
      <c r="G448" s="3"/>
    </row>
    <row r="449" spans="1:7" x14ac:dyDescent="0.35">
      <c r="A449" s="3"/>
      <c r="B449" s="3"/>
      <c r="C449" s="3"/>
      <c r="D449" s="3"/>
      <c r="E449" s="3"/>
      <c r="F449" s="3"/>
      <c r="G449" s="3"/>
    </row>
    <row r="450" spans="1:7" x14ac:dyDescent="0.35">
      <c r="A450" s="3"/>
      <c r="B450" s="3"/>
      <c r="C450" s="3"/>
      <c r="D450" s="3"/>
      <c r="E450" s="3"/>
      <c r="F450" s="3"/>
      <c r="G450" s="3"/>
    </row>
    <row r="451" spans="1:7" x14ac:dyDescent="0.35">
      <c r="A451" s="3"/>
      <c r="B451" s="3"/>
      <c r="C451" s="3"/>
      <c r="D451" s="3"/>
      <c r="E451" s="3"/>
      <c r="F451" s="3"/>
      <c r="G451" s="3"/>
    </row>
    <row r="452" spans="1:7" x14ac:dyDescent="0.35">
      <c r="A452" s="3"/>
      <c r="B452" s="3"/>
      <c r="C452" s="3"/>
      <c r="D452" s="3"/>
      <c r="E452" s="3"/>
      <c r="F452" s="3"/>
      <c r="G452" s="3"/>
    </row>
    <row r="453" spans="1:7" x14ac:dyDescent="0.35">
      <c r="A453" s="3"/>
      <c r="B453" s="3"/>
      <c r="C453" s="3"/>
      <c r="D453" s="3"/>
      <c r="E453" s="3"/>
      <c r="F453" s="3"/>
      <c r="G453" s="3"/>
    </row>
    <row r="454" spans="1:7" x14ac:dyDescent="0.35">
      <c r="A454" s="3"/>
      <c r="B454" s="3"/>
      <c r="C454" s="3"/>
      <c r="D454" s="3"/>
      <c r="E454" s="3"/>
      <c r="F454" s="3"/>
      <c r="G454" s="3"/>
    </row>
    <row r="455" spans="1:7" x14ac:dyDescent="0.35">
      <c r="A455" s="3"/>
      <c r="B455" s="3"/>
      <c r="C455" s="3"/>
      <c r="D455" s="3"/>
      <c r="E455" s="3"/>
      <c r="F455" s="3"/>
      <c r="G455" s="3"/>
    </row>
    <row r="456" spans="1:7" x14ac:dyDescent="0.35">
      <c r="A456" s="3"/>
      <c r="B456" s="3"/>
      <c r="C456" s="3"/>
      <c r="D456" s="3"/>
      <c r="E456" s="3"/>
      <c r="F456" s="3"/>
      <c r="G456" s="3"/>
    </row>
    <row r="457" spans="1:7" x14ac:dyDescent="0.35">
      <c r="A457" s="3"/>
      <c r="B457" s="3"/>
      <c r="C457" s="3"/>
      <c r="D457" s="3"/>
      <c r="E457" s="3"/>
      <c r="F457" s="3"/>
      <c r="G457" s="3"/>
    </row>
    <row r="458" spans="1:7" x14ac:dyDescent="0.35">
      <c r="A458" s="3"/>
      <c r="B458" s="3"/>
      <c r="C458" s="3"/>
      <c r="D458" s="3"/>
      <c r="E458" s="3"/>
      <c r="F458" s="3"/>
      <c r="G458" s="3"/>
    </row>
    <row r="459" spans="1:7" x14ac:dyDescent="0.35">
      <c r="A459" s="3"/>
      <c r="B459" s="3"/>
      <c r="C459" s="3"/>
      <c r="D459" s="3"/>
      <c r="E459" s="3"/>
      <c r="F459" s="3"/>
      <c r="G459" s="3"/>
    </row>
    <row r="460" spans="1:7" x14ac:dyDescent="0.35">
      <c r="A460" s="3"/>
      <c r="B460" s="3"/>
      <c r="C460" s="3"/>
      <c r="D460" s="3"/>
      <c r="E460" s="3"/>
      <c r="F460" s="3"/>
      <c r="G460" s="3"/>
    </row>
    <row r="461" spans="1:7" x14ac:dyDescent="0.35">
      <c r="A461" s="3"/>
      <c r="B461" s="3"/>
      <c r="C461" s="3"/>
      <c r="D461" s="3"/>
      <c r="E461" s="3"/>
      <c r="F461" s="3"/>
      <c r="G461" s="3"/>
    </row>
    <row r="462" spans="1:7" x14ac:dyDescent="0.35">
      <c r="A462" s="3"/>
      <c r="B462" s="3"/>
      <c r="C462" s="3"/>
      <c r="D462" s="3"/>
      <c r="E462" s="3"/>
      <c r="F462" s="3"/>
      <c r="G462" s="3"/>
    </row>
    <row r="463" spans="1:7" x14ac:dyDescent="0.35">
      <c r="A463" s="3"/>
      <c r="B463" s="3"/>
      <c r="C463" s="3"/>
      <c r="D463" s="3"/>
      <c r="E463" s="3"/>
      <c r="F463" s="3"/>
      <c r="G463" s="3"/>
    </row>
    <row r="464" spans="1:7" x14ac:dyDescent="0.35">
      <c r="A464" s="3"/>
      <c r="B464" s="3"/>
      <c r="C464" s="3"/>
      <c r="D464" s="3"/>
      <c r="E464" s="3"/>
      <c r="F464" s="3"/>
      <c r="G464" s="3"/>
    </row>
    <row r="465" spans="1:7" x14ac:dyDescent="0.35">
      <c r="A465" s="3"/>
      <c r="B465" s="3"/>
      <c r="C465" s="3"/>
      <c r="D465" s="3"/>
      <c r="E465" s="3"/>
      <c r="F465" s="3"/>
      <c r="G465" s="3"/>
    </row>
    <row r="466" spans="1:7" x14ac:dyDescent="0.35">
      <c r="A466" s="3"/>
      <c r="B466" s="3"/>
      <c r="C466" s="3"/>
      <c r="D466" s="3"/>
      <c r="E466" s="3"/>
      <c r="F466" s="3"/>
      <c r="G466" s="3"/>
    </row>
    <row r="467" spans="1:7" x14ac:dyDescent="0.35">
      <c r="A467" s="3"/>
      <c r="B467" s="3"/>
      <c r="C467" s="3"/>
      <c r="D467" s="3"/>
      <c r="E467" s="3"/>
      <c r="F467" s="3"/>
      <c r="G467" s="3"/>
    </row>
    <row r="468" spans="1:7" x14ac:dyDescent="0.35">
      <c r="A468" s="3"/>
      <c r="B468" s="3"/>
      <c r="C468" s="3"/>
      <c r="D468" s="3"/>
      <c r="E468" s="3"/>
      <c r="F468" s="3"/>
      <c r="G468" s="3"/>
    </row>
    <row r="469" spans="1:7" x14ac:dyDescent="0.35">
      <c r="A469" s="3"/>
      <c r="B469" s="3"/>
      <c r="C469" s="3"/>
      <c r="D469" s="3"/>
      <c r="E469" s="3"/>
      <c r="F469" s="3"/>
      <c r="G469" s="3"/>
    </row>
    <row r="470" spans="1:7" x14ac:dyDescent="0.35">
      <c r="A470" s="3"/>
      <c r="B470" s="3"/>
      <c r="C470" s="3"/>
      <c r="D470" s="3"/>
      <c r="E470" s="3"/>
      <c r="F470" s="3"/>
      <c r="G470" s="3"/>
    </row>
    <row r="471" spans="1:7" x14ac:dyDescent="0.35">
      <c r="A471" s="3"/>
      <c r="B471" s="3"/>
      <c r="C471" s="3"/>
      <c r="D471" s="3"/>
      <c r="E471" s="3"/>
      <c r="F471" s="3"/>
      <c r="G471" s="3"/>
    </row>
    <row r="472" spans="1:7" x14ac:dyDescent="0.35">
      <c r="A472" s="3"/>
      <c r="B472" s="3"/>
      <c r="C472" s="3"/>
      <c r="D472" s="3"/>
      <c r="E472" s="3"/>
      <c r="F472" s="3"/>
      <c r="G472" s="3"/>
    </row>
    <row r="473" spans="1:7" x14ac:dyDescent="0.35">
      <c r="A473" s="3"/>
      <c r="B473" s="3"/>
      <c r="C473" s="3"/>
      <c r="D473" s="3"/>
      <c r="E473" s="3"/>
      <c r="F473" s="3"/>
      <c r="G473" s="3"/>
    </row>
    <row r="474" spans="1:7" x14ac:dyDescent="0.35">
      <c r="A474" s="3"/>
      <c r="B474" s="3"/>
      <c r="C474" s="3"/>
      <c r="D474" s="3"/>
      <c r="E474" s="3"/>
      <c r="F474" s="3"/>
      <c r="G474" s="3"/>
    </row>
    <row r="475" spans="1:7" x14ac:dyDescent="0.35">
      <c r="A475" s="3"/>
      <c r="B475" s="3"/>
      <c r="C475" s="3"/>
      <c r="D475" s="3"/>
      <c r="E475" s="3"/>
      <c r="F475" s="3"/>
      <c r="G475" s="3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0A6AD-29C9-45BC-BDD0-E62C3AA318C3}">
  <dimension ref="A1:L38"/>
  <sheetViews>
    <sheetView zoomScaleNormal="100" workbookViewId="0">
      <selection activeCell="I1" sqref="I1"/>
    </sheetView>
  </sheetViews>
  <sheetFormatPr baseColWidth="10" defaultColWidth="11" defaultRowHeight="14.5" x14ac:dyDescent="0.35"/>
  <cols>
    <col min="1" max="16384" width="11" style="16"/>
  </cols>
  <sheetData>
    <row r="1" spans="1:12" ht="16" customHeight="1" x14ac:dyDescent="0.35">
      <c r="A1" s="14"/>
      <c r="B1" s="15"/>
      <c r="C1" s="15"/>
      <c r="D1" s="15"/>
      <c r="E1" s="15"/>
      <c r="F1" s="15"/>
      <c r="G1" s="15"/>
      <c r="H1" s="15"/>
      <c r="I1"/>
      <c r="L1"/>
    </row>
    <row r="2" spans="1:12" ht="16" customHeight="1" x14ac:dyDescent="0.35">
      <c r="A2" s="15"/>
      <c r="B2" s="15"/>
      <c r="C2" s="15"/>
      <c r="D2" s="15"/>
      <c r="E2" s="15"/>
      <c r="F2" s="15"/>
      <c r="G2" s="15"/>
      <c r="H2" s="15"/>
      <c r="I2"/>
      <c r="L2"/>
    </row>
    <row r="3" spans="1:12" ht="16" customHeight="1" x14ac:dyDescent="0.35">
      <c r="A3" s="15"/>
      <c r="B3" s="15"/>
      <c r="C3" s="15"/>
      <c r="D3" s="15"/>
      <c r="E3" s="15"/>
      <c r="F3" s="15"/>
      <c r="G3" s="15"/>
      <c r="H3" s="15"/>
      <c r="I3"/>
      <c r="L3"/>
    </row>
    <row r="4" spans="1:12" ht="16" customHeight="1" x14ac:dyDescent="0.35">
      <c r="A4" s="15"/>
      <c r="B4" s="15"/>
      <c r="C4" s="15"/>
      <c r="D4" s="15"/>
      <c r="E4" s="15"/>
      <c r="F4" s="15"/>
      <c r="G4" s="15"/>
      <c r="H4" s="15"/>
      <c r="I4"/>
      <c r="L4"/>
    </row>
    <row r="5" spans="1:12" ht="16" customHeight="1" x14ac:dyDescent="0.35">
      <c r="A5" s="15"/>
      <c r="B5" s="15"/>
      <c r="C5" s="15"/>
      <c r="D5" s="15"/>
      <c r="E5" s="15"/>
      <c r="F5" s="15"/>
      <c r="G5" s="15"/>
      <c r="H5" s="15"/>
    </row>
    <row r="6" spans="1:12" ht="16" customHeight="1" x14ac:dyDescent="0.35">
      <c r="A6" s="15"/>
      <c r="B6" s="15"/>
      <c r="C6" s="15"/>
      <c r="D6" s="15"/>
      <c r="E6" s="15"/>
      <c r="F6" s="15"/>
      <c r="G6" s="15"/>
      <c r="H6" s="15"/>
    </row>
    <row r="7" spans="1:12" ht="16" customHeight="1" x14ac:dyDescent="0.35">
      <c r="A7" s="15"/>
      <c r="B7" s="15"/>
      <c r="C7" s="15"/>
      <c r="D7" s="15"/>
      <c r="E7" s="15"/>
      <c r="F7" s="15"/>
      <c r="G7" s="15"/>
      <c r="H7" s="15"/>
    </row>
    <row r="8" spans="1:12" ht="16" customHeight="1" x14ac:dyDescent="0.35">
      <c r="A8" s="15"/>
      <c r="B8" s="15"/>
      <c r="C8" s="15"/>
      <c r="D8" s="15"/>
      <c r="E8" s="15"/>
      <c r="F8" s="15"/>
      <c r="G8" s="15"/>
      <c r="H8" s="15"/>
    </row>
    <row r="9" spans="1:12" ht="16" customHeight="1" x14ac:dyDescent="0.35">
      <c r="A9" s="15"/>
      <c r="B9" s="15"/>
      <c r="C9" s="15"/>
      <c r="D9" s="15"/>
      <c r="E9" s="15"/>
      <c r="F9" s="15"/>
      <c r="G9" s="15"/>
      <c r="H9" s="15"/>
    </row>
    <row r="10" spans="1:12" ht="16" customHeight="1" x14ac:dyDescent="0.35">
      <c r="A10" s="15"/>
      <c r="B10" s="15"/>
      <c r="C10" s="15"/>
      <c r="D10" s="15"/>
      <c r="E10" s="15"/>
      <c r="F10" s="15"/>
      <c r="G10" s="15"/>
      <c r="H10" s="15"/>
    </row>
    <row r="11" spans="1:12" ht="16" customHeight="1" x14ac:dyDescent="0.35">
      <c r="A11" s="15"/>
      <c r="B11" s="15"/>
      <c r="C11" s="15"/>
      <c r="D11" s="15"/>
      <c r="E11" s="15"/>
      <c r="F11" s="15"/>
      <c r="G11" s="15"/>
      <c r="H11" s="15"/>
    </row>
    <row r="12" spans="1:12" ht="16" customHeight="1" x14ac:dyDescent="0.35">
      <c r="A12" s="15"/>
      <c r="B12" s="15"/>
      <c r="C12" s="15"/>
      <c r="D12" s="15"/>
      <c r="E12" s="15"/>
      <c r="F12" s="15"/>
      <c r="G12" s="15"/>
      <c r="H12" s="15"/>
    </row>
    <row r="13" spans="1:12" ht="16" customHeight="1" x14ac:dyDescent="0.35">
      <c r="A13" s="15"/>
      <c r="B13" s="15"/>
      <c r="C13" s="15"/>
      <c r="D13" s="15"/>
      <c r="E13" s="15"/>
      <c r="F13" s="15"/>
      <c r="G13" s="15"/>
      <c r="H13" s="15"/>
    </row>
    <row r="14" spans="1:12" ht="16" customHeight="1" x14ac:dyDescent="0.35">
      <c r="A14" s="15"/>
      <c r="B14" s="15"/>
      <c r="C14" s="15"/>
      <c r="D14" s="15"/>
      <c r="E14" s="15"/>
      <c r="F14" s="15"/>
      <c r="G14" s="15"/>
      <c r="H14" s="15"/>
    </row>
    <row r="15" spans="1:12" ht="16" customHeight="1" x14ac:dyDescent="0.35">
      <c r="A15" s="15"/>
      <c r="B15" s="15"/>
      <c r="C15" s="15"/>
      <c r="D15" s="15"/>
      <c r="E15" s="15"/>
      <c r="F15" s="15"/>
      <c r="G15" s="15"/>
      <c r="H15" s="15"/>
    </row>
    <row r="16" spans="1:12" ht="16" customHeight="1" x14ac:dyDescent="0.35">
      <c r="A16" s="15"/>
      <c r="B16" s="15"/>
      <c r="C16" s="15"/>
      <c r="D16" s="15"/>
      <c r="E16" s="15"/>
      <c r="F16" s="15"/>
      <c r="G16" s="15"/>
      <c r="H16" s="15"/>
    </row>
    <row r="17" spans="1:8" ht="16" customHeight="1" x14ac:dyDescent="0.35">
      <c r="A17" s="15"/>
      <c r="B17" s="15"/>
      <c r="C17" s="15"/>
      <c r="D17" s="15"/>
      <c r="E17" s="15"/>
      <c r="F17" s="15"/>
      <c r="G17" s="15"/>
      <c r="H17" s="15"/>
    </row>
    <row r="18" spans="1:8" ht="16" customHeight="1" x14ac:dyDescent="0.35">
      <c r="A18" s="15"/>
      <c r="B18" s="15"/>
      <c r="C18" s="15"/>
      <c r="D18" s="15"/>
      <c r="E18" s="15"/>
      <c r="F18" s="15"/>
      <c r="G18" s="15"/>
      <c r="H18" s="15"/>
    </row>
    <row r="19" spans="1:8" ht="16" customHeight="1" x14ac:dyDescent="0.35">
      <c r="A19" s="15"/>
      <c r="B19" s="15"/>
      <c r="C19" s="15"/>
      <c r="D19" s="15"/>
      <c r="E19" s="15"/>
      <c r="F19" s="15"/>
      <c r="G19" s="15"/>
      <c r="H19" s="15"/>
    </row>
    <row r="20" spans="1:8" ht="16" customHeight="1" x14ac:dyDescent="0.35">
      <c r="A20" s="15"/>
      <c r="B20" s="15"/>
      <c r="C20" s="15"/>
      <c r="D20" s="15"/>
      <c r="E20" s="15"/>
      <c r="F20" s="15"/>
      <c r="G20" s="15"/>
      <c r="H20" s="15"/>
    </row>
    <row r="21" spans="1:8" ht="16" customHeight="1" x14ac:dyDescent="0.35">
      <c r="A21" s="15"/>
      <c r="B21" s="15"/>
      <c r="C21" s="15"/>
      <c r="D21" s="15"/>
      <c r="E21" s="15"/>
      <c r="F21" s="15"/>
      <c r="G21" s="15"/>
      <c r="H21" s="15"/>
    </row>
    <row r="22" spans="1:8" ht="16" customHeight="1" x14ac:dyDescent="0.35">
      <c r="A22" s="15"/>
      <c r="B22" s="15"/>
      <c r="C22" s="15"/>
      <c r="D22" s="15"/>
      <c r="E22" s="15"/>
      <c r="F22" s="15"/>
      <c r="G22" s="15"/>
      <c r="H22" s="15"/>
    </row>
    <row r="23" spans="1:8" ht="16" customHeight="1" x14ac:dyDescent="0.35">
      <c r="A23" s="15"/>
      <c r="B23" s="15"/>
      <c r="C23" s="15"/>
      <c r="D23" s="15"/>
      <c r="E23" s="15"/>
      <c r="F23" s="15"/>
      <c r="G23" s="15"/>
      <c r="H23" s="15"/>
    </row>
    <row r="24" spans="1:8" ht="16" customHeight="1" x14ac:dyDescent="0.35">
      <c r="A24" s="15"/>
      <c r="B24" s="15"/>
      <c r="C24" s="15"/>
      <c r="D24" s="15"/>
      <c r="E24" s="15"/>
      <c r="F24" s="15"/>
      <c r="G24" s="15"/>
      <c r="H24" s="15"/>
    </row>
    <row r="25" spans="1:8" ht="16" customHeight="1" x14ac:dyDescent="0.35">
      <c r="A25" s="15"/>
      <c r="B25" s="15"/>
      <c r="C25" s="15"/>
      <c r="D25" s="15"/>
      <c r="E25" s="15"/>
      <c r="F25" s="15"/>
      <c r="G25" s="15"/>
      <c r="H25" s="15"/>
    </row>
    <row r="26" spans="1:8" ht="16" customHeight="1" x14ac:dyDescent="0.35">
      <c r="A26" s="15"/>
      <c r="B26" s="15"/>
      <c r="C26" s="15"/>
      <c r="D26" s="15"/>
      <c r="E26" s="15"/>
      <c r="F26" s="15"/>
      <c r="G26" s="15"/>
      <c r="H26" s="15"/>
    </row>
    <row r="27" spans="1:8" ht="16" customHeight="1" x14ac:dyDescent="0.35">
      <c r="A27" s="15"/>
      <c r="B27" s="15"/>
      <c r="C27" s="15"/>
      <c r="D27" s="15"/>
      <c r="E27" s="15"/>
      <c r="F27" s="15"/>
      <c r="G27" s="15"/>
      <c r="H27" s="15"/>
    </row>
    <row r="28" spans="1:8" ht="16" customHeight="1" x14ac:dyDescent="0.35">
      <c r="A28" s="15"/>
      <c r="B28" s="15"/>
      <c r="C28" s="15"/>
      <c r="D28" s="15"/>
      <c r="E28" s="15"/>
      <c r="F28" s="15"/>
      <c r="G28" s="15"/>
      <c r="H28" s="15"/>
    </row>
    <row r="29" spans="1:8" ht="16" customHeight="1" x14ac:dyDescent="0.35">
      <c r="A29" s="15"/>
      <c r="B29" s="15"/>
      <c r="C29" s="15"/>
      <c r="D29" s="15"/>
      <c r="E29" s="15"/>
      <c r="F29" s="15"/>
      <c r="G29" s="15"/>
      <c r="H29" s="15"/>
    </row>
    <row r="30" spans="1:8" ht="16" customHeight="1" x14ac:dyDescent="0.35">
      <c r="A30" s="15"/>
      <c r="B30" s="15"/>
      <c r="C30" s="15"/>
      <c r="D30" s="15"/>
      <c r="E30" s="15"/>
      <c r="F30" s="15"/>
      <c r="G30" s="15"/>
      <c r="H30" s="15"/>
    </row>
    <row r="31" spans="1:8" ht="16" customHeight="1" x14ac:dyDescent="0.35">
      <c r="A31" s="15"/>
      <c r="B31" s="15"/>
      <c r="C31" s="15"/>
      <c r="D31" s="15"/>
      <c r="E31" s="15"/>
      <c r="F31" s="15"/>
      <c r="G31" s="15"/>
      <c r="H31" s="15"/>
    </row>
    <row r="32" spans="1:8" ht="16" customHeight="1" x14ac:dyDescent="0.35">
      <c r="A32" s="15"/>
      <c r="B32" s="15"/>
      <c r="C32" s="15"/>
      <c r="D32" s="15"/>
      <c r="E32" s="15"/>
      <c r="F32" s="15"/>
      <c r="G32" s="15"/>
      <c r="H32" s="15"/>
    </row>
    <row r="33" spans="1:8" ht="16" customHeight="1" x14ac:dyDescent="0.35">
      <c r="A33" s="15"/>
      <c r="B33" s="15"/>
      <c r="C33" s="15"/>
      <c r="D33" s="15"/>
      <c r="E33" s="15"/>
      <c r="F33" s="15"/>
      <c r="G33" s="15"/>
      <c r="H33" s="15"/>
    </row>
    <row r="34" spans="1:8" ht="16" customHeight="1" x14ac:dyDescent="0.35">
      <c r="A34" s="15"/>
      <c r="B34" s="15"/>
      <c r="C34" s="15"/>
      <c r="D34" s="15"/>
      <c r="E34" s="15"/>
      <c r="F34" s="15"/>
      <c r="G34" s="15"/>
      <c r="H34" s="15"/>
    </row>
    <row r="35" spans="1:8" ht="16" customHeight="1" x14ac:dyDescent="0.35"/>
    <row r="36" spans="1:8" ht="16" customHeight="1" x14ac:dyDescent="0.35"/>
    <row r="37" spans="1:8" ht="16" customHeight="1" x14ac:dyDescent="0.35"/>
    <row r="38" spans="1:8" ht="16" customHeight="1" x14ac:dyDescent="0.35"/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B56AD-E322-45CF-9CC2-57AF85C16D06}">
  <dimension ref="A1:L38"/>
  <sheetViews>
    <sheetView zoomScaleNormal="100" workbookViewId="0">
      <selection activeCell="N1" sqref="N1"/>
    </sheetView>
  </sheetViews>
  <sheetFormatPr baseColWidth="10" defaultColWidth="11" defaultRowHeight="14.5" x14ac:dyDescent="0.35"/>
  <cols>
    <col min="1" max="16384" width="11" style="16"/>
  </cols>
  <sheetData>
    <row r="1" spans="1:12" ht="16" customHeight="1" x14ac:dyDescent="0.35">
      <c r="A1" s="14"/>
      <c r="B1" s="15"/>
      <c r="C1" s="15"/>
      <c r="D1" s="15"/>
      <c r="E1" s="15"/>
      <c r="F1" s="15"/>
      <c r="G1" s="15"/>
      <c r="H1" s="15"/>
      <c r="I1" s="33"/>
      <c r="J1" s="34"/>
      <c r="K1"/>
      <c r="L1"/>
    </row>
    <row r="2" spans="1:12" ht="16" customHeight="1" x14ac:dyDescent="0.35">
      <c r="A2" s="15"/>
      <c r="B2" s="15"/>
      <c r="C2" s="15"/>
      <c r="D2" s="15"/>
      <c r="E2" s="15"/>
      <c r="F2" s="15"/>
      <c r="G2" s="15"/>
      <c r="H2" s="15"/>
      <c r="I2" s="33"/>
      <c r="J2" s="34"/>
    </row>
    <row r="3" spans="1:12" ht="16" customHeight="1" x14ac:dyDescent="0.35">
      <c r="A3" s="15"/>
      <c r="B3" s="15"/>
      <c r="C3" s="15"/>
      <c r="D3" s="15"/>
      <c r="E3" s="15"/>
      <c r="F3" s="15"/>
      <c r="G3" s="15"/>
      <c r="H3" s="15"/>
    </row>
    <row r="4" spans="1:12" ht="16" customHeight="1" x14ac:dyDescent="0.35">
      <c r="A4" s="15"/>
      <c r="B4" s="15"/>
      <c r="C4" s="15"/>
      <c r="D4" s="15"/>
      <c r="E4" s="15"/>
      <c r="F4" s="15"/>
      <c r="G4" s="15"/>
      <c r="H4" s="15"/>
    </row>
    <row r="5" spans="1:12" ht="16" customHeight="1" x14ac:dyDescent="0.35">
      <c r="A5" s="15"/>
      <c r="B5" s="15"/>
      <c r="C5" s="15"/>
      <c r="D5" s="15"/>
      <c r="E5" s="15"/>
      <c r="F5" s="15"/>
      <c r="G5" s="15"/>
      <c r="H5" s="15"/>
    </row>
    <row r="6" spans="1:12" ht="16" customHeight="1" x14ac:dyDescent="0.35">
      <c r="A6" s="15"/>
      <c r="B6" s="15"/>
      <c r="C6" s="15"/>
      <c r="D6" s="15"/>
      <c r="E6" s="15"/>
      <c r="F6" s="15"/>
      <c r="G6" s="15"/>
      <c r="H6" s="15"/>
    </row>
    <row r="7" spans="1:12" ht="16" customHeight="1" x14ac:dyDescent="0.35">
      <c r="A7" s="15"/>
      <c r="B7" s="15"/>
      <c r="C7" s="15"/>
      <c r="D7" s="15"/>
      <c r="E7" s="15"/>
      <c r="F7" s="15"/>
      <c r="G7" s="15"/>
      <c r="H7" s="15"/>
    </row>
    <row r="8" spans="1:12" ht="16" customHeight="1" x14ac:dyDescent="0.35">
      <c r="A8" s="15"/>
      <c r="B8" s="15"/>
      <c r="C8" s="15"/>
      <c r="D8" s="15"/>
      <c r="E8" s="15"/>
      <c r="F8" s="15"/>
      <c r="G8" s="15"/>
      <c r="H8" s="15"/>
    </row>
    <row r="9" spans="1:12" ht="16" customHeight="1" x14ac:dyDescent="0.35">
      <c r="A9" s="15"/>
      <c r="B9" s="15"/>
      <c r="C9" s="15"/>
      <c r="D9" s="15"/>
      <c r="E9" s="15"/>
      <c r="F9" s="15"/>
      <c r="G9" s="15"/>
      <c r="H9" s="15"/>
    </row>
    <row r="10" spans="1:12" ht="16" customHeight="1" x14ac:dyDescent="0.35">
      <c r="A10" s="15"/>
      <c r="B10" s="15"/>
      <c r="C10" s="15"/>
      <c r="D10" s="15"/>
      <c r="E10" s="15"/>
      <c r="F10" s="15"/>
      <c r="G10" s="15"/>
      <c r="H10" s="15"/>
    </row>
    <row r="11" spans="1:12" ht="16" customHeight="1" x14ac:dyDescent="0.35">
      <c r="A11" s="15"/>
      <c r="B11" s="15"/>
      <c r="C11" s="15"/>
      <c r="D11" s="15"/>
      <c r="E11" s="15"/>
      <c r="F11" s="15"/>
      <c r="G11" s="15"/>
      <c r="H11" s="15"/>
    </row>
    <row r="12" spans="1:12" ht="16" customHeight="1" x14ac:dyDescent="0.35">
      <c r="A12" s="15"/>
      <c r="B12" s="15"/>
      <c r="C12" s="15"/>
      <c r="D12" s="15"/>
      <c r="E12" s="15"/>
      <c r="F12" s="15"/>
      <c r="G12" s="15"/>
      <c r="H12" s="15"/>
    </row>
    <row r="13" spans="1:12" ht="16" customHeight="1" x14ac:dyDescent="0.35">
      <c r="A13" s="15"/>
      <c r="B13" s="15"/>
      <c r="C13" s="15"/>
      <c r="D13" s="15"/>
      <c r="E13" s="15"/>
      <c r="F13" s="15"/>
      <c r="G13" s="15"/>
      <c r="H13" s="15"/>
    </row>
    <row r="14" spans="1:12" ht="16" customHeight="1" x14ac:dyDescent="0.35">
      <c r="A14" s="15"/>
      <c r="B14" s="15"/>
      <c r="C14" s="15"/>
      <c r="D14" s="15"/>
      <c r="E14" s="15"/>
      <c r="F14" s="15"/>
      <c r="G14" s="15"/>
      <c r="H14" s="15"/>
    </row>
    <row r="15" spans="1:12" ht="16" customHeight="1" x14ac:dyDescent="0.35">
      <c r="A15" s="15"/>
      <c r="B15" s="15"/>
      <c r="C15" s="15"/>
      <c r="D15" s="15"/>
      <c r="E15" s="15"/>
      <c r="F15" s="15"/>
      <c r="G15" s="15"/>
      <c r="H15" s="15"/>
    </row>
    <row r="16" spans="1:12" ht="16" customHeight="1" x14ac:dyDescent="0.35">
      <c r="A16" s="15"/>
      <c r="B16" s="15"/>
      <c r="C16" s="15"/>
      <c r="D16" s="15"/>
      <c r="E16" s="15"/>
      <c r="F16" s="15"/>
      <c r="G16" s="15"/>
      <c r="H16" s="15"/>
    </row>
    <row r="17" spans="1:8" ht="16" customHeight="1" x14ac:dyDescent="0.35">
      <c r="A17" s="15"/>
      <c r="B17" s="15"/>
      <c r="C17" s="15"/>
      <c r="D17" s="15"/>
      <c r="E17" s="15"/>
      <c r="F17" s="15"/>
      <c r="G17" s="15"/>
      <c r="H17" s="15"/>
    </row>
    <row r="18" spans="1:8" ht="16" customHeight="1" x14ac:dyDescent="0.35">
      <c r="A18" s="15"/>
      <c r="B18" s="15"/>
      <c r="C18" s="15"/>
      <c r="D18" s="15"/>
      <c r="E18" s="15"/>
      <c r="F18" s="15"/>
      <c r="G18" s="15"/>
      <c r="H18" s="15"/>
    </row>
    <row r="19" spans="1:8" ht="16" customHeight="1" x14ac:dyDescent="0.35">
      <c r="A19" s="15"/>
      <c r="B19" s="15"/>
      <c r="C19" s="15"/>
      <c r="D19" s="15"/>
      <c r="E19" s="15"/>
      <c r="F19" s="15"/>
      <c r="G19" s="15"/>
      <c r="H19" s="15"/>
    </row>
    <row r="20" spans="1:8" ht="16" customHeight="1" x14ac:dyDescent="0.35">
      <c r="A20" s="15"/>
      <c r="B20" s="15"/>
      <c r="C20" s="15"/>
      <c r="D20" s="15"/>
      <c r="E20" s="15"/>
      <c r="F20" s="15"/>
      <c r="G20" s="15"/>
      <c r="H20" s="15"/>
    </row>
    <row r="21" spans="1:8" ht="16" customHeight="1" x14ac:dyDescent="0.35">
      <c r="A21" s="15"/>
      <c r="B21" s="15"/>
      <c r="C21" s="15"/>
      <c r="D21" s="15"/>
      <c r="E21" s="15"/>
      <c r="F21" s="15"/>
      <c r="G21" s="15"/>
      <c r="H21" s="15"/>
    </row>
    <row r="22" spans="1:8" ht="16" customHeight="1" x14ac:dyDescent="0.35">
      <c r="A22" s="15"/>
      <c r="B22" s="15"/>
      <c r="C22" s="15"/>
      <c r="D22" s="15"/>
      <c r="E22" s="15"/>
      <c r="F22" s="15"/>
      <c r="G22" s="15"/>
      <c r="H22" s="15"/>
    </row>
    <row r="23" spans="1:8" ht="16" customHeight="1" x14ac:dyDescent="0.35">
      <c r="A23" s="15"/>
      <c r="B23" s="15"/>
      <c r="C23" s="15"/>
      <c r="D23" s="15"/>
      <c r="E23" s="15"/>
      <c r="F23" s="15"/>
      <c r="G23" s="15"/>
      <c r="H23" s="15"/>
    </row>
    <row r="24" spans="1:8" ht="16" customHeight="1" x14ac:dyDescent="0.35">
      <c r="A24" s="15"/>
      <c r="B24" s="15"/>
      <c r="C24" s="15"/>
      <c r="D24" s="15"/>
      <c r="E24" s="15"/>
      <c r="F24" s="15"/>
      <c r="G24" s="15"/>
      <c r="H24" s="15"/>
    </row>
    <row r="25" spans="1:8" ht="16" customHeight="1" x14ac:dyDescent="0.35">
      <c r="A25" s="15"/>
      <c r="B25" s="15"/>
      <c r="C25" s="15"/>
      <c r="D25" s="15"/>
      <c r="E25" s="15"/>
      <c r="F25" s="15"/>
      <c r="G25" s="15"/>
      <c r="H25" s="15"/>
    </row>
    <row r="26" spans="1:8" ht="16" customHeight="1" x14ac:dyDescent="0.35">
      <c r="A26" s="15"/>
      <c r="B26" s="15"/>
      <c r="C26" s="15"/>
      <c r="D26" s="15"/>
      <c r="E26" s="15"/>
      <c r="F26" s="15"/>
      <c r="G26" s="15"/>
      <c r="H26" s="15"/>
    </row>
    <row r="27" spans="1:8" ht="16" customHeight="1" x14ac:dyDescent="0.35">
      <c r="A27" s="15"/>
      <c r="B27" s="15"/>
      <c r="C27" s="15"/>
      <c r="D27" s="15"/>
      <c r="E27" s="15"/>
      <c r="F27" s="15"/>
      <c r="G27" s="15"/>
      <c r="H27" s="15"/>
    </row>
    <row r="28" spans="1:8" ht="16" customHeight="1" x14ac:dyDescent="0.35">
      <c r="A28" s="15"/>
      <c r="B28" s="15"/>
      <c r="C28" s="15"/>
      <c r="D28" s="15"/>
      <c r="E28" s="15"/>
      <c r="F28" s="15"/>
      <c r="G28" s="15"/>
      <c r="H28" s="15"/>
    </row>
    <row r="29" spans="1:8" ht="16" customHeight="1" x14ac:dyDescent="0.35">
      <c r="A29" s="15"/>
      <c r="B29" s="15"/>
      <c r="C29" s="15"/>
      <c r="D29" s="15"/>
      <c r="E29" s="15"/>
      <c r="F29" s="15"/>
      <c r="G29" s="15"/>
      <c r="H29" s="15"/>
    </row>
    <row r="30" spans="1:8" ht="16" customHeight="1" x14ac:dyDescent="0.35">
      <c r="A30" s="15"/>
      <c r="B30" s="15"/>
      <c r="C30" s="15"/>
      <c r="D30" s="15"/>
      <c r="E30" s="15"/>
      <c r="F30" s="15"/>
      <c r="G30" s="15"/>
      <c r="H30" s="15"/>
    </row>
    <row r="31" spans="1:8" ht="16" customHeight="1" x14ac:dyDescent="0.35">
      <c r="A31" s="15"/>
      <c r="B31" s="15"/>
      <c r="C31" s="15"/>
      <c r="D31" s="15"/>
      <c r="E31" s="15"/>
      <c r="F31" s="15"/>
      <c r="G31" s="15"/>
      <c r="H31" s="15"/>
    </row>
    <row r="32" spans="1:8" ht="16" customHeight="1" x14ac:dyDescent="0.35">
      <c r="A32" s="15"/>
      <c r="B32" s="15"/>
      <c r="C32" s="15"/>
      <c r="D32" s="15"/>
      <c r="E32" s="15"/>
      <c r="F32" s="15"/>
      <c r="G32" s="15"/>
      <c r="H32" s="15"/>
    </row>
    <row r="33" spans="1:8" ht="16" customHeight="1" x14ac:dyDescent="0.35">
      <c r="A33" s="15"/>
      <c r="B33" s="15"/>
      <c r="C33" s="15"/>
      <c r="D33" s="15"/>
      <c r="E33" s="15"/>
      <c r="F33" s="15"/>
      <c r="G33" s="15"/>
      <c r="H33" s="15"/>
    </row>
    <row r="34" spans="1:8" ht="16" customHeight="1" x14ac:dyDescent="0.35">
      <c r="A34" s="15"/>
      <c r="B34" s="15"/>
      <c r="C34" s="15"/>
      <c r="D34" s="15"/>
      <c r="E34" s="15"/>
      <c r="F34" s="15"/>
      <c r="G34" s="15"/>
      <c r="H34" s="15"/>
    </row>
    <row r="35" spans="1:8" ht="16" customHeight="1" x14ac:dyDescent="0.35"/>
    <row r="36" spans="1:8" ht="16" customHeight="1" x14ac:dyDescent="0.35"/>
    <row r="37" spans="1:8" ht="16" customHeight="1" x14ac:dyDescent="0.35"/>
    <row r="38" spans="1:8" ht="16" customHeight="1" x14ac:dyDescent="0.35"/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6B653-29AB-46DA-9C52-24B7E568C5D1}">
  <dimension ref="A1:K525"/>
  <sheetViews>
    <sheetView zoomScaleNormal="100" workbookViewId="0">
      <pane ySplit="16" topLeftCell="A440" activePane="bottomLeft" state="frozen"/>
      <selection activeCell="K14" sqref="K14"/>
      <selection pane="bottomLeft" activeCell="M14" sqref="M14"/>
    </sheetView>
  </sheetViews>
  <sheetFormatPr baseColWidth="10" defaultColWidth="11" defaultRowHeight="14.5" x14ac:dyDescent="0.35"/>
  <cols>
    <col min="9" max="11" width="11.7265625" customWidth="1"/>
  </cols>
  <sheetData>
    <row r="1" spans="1:11" ht="19" customHeight="1" thickBot="1" x14ac:dyDescent="0.4">
      <c r="A1" s="3"/>
      <c r="B1" s="3"/>
      <c r="C1" s="3"/>
      <c r="D1" s="3"/>
      <c r="E1" s="3"/>
      <c r="F1" s="3"/>
      <c r="G1" s="3"/>
      <c r="I1" s="17"/>
    </row>
    <row r="2" spans="1:11" ht="19" customHeight="1" x14ac:dyDescent="0.35">
      <c r="A2" s="3"/>
      <c r="B2" s="3"/>
      <c r="C2" s="3"/>
      <c r="D2" s="3"/>
      <c r="E2" s="3"/>
      <c r="F2" s="3"/>
      <c r="G2" s="3"/>
      <c r="I2" s="19" t="s">
        <v>17</v>
      </c>
      <c r="J2" s="22">
        <v>7</v>
      </c>
      <c r="K2" s="9" t="s">
        <v>15</v>
      </c>
    </row>
    <row r="3" spans="1:11" ht="19" customHeight="1" x14ac:dyDescent="0.35">
      <c r="A3" s="3"/>
      <c r="B3" s="3"/>
      <c r="C3" s="3"/>
      <c r="D3" s="3"/>
      <c r="E3" s="3"/>
      <c r="F3" s="3"/>
      <c r="G3" s="3"/>
      <c r="I3" s="20" t="s">
        <v>18</v>
      </c>
      <c r="J3" s="23">
        <v>10</v>
      </c>
      <c r="K3" s="11" t="s">
        <v>16</v>
      </c>
    </row>
    <row r="4" spans="1:11" ht="19" customHeight="1" thickBot="1" x14ac:dyDescent="0.45">
      <c r="A4" s="3"/>
      <c r="B4" s="3"/>
      <c r="C4" s="3"/>
      <c r="D4" s="3"/>
      <c r="E4" s="3"/>
      <c r="F4" s="3"/>
      <c r="G4" s="3"/>
      <c r="I4" s="21" t="s">
        <v>19</v>
      </c>
      <c r="J4" s="24">
        <v>2</v>
      </c>
      <c r="K4" s="13" t="s">
        <v>1</v>
      </c>
    </row>
    <row r="5" spans="1:11" ht="19" customHeight="1" thickBot="1" x14ac:dyDescent="0.4">
      <c r="F5" s="3"/>
      <c r="G5" s="3"/>
    </row>
    <row r="6" spans="1:11" ht="19" customHeight="1" x14ac:dyDescent="0.4">
      <c r="B6" s="1"/>
      <c r="F6" s="3"/>
      <c r="G6" s="3"/>
      <c r="I6" s="8" t="s">
        <v>9</v>
      </c>
      <c r="J6" s="22">
        <v>5</v>
      </c>
      <c r="K6" s="9" t="s">
        <v>11</v>
      </c>
    </row>
    <row r="7" spans="1:11" ht="19" customHeight="1" x14ac:dyDescent="0.4">
      <c r="F7" s="3"/>
      <c r="G7" s="3"/>
      <c r="I7" s="10" t="s">
        <v>12</v>
      </c>
      <c r="J7" s="23">
        <v>10</v>
      </c>
      <c r="K7" s="11" t="s">
        <v>13</v>
      </c>
    </row>
    <row r="8" spans="1:11" ht="19" customHeight="1" x14ac:dyDescent="0.4">
      <c r="F8" s="3"/>
      <c r="G8" s="3"/>
      <c r="I8" s="10" t="s">
        <v>14</v>
      </c>
      <c r="J8" s="23">
        <v>5</v>
      </c>
      <c r="K8" s="11" t="s">
        <v>13</v>
      </c>
    </row>
    <row r="9" spans="1:11" ht="19" customHeight="1" thickBot="1" x14ac:dyDescent="0.45">
      <c r="F9" s="3"/>
      <c r="G9" s="3"/>
      <c r="I9" s="12" t="s">
        <v>10</v>
      </c>
      <c r="J9" s="24">
        <v>3</v>
      </c>
      <c r="K9" s="13" t="s">
        <v>6</v>
      </c>
    </row>
    <row r="10" spans="1:11" ht="19" customHeight="1" thickBot="1" x14ac:dyDescent="0.4">
      <c r="F10" s="3"/>
      <c r="G10" s="3"/>
    </row>
    <row r="11" spans="1:11" ht="19" customHeight="1" x14ac:dyDescent="0.4">
      <c r="F11" s="3"/>
      <c r="G11" s="3"/>
      <c r="I11" s="25" t="s">
        <v>20</v>
      </c>
      <c r="J11" s="26">
        <v>1</v>
      </c>
      <c r="K11" s="9" t="s">
        <v>11</v>
      </c>
    </row>
    <row r="12" spans="1:11" ht="19" customHeight="1" thickBot="1" x14ac:dyDescent="0.45">
      <c r="A12" s="3"/>
      <c r="B12" s="3"/>
      <c r="C12" s="3"/>
      <c r="D12" s="3"/>
      <c r="E12" s="3"/>
      <c r="F12" s="3"/>
      <c r="G12" s="3"/>
      <c r="I12" s="27" t="s">
        <v>21</v>
      </c>
      <c r="J12" s="28">
        <v>5</v>
      </c>
      <c r="K12" s="29" t="s">
        <v>11</v>
      </c>
    </row>
    <row r="13" spans="1:11" ht="19" customHeight="1" x14ac:dyDescent="0.35">
      <c r="A13" s="3"/>
      <c r="B13" s="3"/>
      <c r="C13" s="3"/>
      <c r="D13" s="3"/>
      <c r="E13" s="3"/>
      <c r="F13" s="3"/>
      <c r="G13" s="3"/>
    </row>
    <row r="14" spans="1:11" ht="19" customHeight="1" x14ac:dyDescent="0.35">
      <c r="A14" s="3"/>
      <c r="B14" s="3"/>
      <c r="C14" s="3"/>
      <c r="D14" s="3"/>
      <c r="E14" s="3"/>
      <c r="F14" s="3"/>
      <c r="G14" s="3"/>
    </row>
    <row r="15" spans="1:11" ht="19" customHeight="1" x14ac:dyDescent="0.35">
      <c r="A15" s="6" t="s">
        <v>0</v>
      </c>
      <c r="B15" s="6" t="s">
        <v>2</v>
      </c>
      <c r="C15" s="6" t="s">
        <v>4</v>
      </c>
      <c r="D15" s="6" t="s">
        <v>7</v>
      </c>
      <c r="E15" s="6" t="s">
        <v>8</v>
      </c>
      <c r="F15" s="3"/>
      <c r="G15" s="3"/>
    </row>
    <row r="16" spans="1:11" ht="19" customHeight="1" x14ac:dyDescent="0.35">
      <c r="A16" s="7" t="s">
        <v>1</v>
      </c>
      <c r="B16" s="7" t="s">
        <v>3</v>
      </c>
      <c r="C16" s="7" t="s">
        <v>5</v>
      </c>
      <c r="D16" s="7" t="s">
        <v>6</v>
      </c>
      <c r="E16" s="7" t="s">
        <v>6</v>
      </c>
      <c r="F16" s="3"/>
      <c r="G16" s="3"/>
    </row>
    <row r="17" spans="1:7" ht="16" customHeight="1" x14ac:dyDescent="0.35">
      <c r="A17" s="4">
        <v>0</v>
      </c>
      <c r="B17" s="5">
        <f>$J$2/$J$3/$J$4</f>
        <v>0.35</v>
      </c>
      <c r="C17" s="5">
        <v>0</v>
      </c>
      <c r="D17" s="5">
        <f>(J$7+J$8)*C17+J$9</f>
        <v>3</v>
      </c>
      <c r="E17" s="5">
        <f>J$6*B17+J$11*B17+J$12*B17^2+(J$7+J$8)*C17+J$9</f>
        <v>5.7125000000000004</v>
      </c>
      <c r="F17" s="3"/>
      <c r="G17" s="3"/>
    </row>
    <row r="18" spans="1:7" ht="16" customHeight="1" x14ac:dyDescent="0.35">
      <c r="A18" s="4">
        <v>0.02</v>
      </c>
      <c r="B18" s="5">
        <f t="shared" ref="B18:B81" si="0">$J$2/$J$3/$J$4</f>
        <v>0.35</v>
      </c>
      <c r="C18" s="5">
        <f>C17+B18*(A18-A17)</f>
        <v>6.9999999999999993E-3</v>
      </c>
      <c r="D18" s="5">
        <f t="shared" ref="D18:D81" si="1">(J$7+J$8)*C18+J$9</f>
        <v>3.105</v>
      </c>
      <c r="E18" s="5">
        <f t="shared" ref="E18:E81" si="2">J$6*B18+J$11*B18+J$12*B18^2+(J$7+J$8)*C18+J$9</f>
        <v>5.8174999999999999</v>
      </c>
      <c r="F18" s="3"/>
      <c r="G18" s="3"/>
    </row>
    <row r="19" spans="1:7" ht="16" customHeight="1" x14ac:dyDescent="0.35">
      <c r="A19" s="4">
        <v>0.04</v>
      </c>
      <c r="B19" s="5">
        <f t="shared" si="0"/>
        <v>0.35</v>
      </c>
      <c r="C19" s="5">
        <f t="shared" ref="C19:C82" si="3">C18+B19*(A19-A18)</f>
        <v>1.3999999999999999E-2</v>
      </c>
      <c r="D19" s="5">
        <f t="shared" si="1"/>
        <v>3.21</v>
      </c>
      <c r="E19" s="5">
        <f t="shared" si="2"/>
        <v>5.9224999999999994</v>
      </c>
      <c r="F19" s="3"/>
      <c r="G19" s="3"/>
    </row>
    <row r="20" spans="1:7" ht="16" customHeight="1" x14ac:dyDescent="0.35">
      <c r="A20" s="4">
        <v>0.06</v>
      </c>
      <c r="B20" s="5">
        <f t="shared" si="0"/>
        <v>0.35</v>
      </c>
      <c r="C20" s="5">
        <f t="shared" si="3"/>
        <v>2.0999999999999998E-2</v>
      </c>
      <c r="D20" s="5">
        <f t="shared" si="1"/>
        <v>3.3149999999999999</v>
      </c>
      <c r="E20" s="5">
        <f t="shared" si="2"/>
        <v>6.0274999999999999</v>
      </c>
      <c r="F20" s="3"/>
      <c r="G20" s="3"/>
    </row>
    <row r="21" spans="1:7" ht="16" customHeight="1" x14ac:dyDescent="0.35">
      <c r="A21" s="4">
        <v>0.08</v>
      </c>
      <c r="B21" s="5">
        <f t="shared" si="0"/>
        <v>0.35</v>
      </c>
      <c r="C21" s="5">
        <f t="shared" si="3"/>
        <v>2.7999999999999997E-2</v>
      </c>
      <c r="D21" s="5">
        <f t="shared" si="1"/>
        <v>3.42</v>
      </c>
      <c r="E21" s="5">
        <f t="shared" si="2"/>
        <v>6.1325000000000003</v>
      </c>
      <c r="F21" s="3"/>
      <c r="G21" s="3"/>
    </row>
    <row r="22" spans="1:7" ht="16" customHeight="1" x14ac:dyDescent="0.35">
      <c r="A22" s="4">
        <v>0.1</v>
      </c>
      <c r="B22" s="5">
        <f t="shared" si="0"/>
        <v>0.35</v>
      </c>
      <c r="C22" s="5">
        <f t="shared" si="3"/>
        <v>3.4999999999999996E-2</v>
      </c>
      <c r="D22" s="5">
        <f t="shared" si="1"/>
        <v>3.5249999999999999</v>
      </c>
      <c r="E22" s="5">
        <f t="shared" si="2"/>
        <v>6.2374999999999998</v>
      </c>
      <c r="F22" s="3"/>
      <c r="G22" s="3"/>
    </row>
    <row r="23" spans="1:7" ht="16" customHeight="1" x14ac:dyDescent="0.35">
      <c r="A23" s="4">
        <v>0.12</v>
      </c>
      <c r="B23" s="5">
        <f t="shared" si="0"/>
        <v>0.35</v>
      </c>
      <c r="C23" s="5">
        <f t="shared" si="3"/>
        <v>4.1999999999999996E-2</v>
      </c>
      <c r="D23" s="5">
        <f t="shared" si="1"/>
        <v>3.63</v>
      </c>
      <c r="E23" s="5">
        <f t="shared" si="2"/>
        <v>6.3424999999999994</v>
      </c>
      <c r="F23" s="3"/>
      <c r="G23" s="3"/>
    </row>
    <row r="24" spans="1:7" ht="16" customHeight="1" x14ac:dyDescent="0.35">
      <c r="A24" s="4">
        <v>0.14000000000000001</v>
      </c>
      <c r="B24" s="5">
        <f t="shared" si="0"/>
        <v>0.35</v>
      </c>
      <c r="C24" s="5">
        <f t="shared" si="3"/>
        <v>4.9000000000000002E-2</v>
      </c>
      <c r="D24" s="5">
        <f t="shared" si="1"/>
        <v>3.7349999999999999</v>
      </c>
      <c r="E24" s="5">
        <f t="shared" si="2"/>
        <v>6.4474999999999998</v>
      </c>
      <c r="F24" s="3"/>
      <c r="G24" s="3"/>
    </row>
    <row r="25" spans="1:7" ht="16" customHeight="1" x14ac:dyDescent="0.35">
      <c r="A25" s="4">
        <v>0.16</v>
      </c>
      <c r="B25" s="5">
        <f t="shared" si="0"/>
        <v>0.35</v>
      </c>
      <c r="C25" s="5">
        <f t="shared" si="3"/>
        <v>5.5999999999999994E-2</v>
      </c>
      <c r="D25" s="5">
        <f t="shared" si="1"/>
        <v>3.84</v>
      </c>
      <c r="E25" s="5">
        <f t="shared" si="2"/>
        <v>6.5525000000000002</v>
      </c>
      <c r="F25" s="3"/>
      <c r="G25" s="3"/>
    </row>
    <row r="26" spans="1:7" ht="16" customHeight="1" x14ac:dyDescent="0.35">
      <c r="A26" s="4">
        <v>0.18</v>
      </c>
      <c r="B26" s="5">
        <f t="shared" si="0"/>
        <v>0.35</v>
      </c>
      <c r="C26" s="5">
        <f t="shared" si="3"/>
        <v>6.2999999999999987E-2</v>
      </c>
      <c r="D26" s="5">
        <f t="shared" si="1"/>
        <v>3.9449999999999998</v>
      </c>
      <c r="E26" s="5">
        <f t="shared" si="2"/>
        <v>6.6574999999999998</v>
      </c>
      <c r="F26" s="3"/>
      <c r="G26" s="3"/>
    </row>
    <row r="27" spans="1:7" ht="16" customHeight="1" x14ac:dyDescent="0.35">
      <c r="A27" s="4">
        <v>0.2</v>
      </c>
      <c r="B27" s="5">
        <f t="shared" si="0"/>
        <v>0.35</v>
      </c>
      <c r="C27" s="5">
        <f t="shared" si="3"/>
        <v>6.9999999999999993E-2</v>
      </c>
      <c r="D27" s="5">
        <f t="shared" si="1"/>
        <v>4.05</v>
      </c>
      <c r="E27" s="5">
        <f t="shared" si="2"/>
        <v>6.7624999999999993</v>
      </c>
      <c r="F27" s="3"/>
      <c r="G27" s="3"/>
    </row>
    <row r="28" spans="1:7" ht="16" customHeight="1" x14ac:dyDescent="0.35">
      <c r="A28" s="4">
        <v>0.22</v>
      </c>
      <c r="B28" s="5">
        <f t="shared" si="0"/>
        <v>0.35</v>
      </c>
      <c r="C28" s="5">
        <f t="shared" si="3"/>
        <v>7.6999999999999985E-2</v>
      </c>
      <c r="D28" s="5">
        <f t="shared" si="1"/>
        <v>4.1549999999999994</v>
      </c>
      <c r="E28" s="5">
        <f t="shared" si="2"/>
        <v>6.8674999999999997</v>
      </c>
      <c r="F28" s="3"/>
      <c r="G28" s="3"/>
    </row>
    <row r="29" spans="1:7" ht="16" customHeight="1" x14ac:dyDescent="0.35">
      <c r="A29" s="4">
        <v>0.24</v>
      </c>
      <c r="B29" s="5">
        <f t="shared" si="0"/>
        <v>0.35</v>
      </c>
      <c r="C29" s="5">
        <f t="shared" si="3"/>
        <v>8.3999999999999977E-2</v>
      </c>
      <c r="D29" s="5">
        <f t="shared" si="1"/>
        <v>4.26</v>
      </c>
      <c r="E29" s="5">
        <f t="shared" si="2"/>
        <v>6.9724999999999993</v>
      </c>
      <c r="F29" s="3"/>
      <c r="G29" s="3"/>
    </row>
    <row r="30" spans="1:7" ht="16" customHeight="1" x14ac:dyDescent="0.35">
      <c r="A30" s="4">
        <v>0.26</v>
      </c>
      <c r="B30" s="5">
        <f t="shared" si="0"/>
        <v>0.35</v>
      </c>
      <c r="C30" s="5">
        <f t="shared" si="3"/>
        <v>9.0999999999999984E-2</v>
      </c>
      <c r="D30" s="5">
        <f t="shared" si="1"/>
        <v>4.3650000000000002</v>
      </c>
      <c r="E30" s="5">
        <f t="shared" si="2"/>
        <v>7.0774999999999997</v>
      </c>
      <c r="F30" s="3"/>
      <c r="G30" s="3"/>
    </row>
    <row r="31" spans="1:7" ht="16" customHeight="1" x14ac:dyDescent="0.35">
      <c r="A31" s="4">
        <v>0.28000000000000003</v>
      </c>
      <c r="B31" s="5">
        <f t="shared" si="0"/>
        <v>0.35</v>
      </c>
      <c r="C31" s="5">
        <f t="shared" si="3"/>
        <v>9.799999999999999E-2</v>
      </c>
      <c r="D31" s="5">
        <f t="shared" si="1"/>
        <v>4.47</v>
      </c>
      <c r="E31" s="5">
        <f t="shared" si="2"/>
        <v>7.1824999999999992</v>
      </c>
      <c r="F31" s="3"/>
      <c r="G31" s="3"/>
    </row>
    <row r="32" spans="1:7" ht="16" customHeight="1" x14ac:dyDescent="0.35">
      <c r="A32" s="4">
        <v>0.3</v>
      </c>
      <c r="B32" s="5">
        <f t="shared" si="0"/>
        <v>0.35</v>
      </c>
      <c r="C32" s="5">
        <f t="shared" si="3"/>
        <v>0.10499999999999998</v>
      </c>
      <c r="D32" s="5">
        <f t="shared" si="1"/>
        <v>4.5749999999999993</v>
      </c>
      <c r="E32" s="5">
        <f t="shared" si="2"/>
        <v>7.2874999999999996</v>
      </c>
      <c r="F32" s="3"/>
      <c r="G32" s="3"/>
    </row>
    <row r="33" spans="1:7" ht="16" customHeight="1" x14ac:dyDescent="0.35">
      <c r="A33" s="4">
        <v>0.32</v>
      </c>
      <c r="B33" s="5">
        <f t="shared" si="0"/>
        <v>0.35</v>
      </c>
      <c r="C33" s="5">
        <f t="shared" si="3"/>
        <v>0.11199999999999999</v>
      </c>
      <c r="D33" s="5">
        <f t="shared" si="1"/>
        <v>4.68</v>
      </c>
      <c r="E33" s="5">
        <f t="shared" si="2"/>
        <v>7.3925000000000001</v>
      </c>
      <c r="F33" s="3"/>
      <c r="G33" s="3"/>
    </row>
    <row r="34" spans="1:7" ht="16" customHeight="1" x14ac:dyDescent="0.35">
      <c r="A34" s="4">
        <v>0.34</v>
      </c>
      <c r="B34" s="5">
        <f t="shared" si="0"/>
        <v>0.35</v>
      </c>
      <c r="C34" s="5">
        <f t="shared" si="3"/>
        <v>0.11899999999999999</v>
      </c>
      <c r="D34" s="5">
        <f t="shared" si="1"/>
        <v>4.7850000000000001</v>
      </c>
      <c r="E34" s="5">
        <f t="shared" si="2"/>
        <v>7.4974999999999996</v>
      </c>
      <c r="F34" s="3"/>
      <c r="G34" s="3"/>
    </row>
    <row r="35" spans="1:7" ht="16" customHeight="1" x14ac:dyDescent="0.35">
      <c r="A35" s="4">
        <v>0.36</v>
      </c>
      <c r="B35" s="5">
        <f t="shared" si="0"/>
        <v>0.35</v>
      </c>
      <c r="C35" s="5">
        <f t="shared" si="3"/>
        <v>0.12599999999999997</v>
      </c>
      <c r="D35" s="5">
        <f t="shared" si="1"/>
        <v>4.8899999999999997</v>
      </c>
      <c r="E35" s="5">
        <f t="shared" si="2"/>
        <v>7.6024999999999991</v>
      </c>
      <c r="F35" s="3"/>
      <c r="G35" s="3"/>
    </row>
    <row r="36" spans="1:7" ht="16" customHeight="1" x14ac:dyDescent="0.35">
      <c r="A36" s="4">
        <v>0.38</v>
      </c>
      <c r="B36" s="5">
        <f t="shared" si="0"/>
        <v>0.35</v>
      </c>
      <c r="C36" s="5">
        <f t="shared" si="3"/>
        <v>0.13299999999999998</v>
      </c>
      <c r="D36" s="5">
        <f t="shared" si="1"/>
        <v>4.9949999999999992</v>
      </c>
      <c r="E36" s="5">
        <f t="shared" si="2"/>
        <v>7.7074999999999996</v>
      </c>
      <c r="F36" s="3"/>
      <c r="G36" s="3"/>
    </row>
    <row r="37" spans="1:7" ht="16" customHeight="1" x14ac:dyDescent="0.35">
      <c r="A37" s="4">
        <v>0.4</v>
      </c>
      <c r="B37" s="5">
        <f t="shared" si="0"/>
        <v>0.35</v>
      </c>
      <c r="C37" s="5">
        <f t="shared" si="3"/>
        <v>0.13999999999999999</v>
      </c>
      <c r="D37" s="5">
        <f t="shared" si="1"/>
        <v>5.0999999999999996</v>
      </c>
      <c r="E37" s="5">
        <f t="shared" si="2"/>
        <v>7.8125</v>
      </c>
      <c r="F37" s="3"/>
      <c r="G37" s="3"/>
    </row>
    <row r="38" spans="1:7" ht="16" customHeight="1" x14ac:dyDescent="0.35">
      <c r="A38" s="4">
        <v>0.42</v>
      </c>
      <c r="B38" s="5">
        <f t="shared" si="0"/>
        <v>0.35</v>
      </c>
      <c r="C38" s="5">
        <f t="shared" si="3"/>
        <v>0.14699999999999996</v>
      </c>
      <c r="D38" s="5">
        <f t="shared" si="1"/>
        <v>5.2050000000000001</v>
      </c>
      <c r="E38" s="5">
        <f t="shared" si="2"/>
        <v>7.9174999999999995</v>
      </c>
      <c r="F38" s="3"/>
      <c r="G38" s="3"/>
    </row>
    <row r="39" spans="1:7" ht="16" customHeight="1" x14ac:dyDescent="0.35">
      <c r="A39" s="4">
        <v>0.44</v>
      </c>
      <c r="B39" s="5">
        <f t="shared" si="0"/>
        <v>0.35</v>
      </c>
      <c r="C39" s="5">
        <f t="shared" si="3"/>
        <v>0.15399999999999997</v>
      </c>
      <c r="D39" s="5">
        <f t="shared" si="1"/>
        <v>5.31</v>
      </c>
      <c r="E39" s="5">
        <f t="shared" si="2"/>
        <v>8.0224999999999991</v>
      </c>
      <c r="F39" s="3"/>
      <c r="G39" s="3"/>
    </row>
    <row r="40" spans="1:7" ht="16" customHeight="1" x14ac:dyDescent="0.35">
      <c r="A40" s="4">
        <v>0.46</v>
      </c>
      <c r="B40" s="5">
        <f t="shared" si="0"/>
        <v>0.35</v>
      </c>
      <c r="C40" s="5">
        <f t="shared" si="3"/>
        <v>0.16099999999999998</v>
      </c>
      <c r="D40" s="5">
        <f t="shared" si="1"/>
        <v>5.4149999999999991</v>
      </c>
      <c r="E40" s="5">
        <f t="shared" si="2"/>
        <v>8.1274999999999995</v>
      </c>
      <c r="F40" s="3"/>
      <c r="G40" s="3"/>
    </row>
    <row r="41" spans="1:7" ht="16" customHeight="1" x14ac:dyDescent="0.35">
      <c r="A41" s="4">
        <v>0.48</v>
      </c>
      <c r="B41" s="5">
        <f t="shared" si="0"/>
        <v>0.35</v>
      </c>
      <c r="C41" s="5">
        <f t="shared" si="3"/>
        <v>0.16799999999999995</v>
      </c>
      <c r="D41" s="5">
        <f t="shared" si="1"/>
        <v>5.52</v>
      </c>
      <c r="E41" s="5">
        <f t="shared" si="2"/>
        <v>8.2324999999999982</v>
      </c>
      <c r="F41" s="3"/>
      <c r="G41" s="3"/>
    </row>
    <row r="42" spans="1:7" ht="16" customHeight="1" x14ac:dyDescent="0.35">
      <c r="A42" s="4">
        <v>0.5</v>
      </c>
      <c r="B42" s="5">
        <f t="shared" si="0"/>
        <v>0.35</v>
      </c>
      <c r="C42" s="5">
        <f t="shared" si="3"/>
        <v>0.17499999999999996</v>
      </c>
      <c r="D42" s="5">
        <f t="shared" si="1"/>
        <v>5.625</v>
      </c>
      <c r="E42" s="5">
        <f t="shared" si="2"/>
        <v>8.3374999999999986</v>
      </c>
      <c r="F42" s="3"/>
      <c r="G42" s="3"/>
    </row>
    <row r="43" spans="1:7" ht="16" customHeight="1" x14ac:dyDescent="0.35">
      <c r="A43" s="4">
        <v>0.52</v>
      </c>
      <c r="B43" s="5">
        <f t="shared" si="0"/>
        <v>0.35</v>
      </c>
      <c r="C43" s="5">
        <f t="shared" si="3"/>
        <v>0.18199999999999997</v>
      </c>
      <c r="D43" s="5">
        <f t="shared" si="1"/>
        <v>5.7299999999999995</v>
      </c>
      <c r="E43" s="5">
        <f t="shared" si="2"/>
        <v>8.442499999999999</v>
      </c>
      <c r="F43" s="3"/>
      <c r="G43" s="3"/>
    </row>
    <row r="44" spans="1:7" ht="16" customHeight="1" x14ac:dyDescent="0.35">
      <c r="A44" s="4">
        <v>0.54</v>
      </c>
      <c r="B44" s="5">
        <f t="shared" si="0"/>
        <v>0.35</v>
      </c>
      <c r="C44" s="5">
        <f t="shared" si="3"/>
        <v>0.18899999999999997</v>
      </c>
      <c r="D44" s="5">
        <f t="shared" si="1"/>
        <v>5.8349999999999991</v>
      </c>
      <c r="E44" s="5">
        <f t="shared" si="2"/>
        <v>8.5474999999999994</v>
      </c>
      <c r="F44" s="3"/>
      <c r="G44" s="3"/>
    </row>
    <row r="45" spans="1:7" ht="16" customHeight="1" x14ac:dyDescent="0.35">
      <c r="A45" s="4">
        <v>0.56000000000000005</v>
      </c>
      <c r="B45" s="5">
        <f t="shared" si="0"/>
        <v>0.35</v>
      </c>
      <c r="C45" s="5">
        <f t="shared" si="3"/>
        <v>0.19599999999999998</v>
      </c>
      <c r="D45" s="5">
        <f t="shared" si="1"/>
        <v>5.9399999999999995</v>
      </c>
      <c r="E45" s="5">
        <f t="shared" si="2"/>
        <v>8.6524999999999999</v>
      </c>
      <c r="F45" s="3"/>
      <c r="G45" s="3"/>
    </row>
    <row r="46" spans="1:7" ht="16" customHeight="1" x14ac:dyDescent="0.35">
      <c r="A46" s="4">
        <v>0.57999999999999996</v>
      </c>
      <c r="B46" s="5">
        <f t="shared" si="0"/>
        <v>0.35</v>
      </c>
      <c r="C46" s="5">
        <f t="shared" si="3"/>
        <v>0.20299999999999996</v>
      </c>
      <c r="D46" s="5">
        <f t="shared" si="1"/>
        <v>6.0449999999999999</v>
      </c>
      <c r="E46" s="5">
        <f t="shared" si="2"/>
        <v>8.7575000000000003</v>
      </c>
      <c r="F46" s="3"/>
      <c r="G46" s="3"/>
    </row>
    <row r="47" spans="1:7" ht="16" customHeight="1" x14ac:dyDescent="0.35">
      <c r="A47" s="4">
        <v>0.6</v>
      </c>
      <c r="B47" s="5">
        <f t="shared" si="0"/>
        <v>0.35</v>
      </c>
      <c r="C47" s="5">
        <f t="shared" si="3"/>
        <v>0.20999999999999996</v>
      </c>
      <c r="D47" s="5">
        <f t="shared" si="1"/>
        <v>6.1499999999999995</v>
      </c>
      <c r="E47" s="5">
        <f t="shared" si="2"/>
        <v>8.8624999999999989</v>
      </c>
      <c r="F47" s="3"/>
      <c r="G47" s="3"/>
    </row>
    <row r="48" spans="1:7" ht="16" customHeight="1" x14ac:dyDescent="0.35">
      <c r="A48" s="4">
        <v>0.62</v>
      </c>
      <c r="B48" s="5">
        <f t="shared" si="0"/>
        <v>0.35</v>
      </c>
      <c r="C48" s="5">
        <f t="shared" si="3"/>
        <v>0.21699999999999997</v>
      </c>
      <c r="D48" s="5">
        <f t="shared" si="1"/>
        <v>6.254999999999999</v>
      </c>
      <c r="E48" s="5">
        <f t="shared" si="2"/>
        <v>8.9674999999999994</v>
      </c>
      <c r="F48" s="3"/>
      <c r="G48" s="3"/>
    </row>
    <row r="49" spans="1:7" ht="16" customHeight="1" x14ac:dyDescent="0.35">
      <c r="A49" s="4">
        <v>0.64</v>
      </c>
      <c r="B49" s="5">
        <f t="shared" si="0"/>
        <v>0.35</v>
      </c>
      <c r="C49" s="5">
        <f t="shared" si="3"/>
        <v>0.22399999999999998</v>
      </c>
      <c r="D49" s="5">
        <f t="shared" si="1"/>
        <v>6.3599999999999994</v>
      </c>
      <c r="E49" s="5">
        <f t="shared" si="2"/>
        <v>9.0724999999999998</v>
      </c>
      <c r="F49" s="3"/>
      <c r="G49" s="3"/>
    </row>
    <row r="50" spans="1:7" ht="16" customHeight="1" x14ac:dyDescent="0.35">
      <c r="A50" s="4">
        <v>0.66</v>
      </c>
      <c r="B50" s="5">
        <f t="shared" si="0"/>
        <v>0.35</v>
      </c>
      <c r="C50" s="5">
        <f t="shared" si="3"/>
        <v>0.23099999999999998</v>
      </c>
      <c r="D50" s="5">
        <f t="shared" si="1"/>
        <v>6.4649999999999999</v>
      </c>
      <c r="E50" s="5">
        <f t="shared" si="2"/>
        <v>9.1775000000000002</v>
      </c>
      <c r="F50" s="3"/>
      <c r="G50" s="3"/>
    </row>
    <row r="51" spans="1:7" ht="16" customHeight="1" x14ac:dyDescent="0.35">
      <c r="A51" s="4">
        <v>0.68</v>
      </c>
      <c r="B51" s="5">
        <f t="shared" si="0"/>
        <v>0.35</v>
      </c>
      <c r="C51" s="5">
        <f t="shared" si="3"/>
        <v>0.23799999999999999</v>
      </c>
      <c r="D51" s="5">
        <f t="shared" si="1"/>
        <v>6.57</v>
      </c>
      <c r="E51" s="5">
        <f t="shared" si="2"/>
        <v>9.2824999999999989</v>
      </c>
      <c r="F51" s="3"/>
      <c r="G51" s="3"/>
    </row>
    <row r="52" spans="1:7" ht="16" customHeight="1" x14ac:dyDescent="0.35">
      <c r="A52" s="4">
        <v>0.7</v>
      </c>
      <c r="B52" s="5">
        <f t="shared" si="0"/>
        <v>0.35</v>
      </c>
      <c r="C52" s="5">
        <f t="shared" si="3"/>
        <v>0.24499999999999997</v>
      </c>
      <c r="D52" s="5">
        <f t="shared" si="1"/>
        <v>6.6749999999999989</v>
      </c>
      <c r="E52" s="5">
        <f t="shared" si="2"/>
        <v>9.3874999999999993</v>
      </c>
      <c r="F52" s="3"/>
      <c r="G52" s="3"/>
    </row>
    <row r="53" spans="1:7" ht="16" customHeight="1" x14ac:dyDescent="0.35">
      <c r="A53" s="4">
        <v>0.72</v>
      </c>
      <c r="B53" s="5">
        <f t="shared" si="0"/>
        <v>0.35</v>
      </c>
      <c r="C53" s="5">
        <f t="shared" si="3"/>
        <v>0.25199999999999995</v>
      </c>
      <c r="D53" s="5">
        <f t="shared" si="1"/>
        <v>6.7799999999999994</v>
      </c>
      <c r="E53" s="5">
        <f t="shared" si="2"/>
        <v>9.4924999999999997</v>
      </c>
      <c r="F53" s="3"/>
      <c r="G53" s="3"/>
    </row>
    <row r="54" spans="1:7" ht="16" customHeight="1" x14ac:dyDescent="0.35">
      <c r="A54" s="4">
        <v>0.74</v>
      </c>
      <c r="B54" s="5">
        <f t="shared" si="0"/>
        <v>0.35</v>
      </c>
      <c r="C54" s="5">
        <f t="shared" si="3"/>
        <v>0.25899999999999995</v>
      </c>
      <c r="D54" s="5">
        <f t="shared" si="1"/>
        <v>6.8849999999999998</v>
      </c>
      <c r="E54" s="5">
        <f t="shared" si="2"/>
        <v>9.5975000000000001</v>
      </c>
      <c r="F54" s="3"/>
      <c r="G54" s="3"/>
    </row>
    <row r="55" spans="1:7" ht="16" customHeight="1" x14ac:dyDescent="0.35">
      <c r="A55" s="4">
        <v>0.76</v>
      </c>
      <c r="B55" s="5">
        <f t="shared" si="0"/>
        <v>0.35</v>
      </c>
      <c r="C55" s="5">
        <f t="shared" si="3"/>
        <v>0.26599999999999996</v>
      </c>
      <c r="D55" s="5">
        <f t="shared" si="1"/>
        <v>6.9899999999999993</v>
      </c>
      <c r="E55" s="5">
        <f t="shared" si="2"/>
        <v>9.7024999999999988</v>
      </c>
      <c r="F55" s="3"/>
      <c r="G55" s="3"/>
    </row>
    <row r="56" spans="1:7" ht="16" customHeight="1" x14ac:dyDescent="0.35">
      <c r="A56" s="4">
        <v>0.78</v>
      </c>
      <c r="B56" s="5">
        <f t="shared" si="0"/>
        <v>0.35</v>
      </c>
      <c r="C56" s="5">
        <f t="shared" si="3"/>
        <v>0.27299999999999996</v>
      </c>
      <c r="D56" s="5">
        <f t="shared" si="1"/>
        <v>7.0949999999999998</v>
      </c>
      <c r="E56" s="5">
        <f t="shared" si="2"/>
        <v>9.8074999999999992</v>
      </c>
      <c r="F56" s="3"/>
      <c r="G56" s="3"/>
    </row>
    <row r="57" spans="1:7" ht="16" customHeight="1" x14ac:dyDescent="0.35">
      <c r="A57" s="4">
        <v>0.8</v>
      </c>
      <c r="B57" s="5">
        <f t="shared" si="0"/>
        <v>0.35</v>
      </c>
      <c r="C57" s="5">
        <f t="shared" si="3"/>
        <v>0.27999999999999997</v>
      </c>
      <c r="D57" s="5">
        <f t="shared" si="1"/>
        <v>7.1999999999999993</v>
      </c>
      <c r="E57" s="5">
        <f t="shared" si="2"/>
        <v>9.9124999999999996</v>
      </c>
      <c r="F57" s="3"/>
      <c r="G57" s="3"/>
    </row>
    <row r="58" spans="1:7" ht="16" customHeight="1" x14ac:dyDescent="0.35">
      <c r="A58" s="4">
        <v>0.82</v>
      </c>
      <c r="B58" s="5">
        <f t="shared" si="0"/>
        <v>0.35</v>
      </c>
      <c r="C58" s="5">
        <f t="shared" si="3"/>
        <v>0.28699999999999992</v>
      </c>
      <c r="D58" s="5">
        <f t="shared" si="1"/>
        <v>7.3049999999999988</v>
      </c>
      <c r="E58" s="5">
        <f t="shared" si="2"/>
        <v>10.017499999999998</v>
      </c>
      <c r="F58" s="3"/>
      <c r="G58" s="3"/>
    </row>
    <row r="59" spans="1:7" ht="16" customHeight="1" x14ac:dyDescent="0.35">
      <c r="A59" s="4">
        <v>0.84</v>
      </c>
      <c r="B59" s="5">
        <f t="shared" si="0"/>
        <v>0.35</v>
      </c>
      <c r="C59" s="5">
        <f t="shared" si="3"/>
        <v>0.29399999999999993</v>
      </c>
      <c r="D59" s="5">
        <f t="shared" si="1"/>
        <v>7.4099999999999993</v>
      </c>
      <c r="E59" s="5">
        <f t="shared" si="2"/>
        <v>10.122499999999999</v>
      </c>
      <c r="F59" s="3"/>
      <c r="G59" s="3"/>
    </row>
    <row r="60" spans="1:7" ht="16" customHeight="1" x14ac:dyDescent="0.35">
      <c r="A60" s="4">
        <v>0.86</v>
      </c>
      <c r="B60" s="5">
        <f t="shared" si="0"/>
        <v>0.35</v>
      </c>
      <c r="C60" s="5">
        <f t="shared" si="3"/>
        <v>0.30099999999999993</v>
      </c>
      <c r="D60" s="5">
        <f t="shared" si="1"/>
        <v>7.5149999999999988</v>
      </c>
      <c r="E60" s="5">
        <f t="shared" si="2"/>
        <v>10.227499999999999</v>
      </c>
      <c r="F60" s="3"/>
      <c r="G60" s="3"/>
    </row>
    <row r="61" spans="1:7" ht="16" customHeight="1" x14ac:dyDescent="0.35">
      <c r="A61" s="4">
        <v>0.88</v>
      </c>
      <c r="B61" s="5">
        <f t="shared" si="0"/>
        <v>0.35</v>
      </c>
      <c r="C61" s="5">
        <f t="shared" si="3"/>
        <v>0.30799999999999994</v>
      </c>
      <c r="D61" s="5">
        <f t="shared" si="1"/>
        <v>7.6199999999999992</v>
      </c>
      <c r="E61" s="5">
        <f t="shared" si="2"/>
        <v>10.3325</v>
      </c>
      <c r="F61" s="3"/>
      <c r="G61" s="3"/>
    </row>
    <row r="62" spans="1:7" ht="16" customHeight="1" x14ac:dyDescent="0.35">
      <c r="A62" s="4">
        <v>0.9</v>
      </c>
      <c r="B62" s="5">
        <f t="shared" si="0"/>
        <v>0.35</v>
      </c>
      <c r="C62" s="5">
        <f t="shared" si="3"/>
        <v>0.31499999999999995</v>
      </c>
      <c r="D62" s="5">
        <f t="shared" si="1"/>
        <v>7.7249999999999996</v>
      </c>
      <c r="E62" s="5">
        <f t="shared" si="2"/>
        <v>10.4375</v>
      </c>
      <c r="F62" s="3"/>
      <c r="G62" s="3"/>
    </row>
    <row r="63" spans="1:7" ht="16" customHeight="1" x14ac:dyDescent="0.35">
      <c r="A63" s="4">
        <v>0.92</v>
      </c>
      <c r="B63" s="5">
        <f t="shared" si="0"/>
        <v>0.35</v>
      </c>
      <c r="C63" s="5">
        <f t="shared" si="3"/>
        <v>0.32199999999999995</v>
      </c>
      <c r="D63" s="5">
        <f t="shared" si="1"/>
        <v>7.8299999999999992</v>
      </c>
      <c r="E63" s="5">
        <f t="shared" si="2"/>
        <v>10.542499999999999</v>
      </c>
      <c r="F63" s="3"/>
      <c r="G63" s="3"/>
    </row>
    <row r="64" spans="1:7" ht="16" customHeight="1" x14ac:dyDescent="0.35">
      <c r="A64" s="4">
        <v>0.94</v>
      </c>
      <c r="B64" s="5">
        <f t="shared" si="0"/>
        <v>0.35</v>
      </c>
      <c r="C64" s="5">
        <f t="shared" si="3"/>
        <v>0.3289999999999999</v>
      </c>
      <c r="D64" s="5">
        <f t="shared" si="1"/>
        <v>7.9349999999999987</v>
      </c>
      <c r="E64" s="5">
        <f t="shared" si="2"/>
        <v>10.647499999999999</v>
      </c>
      <c r="F64" s="3"/>
      <c r="G64" s="3"/>
    </row>
    <row r="65" spans="1:7" ht="16" customHeight="1" x14ac:dyDescent="0.35">
      <c r="A65" s="4">
        <v>0.96</v>
      </c>
      <c r="B65" s="5">
        <f t="shared" si="0"/>
        <v>0.35</v>
      </c>
      <c r="C65" s="5">
        <f t="shared" si="3"/>
        <v>0.33599999999999991</v>
      </c>
      <c r="D65" s="5">
        <f t="shared" si="1"/>
        <v>8.0399999999999991</v>
      </c>
      <c r="E65" s="5">
        <f t="shared" si="2"/>
        <v>10.752499999999998</v>
      </c>
      <c r="F65" s="3"/>
      <c r="G65" s="3"/>
    </row>
    <row r="66" spans="1:7" ht="16" customHeight="1" x14ac:dyDescent="0.35">
      <c r="A66" s="4">
        <v>0.98</v>
      </c>
      <c r="B66" s="5">
        <f t="shared" si="0"/>
        <v>0.35</v>
      </c>
      <c r="C66" s="5">
        <f t="shared" si="3"/>
        <v>0.34299999999999992</v>
      </c>
      <c r="D66" s="5">
        <f t="shared" si="1"/>
        <v>8.1449999999999996</v>
      </c>
      <c r="E66" s="5">
        <f t="shared" si="2"/>
        <v>10.857499999999998</v>
      </c>
      <c r="F66" s="3"/>
      <c r="G66" s="3"/>
    </row>
    <row r="67" spans="1:7" ht="16" customHeight="1" x14ac:dyDescent="0.35">
      <c r="A67" s="4">
        <v>1</v>
      </c>
      <c r="B67" s="5">
        <f t="shared" si="0"/>
        <v>0.35</v>
      </c>
      <c r="C67" s="5">
        <f t="shared" si="3"/>
        <v>0.34999999999999992</v>
      </c>
      <c r="D67" s="5">
        <f t="shared" si="1"/>
        <v>8.25</v>
      </c>
      <c r="E67" s="5">
        <f t="shared" si="2"/>
        <v>10.962499999999999</v>
      </c>
      <c r="F67" s="3"/>
      <c r="G67" s="3"/>
    </row>
    <row r="68" spans="1:7" ht="16" customHeight="1" x14ac:dyDescent="0.35">
      <c r="A68" s="4">
        <v>1.02</v>
      </c>
      <c r="B68" s="5">
        <f t="shared" si="0"/>
        <v>0.35</v>
      </c>
      <c r="C68" s="5">
        <f t="shared" si="3"/>
        <v>0.35699999999999993</v>
      </c>
      <c r="D68" s="5">
        <f t="shared" si="1"/>
        <v>8.3549999999999986</v>
      </c>
      <c r="E68" s="5">
        <f t="shared" si="2"/>
        <v>11.067499999999999</v>
      </c>
      <c r="F68" s="3"/>
      <c r="G68" s="3"/>
    </row>
    <row r="69" spans="1:7" ht="16" customHeight="1" x14ac:dyDescent="0.35">
      <c r="A69" s="4">
        <v>1.04</v>
      </c>
      <c r="B69" s="5">
        <f t="shared" si="0"/>
        <v>0.35</v>
      </c>
      <c r="C69" s="5">
        <f t="shared" si="3"/>
        <v>0.36399999999999993</v>
      </c>
      <c r="D69" s="5">
        <f t="shared" si="1"/>
        <v>8.4599999999999991</v>
      </c>
      <c r="E69" s="5">
        <f t="shared" si="2"/>
        <v>11.172499999999999</v>
      </c>
      <c r="F69" s="3"/>
      <c r="G69" s="3"/>
    </row>
    <row r="70" spans="1:7" ht="16" customHeight="1" x14ac:dyDescent="0.35">
      <c r="A70" s="4">
        <v>1.06</v>
      </c>
      <c r="B70" s="5">
        <f t="shared" si="0"/>
        <v>0.35</v>
      </c>
      <c r="C70" s="5">
        <f t="shared" si="3"/>
        <v>0.37099999999999994</v>
      </c>
      <c r="D70" s="5">
        <f t="shared" si="1"/>
        <v>8.5649999999999995</v>
      </c>
      <c r="E70" s="5">
        <f t="shared" si="2"/>
        <v>11.2775</v>
      </c>
      <c r="F70" s="3"/>
      <c r="G70" s="3"/>
    </row>
    <row r="71" spans="1:7" ht="16" customHeight="1" x14ac:dyDescent="0.35">
      <c r="A71" s="4">
        <v>1.08</v>
      </c>
      <c r="B71" s="5">
        <f t="shared" si="0"/>
        <v>0.35</v>
      </c>
      <c r="C71" s="5">
        <f t="shared" si="3"/>
        <v>0.37799999999999995</v>
      </c>
      <c r="D71" s="5">
        <f t="shared" si="1"/>
        <v>8.6699999999999982</v>
      </c>
      <c r="E71" s="5">
        <f t="shared" si="2"/>
        <v>11.382499999999999</v>
      </c>
      <c r="F71" s="3"/>
      <c r="G71" s="3"/>
    </row>
    <row r="72" spans="1:7" ht="16" customHeight="1" x14ac:dyDescent="0.35">
      <c r="A72" s="4">
        <v>1.1000000000000001</v>
      </c>
      <c r="B72" s="5">
        <f t="shared" si="0"/>
        <v>0.35</v>
      </c>
      <c r="C72" s="5">
        <f t="shared" si="3"/>
        <v>0.38499999999999995</v>
      </c>
      <c r="D72" s="5">
        <f t="shared" si="1"/>
        <v>8.7749999999999986</v>
      </c>
      <c r="E72" s="5">
        <f t="shared" si="2"/>
        <v>11.487499999999999</v>
      </c>
      <c r="F72" s="3"/>
      <c r="G72" s="3"/>
    </row>
    <row r="73" spans="1:7" ht="16" customHeight="1" x14ac:dyDescent="0.35">
      <c r="A73" s="4">
        <v>1.1200000000000001</v>
      </c>
      <c r="B73" s="5">
        <f t="shared" si="0"/>
        <v>0.35</v>
      </c>
      <c r="C73" s="5">
        <f t="shared" si="3"/>
        <v>0.39199999999999996</v>
      </c>
      <c r="D73" s="5">
        <f t="shared" si="1"/>
        <v>8.879999999999999</v>
      </c>
      <c r="E73" s="5">
        <f t="shared" si="2"/>
        <v>11.592499999999999</v>
      </c>
      <c r="F73" s="3"/>
      <c r="G73" s="3"/>
    </row>
    <row r="74" spans="1:7" ht="16" customHeight="1" x14ac:dyDescent="0.35">
      <c r="A74" s="4">
        <v>1.1399999999999999</v>
      </c>
      <c r="B74" s="5">
        <f t="shared" si="0"/>
        <v>0.35</v>
      </c>
      <c r="C74" s="5">
        <f t="shared" si="3"/>
        <v>0.39899999999999991</v>
      </c>
      <c r="D74" s="5">
        <f t="shared" si="1"/>
        <v>8.9849999999999994</v>
      </c>
      <c r="E74" s="5">
        <f t="shared" si="2"/>
        <v>11.697499999999998</v>
      </c>
      <c r="F74" s="3"/>
      <c r="G74" s="3"/>
    </row>
    <row r="75" spans="1:7" ht="16" customHeight="1" x14ac:dyDescent="0.35">
      <c r="A75" s="4">
        <v>1.1599999999999999</v>
      </c>
      <c r="B75" s="5">
        <f t="shared" si="0"/>
        <v>0.35</v>
      </c>
      <c r="C75" s="5">
        <f t="shared" si="3"/>
        <v>0.40599999999999992</v>
      </c>
      <c r="D75" s="5">
        <f t="shared" si="1"/>
        <v>9.09</v>
      </c>
      <c r="E75" s="5">
        <f t="shared" si="2"/>
        <v>11.802499999999998</v>
      </c>
      <c r="F75" s="3"/>
      <c r="G75" s="3"/>
    </row>
    <row r="76" spans="1:7" ht="16" customHeight="1" x14ac:dyDescent="0.35">
      <c r="A76" s="4">
        <v>1.18</v>
      </c>
      <c r="B76" s="5">
        <f t="shared" si="0"/>
        <v>0.35</v>
      </c>
      <c r="C76" s="5">
        <f t="shared" si="3"/>
        <v>0.41299999999999992</v>
      </c>
      <c r="D76" s="5">
        <f t="shared" si="1"/>
        <v>9.1949999999999985</v>
      </c>
      <c r="E76" s="5">
        <f t="shared" si="2"/>
        <v>11.907499999999999</v>
      </c>
      <c r="F76" s="3"/>
      <c r="G76" s="3"/>
    </row>
    <row r="77" spans="1:7" ht="16" customHeight="1" x14ac:dyDescent="0.35">
      <c r="A77" s="4">
        <v>1.2</v>
      </c>
      <c r="B77" s="5">
        <f t="shared" si="0"/>
        <v>0.35</v>
      </c>
      <c r="C77" s="5">
        <f t="shared" si="3"/>
        <v>0.41999999999999993</v>
      </c>
      <c r="D77" s="5">
        <f t="shared" si="1"/>
        <v>9.2999999999999989</v>
      </c>
      <c r="E77" s="5">
        <f t="shared" si="2"/>
        <v>12.012499999999999</v>
      </c>
      <c r="F77" s="3"/>
      <c r="G77" s="3"/>
    </row>
    <row r="78" spans="1:7" ht="16" customHeight="1" x14ac:dyDescent="0.35">
      <c r="A78" s="4">
        <v>1.22</v>
      </c>
      <c r="B78" s="5">
        <f t="shared" si="0"/>
        <v>0.35</v>
      </c>
      <c r="C78" s="5">
        <f t="shared" si="3"/>
        <v>0.42699999999999994</v>
      </c>
      <c r="D78" s="5">
        <f t="shared" si="1"/>
        <v>9.4049999999999994</v>
      </c>
      <c r="E78" s="5">
        <f t="shared" si="2"/>
        <v>12.1175</v>
      </c>
      <c r="F78" s="3"/>
      <c r="G78" s="3"/>
    </row>
    <row r="79" spans="1:7" ht="16" customHeight="1" x14ac:dyDescent="0.35">
      <c r="A79" s="4">
        <v>1.24</v>
      </c>
      <c r="B79" s="5">
        <f t="shared" si="0"/>
        <v>0.35</v>
      </c>
      <c r="C79" s="5">
        <f t="shared" si="3"/>
        <v>0.43399999999999994</v>
      </c>
      <c r="D79" s="5">
        <f t="shared" si="1"/>
        <v>9.509999999999998</v>
      </c>
      <c r="E79" s="5">
        <f t="shared" si="2"/>
        <v>12.222499999999998</v>
      </c>
      <c r="F79" s="3"/>
      <c r="G79" s="3"/>
    </row>
    <row r="80" spans="1:7" ht="16" customHeight="1" x14ac:dyDescent="0.35">
      <c r="A80" s="4">
        <v>1.26</v>
      </c>
      <c r="B80" s="5">
        <f t="shared" si="0"/>
        <v>0.35</v>
      </c>
      <c r="C80" s="5">
        <f t="shared" si="3"/>
        <v>0.44099999999999995</v>
      </c>
      <c r="D80" s="5">
        <f t="shared" si="1"/>
        <v>9.6149999999999984</v>
      </c>
      <c r="E80" s="5">
        <f t="shared" si="2"/>
        <v>12.327499999999999</v>
      </c>
      <c r="F80" s="3"/>
      <c r="G80" s="3"/>
    </row>
    <row r="81" spans="1:7" ht="16" customHeight="1" x14ac:dyDescent="0.35">
      <c r="A81" s="4">
        <v>1.28</v>
      </c>
      <c r="B81" s="5">
        <f t="shared" si="0"/>
        <v>0.35</v>
      </c>
      <c r="C81" s="5">
        <f t="shared" si="3"/>
        <v>0.44799999999999995</v>
      </c>
      <c r="D81" s="5">
        <f t="shared" si="1"/>
        <v>9.7199999999999989</v>
      </c>
      <c r="E81" s="5">
        <f t="shared" si="2"/>
        <v>12.432499999999999</v>
      </c>
      <c r="F81" s="3"/>
      <c r="G81" s="3"/>
    </row>
    <row r="82" spans="1:7" ht="16" customHeight="1" x14ac:dyDescent="0.35">
      <c r="A82" s="4">
        <v>1.3</v>
      </c>
      <c r="B82" s="5">
        <f t="shared" ref="B82:B117" si="4">$J$2/$J$3/$J$4</f>
        <v>0.35</v>
      </c>
      <c r="C82" s="5">
        <f t="shared" si="3"/>
        <v>0.45499999999999996</v>
      </c>
      <c r="D82" s="5">
        <f t="shared" ref="D82:D117" si="5">(J$7+J$8)*C82+J$9</f>
        <v>9.8249999999999993</v>
      </c>
      <c r="E82" s="5">
        <f t="shared" ref="E82:E117" si="6">J$6*B82+J$11*B82+J$12*B82^2+(J$7+J$8)*C82+J$9</f>
        <v>12.5375</v>
      </c>
      <c r="F82" s="3"/>
      <c r="G82" s="3"/>
    </row>
    <row r="83" spans="1:7" ht="16" customHeight="1" x14ac:dyDescent="0.35">
      <c r="A83" s="4">
        <v>1.32</v>
      </c>
      <c r="B83" s="5">
        <f t="shared" si="4"/>
        <v>0.35</v>
      </c>
      <c r="C83" s="5">
        <f t="shared" ref="C83:C115" si="7">C82+B83*(A83-A82)</f>
        <v>0.46199999999999997</v>
      </c>
      <c r="D83" s="5">
        <f t="shared" si="5"/>
        <v>9.93</v>
      </c>
      <c r="E83" s="5">
        <f t="shared" si="6"/>
        <v>12.6425</v>
      </c>
      <c r="F83" s="3"/>
      <c r="G83" s="3"/>
    </row>
    <row r="84" spans="1:7" ht="16" customHeight="1" x14ac:dyDescent="0.35">
      <c r="A84" s="4">
        <v>1.34</v>
      </c>
      <c r="B84" s="5">
        <f t="shared" si="4"/>
        <v>0.35</v>
      </c>
      <c r="C84" s="5">
        <f t="shared" si="7"/>
        <v>0.46899999999999997</v>
      </c>
      <c r="D84" s="5">
        <f t="shared" si="5"/>
        <v>10.035</v>
      </c>
      <c r="E84" s="5">
        <f t="shared" si="6"/>
        <v>12.747499999999999</v>
      </c>
      <c r="F84" s="3"/>
      <c r="G84" s="3"/>
    </row>
    <row r="85" spans="1:7" ht="16" customHeight="1" x14ac:dyDescent="0.35">
      <c r="A85" s="4">
        <v>1.36</v>
      </c>
      <c r="B85" s="5">
        <f t="shared" si="4"/>
        <v>0.35</v>
      </c>
      <c r="C85" s="5">
        <f t="shared" si="7"/>
        <v>0.47599999999999998</v>
      </c>
      <c r="D85" s="5">
        <f t="shared" si="5"/>
        <v>10.14</v>
      </c>
      <c r="E85" s="5">
        <f t="shared" si="6"/>
        <v>12.852499999999999</v>
      </c>
      <c r="F85" s="3"/>
      <c r="G85" s="3"/>
    </row>
    <row r="86" spans="1:7" ht="16" customHeight="1" x14ac:dyDescent="0.35">
      <c r="A86" s="4">
        <v>1.38</v>
      </c>
      <c r="B86" s="5">
        <f t="shared" si="4"/>
        <v>0.35</v>
      </c>
      <c r="C86" s="5">
        <f t="shared" si="7"/>
        <v>0.48299999999999993</v>
      </c>
      <c r="D86" s="5">
        <f t="shared" si="5"/>
        <v>10.244999999999999</v>
      </c>
      <c r="E86" s="5">
        <f t="shared" si="6"/>
        <v>12.9575</v>
      </c>
      <c r="F86" s="3"/>
      <c r="G86" s="3"/>
    </row>
    <row r="87" spans="1:7" ht="16" customHeight="1" x14ac:dyDescent="0.35">
      <c r="A87" s="4">
        <v>1.4</v>
      </c>
      <c r="B87" s="5">
        <f t="shared" si="4"/>
        <v>0.35</v>
      </c>
      <c r="C87" s="5">
        <f t="shared" si="7"/>
        <v>0.48999999999999994</v>
      </c>
      <c r="D87" s="5">
        <f t="shared" si="5"/>
        <v>10.349999999999998</v>
      </c>
      <c r="E87" s="5">
        <f t="shared" si="6"/>
        <v>13.062499999999998</v>
      </c>
      <c r="F87" s="3"/>
      <c r="G87" s="3"/>
    </row>
    <row r="88" spans="1:7" ht="16" customHeight="1" x14ac:dyDescent="0.35">
      <c r="A88" s="4">
        <v>1.42</v>
      </c>
      <c r="B88" s="5">
        <f t="shared" si="4"/>
        <v>0.35</v>
      </c>
      <c r="C88" s="5">
        <f t="shared" si="7"/>
        <v>0.49699999999999994</v>
      </c>
      <c r="D88" s="5">
        <f t="shared" si="5"/>
        <v>10.454999999999998</v>
      </c>
      <c r="E88" s="5">
        <f t="shared" si="6"/>
        <v>13.167499999999999</v>
      </c>
      <c r="F88" s="3"/>
      <c r="G88" s="3"/>
    </row>
    <row r="89" spans="1:7" ht="16" customHeight="1" x14ac:dyDescent="0.35">
      <c r="A89" s="4">
        <v>1.44</v>
      </c>
      <c r="B89" s="5">
        <f t="shared" si="4"/>
        <v>0.35</v>
      </c>
      <c r="C89" s="5">
        <f t="shared" si="7"/>
        <v>0.50399999999999989</v>
      </c>
      <c r="D89" s="5">
        <f t="shared" si="5"/>
        <v>10.559999999999999</v>
      </c>
      <c r="E89" s="5">
        <f t="shared" si="6"/>
        <v>13.272499999999999</v>
      </c>
      <c r="F89" s="3"/>
      <c r="G89" s="3"/>
    </row>
    <row r="90" spans="1:7" ht="16" customHeight="1" x14ac:dyDescent="0.35">
      <c r="A90" s="4">
        <v>1.46</v>
      </c>
      <c r="B90" s="5">
        <f t="shared" si="4"/>
        <v>0.35</v>
      </c>
      <c r="C90" s="5">
        <f t="shared" si="7"/>
        <v>0.5109999999999999</v>
      </c>
      <c r="D90" s="5">
        <f t="shared" si="5"/>
        <v>10.664999999999999</v>
      </c>
      <c r="E90" s="5">
        <f t="shared" si="6"/>
        <v>13.377499999999998</v>
      </c>
      <c r="F90" s="3"/>
      <c r="G90" s="3"/>
    </row>
    <row r="91" spans="1:7" ht="16" customHeight="1" x14ac:dyDescent="0.35">
      <c r="A91" s="4">
        <v>1.48</v>
      </c>
      <c r="B91" s="5">
        <f t="shared" si="4"/>
        <v>0.35</v>
      </c>
      <c r="C91" s="5">
        <f t="shared" si="7"/>
        <v>0.5179999999999999</v>
      </c>
      <c r="D91" s="5">
        <f t="shared" si="5"/>
        <v>10.77</v>
      </c>
      <c r="E91" s="5">
        <f t="shared" si="6"/>
        <v>13.482499999999998</v>
      </c>
      <c r="F91" s="3"/>
      <c r="G91" s="3"/>
    </row>
    <row r="92" spans="1:7" ht="16" customHeight="1" x14ac:dyDescent="0.35">
      <c r="A92" s="4">
        <v>1.5</v>
      </c>
      <c r="B92" s="5">
        <f t="shared" si="4"/>
        <v>0.35</v>
      </c>
      <c r="C92" s="5">
        <f t="shared" si="7"/>
        <v>0.52499999999999991</v>
      </c>
      <c r="D92" s="5">
        <f t="shared" si="5"/>
        <v>10.874999999999998</v>
      </c>
      <c r="E92" s="5">
        <f t="shared" si="6"/>
        <v>13.587499999999999</v>
      </c>
      <c r="F92" s="3"/>
      <c r="G92" s="3"/>
    </row>
    <row r="93" spans="1:7" ht="16" customHeight="1" x14ac:dyDescent="0.35">
      <c r="A93" s="4">
        <v>1.52</v>
      </c>
      <c r="B93" s="5">
        <f t="shared" si="4"/>
        <v>0.35</v>
      </c>
      <c r="C93" s="5">
        <f t="shared" si="7"/>
        <v>0.53199999999999992</v>
      </c>
      <c r="D93" s="5">
        <f t="shared" si="5"/>
        <v>10.979999999999999</v>
      </c>
      <c r="E93" s="5">
        <f t="shared" si="6"/>
        <v>13.692499999999999</v>
      </c>
      <c r="F93" s="3"/>
      <c r="G93" s="3"/>
    </row>
    <row r="94" spans="1:7" ht="16" customHeight="1" x14ac:dyDescent="0.35">
      <c r="A94" s="4">
        <v>1.54</v>
      </c>
      <c r="B94" s="5">
        <f t="shared" si="4"/>
        <v>0.35</v>
      </c>
      <c r="C94" s="5">
        <f t="shared" si="7"/>
        <v>0.53899999999999992</v>
      </c>
      <c r="D94" s="5">
        <f t="shared" si="5"/>
        <v>11.084999999999999</v>
      </c>
      <c r="E94" s="5">
        <f t="shared" si="6"/>
        <v>13.797499999999999</v>
      </c>
      <c r="F94" s="3"/>
      <c r="G94" s="3"/>
    </row>
    <row r="95" spans="1:7" ht="16" customHeight="1" x14ac:dyDescent="0.35">
      <c r="A95" s="4">
        <v>1.56</v>
      </c>
      <c r="B95" s="5">
        <f t="shared" si="4"/>
        <v>0.35</v>
      </c>
      <c r="C95" s="5">
        <f t="shared" si="7"/>
        <v>0.54599999999999993</v>
      </c>
      <c r="D95" s="5">
        <f t="shared" si="5"/>
        <v>11.19</v>
      </c>
      <c r="E95" s="5">
        <f t="shared" si="6"/>
        <v>13.9025</v>
      </c>
      <c r="F95" s="3"/>
      <c r="G95" s="3"/>
    </row>
    <row r="96" spans="1:7" ht="16" customHeight="1" x14ac:dyDescent="0.35">
      <c r="A96" s="4">
        <v>1.58</v>
      </c>
      <c r="B96" s="5">
        <f t="shared" si="4"/>
        <v>0.35</v>
      </c>
      <c r="C96" s="5">
        <f t="shared" si="7"/>
        <v>0.55299999999999994</v>
      </c>
      <c r="D96" s="5">
        <f t="shared" si="5"/>
        <v>11.294999999999998</v>
      </c>
      <c r="E96" s="5">
        <f t="shared" si="6"/>
        <v>14.007499999999999</v>
      </c>
      <c r="F96" s="3"/>
      <c r="G96" s="3"/>
    </row>
    <row r="97" spans="1:7" ht="16" customHeight="1" x14ac:dyDescent="0.35">
      <c r="A97" s="4">
        <v>1.6</v>
      </c>
      <c r="B97" s="5">
        <f t="shared" si="4"/>
        <v>0.35</v>
      </c>
      <c r="C97" s="5">
        <f t="shared" si="7"/>
        <v>0.55999999999999994</v>
      </c>
      <c r="D97" s="5">
        <f t="shared" si="5"/>
        <v>11.399999999999999</v>
      </c>
      <c r="E97" s="5">
        <f t="shared" si="6"/>
        <v>14.112499999999999</v>
      </c>
      <c r="F97" s="3"/>
      <c r="G97" s="3"/>
    </row>
    <row r="98" spans="1:7" ht="16" customHeight="1" x14ac:dyDescent="0.35">
      <c r="A98" s="4">
        <v>1.62</v>
      </c>
      <c r="B98" s="5">
        <f t="shared" si="4"/>
        <v>0.35</v>
      </c>
      <c r="C98" s="5">
        <f t="shared" si="7"/>
        <v>0.56699999999999995</v>
      </c>
      <c r="D98" s="5">
        <f t="shared" si="5"/>
        <v>11.504999999999999</v>
      </c>
      <c r="E98" s="5">
        <f t="shared" si="6"/>
        <v>14.217499999999999</v>
      </c>
      <c r="F98" s="3"/>
      <c r="G98" s="3"/>
    </row>
    <row r="99" spans="1:7" ht="16" customHeight="1" x14ac:dyDescent="0.35">
      <c r="A99" s="4">
        <v>1.64</v>
      </c>
      <c r="B99" s="5">
        <f t="shared" si="4"/>
        <v>0.35</v>
      </c>
      <c r="C99" s="5">
        <f t="shared" si="7"/>
        <v>0.57399999999999984</v>
      </c>
      <c r="D99" s="5">
        <f t="shared" si="5"/>
        <v>11.609999999999998</v>
      </c>
      <c r="E99" s="5">
        <f t="shared" si="6"/>
        <v>14.322499999999998</v>
      </c>
      <c r="F99" s="3"/>
      <c r="G99" s="3"/>
    </row>
    <row r="100" spans="1:7" ht="16" customHeight="1" x14ac:dyDescent="0.35">
      <c r="A100" s="4">
        <v>1.66</v>
      </c>
      <c r="B100" s="5">
        <f t="shared" si="4"/>
        <v>0.35</v>
      </c>
      <c r="C100" s="5">
        <f t="shared" si="7"/>
        <v>0.58099999999999985</v>
      </c>
      <c r="D100" s="5">
        <f t="shared" si="5"/>
        <v>11.714999999999998</v>
      </c>
      <c r="E100" s="5">
        <f t="shared" si="6"/>
        <v>14.427499999999998</v>
      </c>
      <c r="F100" s="3"/>
      <c r="G100" s="3"/>
    </row>
    <row r="101" spans="1:7" ht="16" customHeight="1" x14ac:dyDescent="0.35">
      <c r="A101" s="4">
        <v>1.68</v>
      </c>
      <c r="B101" s="5">
        <f t="shared" si="4"/>
        <v>0.35</v>
      </c>
      <c r="C101" s="5">
        <f t="shared" si="7"/>
        <v>0.58799999999999986</v>
      </c>
      <c r="D101" s="5">
        <f t="shared" si="5"/>
        <v>11.819999999999999</v>
      </c>
      <c r="E101" s="5">
        <f t="shared" si="6"/>
        <v>14.532499999999999</v>
      </c>
      <c r="F101" s="3"/>
      <c r="G101" s="3"/>
    </row>
    <row r="102" spans="1:7" ht="16" customHeight="1" x14ac:dyDescent="0.35">
      <c r="A102" s="4">
        <v>1.7</v>
      </c>
      <c r="B102" s="5">
        <f t="shared" si="4"/>
        <v>0.35</v>
      </c>
      <c r="C102" s="5">
        <f t="shared" si="7"/>
        <v>0.59499999999999986</v>
      </c>
      <c r="D102" s="5">
        <f t="shared" si="5"/>
        <v>11.924999999999997</v>
      </c>
      <c r="E102" s="5">
        <f t="shared" si="6"/>
        <v>14.637499999999998</v>
      </c>
      <c r="F102" s="3"/>
      <c r="G102" s="3"/>
    </row>
    <row r="103" spans="1:7" ht="16" customHeight="1" x14ac:dyDescent="0.35">
      <c r="A103" s="4">
        <v>1.72</v>
      </c>
      <c r="B103" s="5">
        <f t="shared" si="4"/>
        <v>0.35</v>
      </c>
      <c r="C103" s="5">
        <f t="shared" si="7"/>
        <v>0.60199999999999987</v>
      </c>
      <c r="D103" s="5">
        <f t="shared" si="5"/>
        <v>12.029999999999998</v>
      </c>
      <c r="E103" s="5">
        <f t="shared" si="6"/>
        <v>14.742499999999998</v>
      </c>
      <c r="F103" s="3"/>
      <c r="G103" s="3"/>
    </row>
    <row r="104" spans="1:7" ht="16" customHeight="1" x14ac:dyDescent="0.35">
      <c r="A104" s="4">
        <v>1.74</v>
      </c>
      <c r="B104" s="5">
        <f t="shared" si="4"/>
        <v>0.35</v>
      </c>
      <c r="C104" s="5">
        <f t="shared" si="7"/>
        <v>0.60899999999999987</v>
      </c>
      <c r="D104" s="5">
        <f t="shared" si="5"/>
        <v>12.134999999999998</v>
      </c>
      <c r="E104" s="5">
        <f t="shared" si="6"/>
        <v>14.847499999999998</v>
      </c>
      <c r="F104" s="3"/>
      <c r="G104" s="3"/>
    </row>
    <row r="105" spans="1:7" ht="16" customHeight="1" x14ac:dyDescent="0.35">
      <c r="A105" s="4">
        <v>1.76</v>
      </c>
      <c r="B105" s="5">
        <f t="shared" si="4"/>
        <v>0.35</v>
      </c>
      <c r="C105" s="5">
        <f t="shared" si="7"/>
        <v>0.61599999999999988</v>
      </c>
      <c r="D105" s="5">
        <f t="shared" si="5"/>
        <v>12.239999999999998</v>
      </c>
      <c r="E105" s="5">
        <f t="shared" si="6"/>
        <v>14.952499999999999</v>
      </c>
      <c r="F105" s="3"/>
      <c r="G105" s="3"/>
    </row>
    <row r="106" spans="1:7" ht="16" customHeight="1" x14ac:dyDescent="0.35">
      <c r="A106" s="4">
        <v>1.78</v>
      </c>
      <c r="B106" s="5">
        <f t="shared" si="4"/>
        <v>0.35</v>
      </c>
      <c r="C106" s="5">
        <f t="shared" si="7"/>
        <v>0.62299999999999989</v>
      </c>
      <c r="D106" s="5">
        <f t="shared" si="5"/>
        <v>12.344999999999999</v>
      </c>
      <c r="E106" s="5">
        <f t="shared" si="6"/>
        <v>15.057499999999999</v>
      </c>
      <c r="F106" s="3"/>
      <c r="G106" s="3"/>
    </row>
    <row r="107" spans="1:7" ht="16" customHeight="1" x14ac:dyDescent="0.35">
      <c r="A107" s="4">
        <v>1.8</v>
      </c>
      <c r="B107" s="5">
        <f t="shared" si="4"/>
        <v>0.35</v>
      </c>
      <c r="C107" s="5">
        <f t="shared" si="7"/>
        <v>0.62999999999999989</v>
      </c>
      <c r="D107" s="5">
        <f t="shared" si="5"/>
        <v>12.45</v>
      </c>
      <c r="E107" s="5">
        <f t="shared" si="6"/>
        <v>15.1625</v>
      </c>
      <c r="F107" s="3"/>
      <c r="G107" s="3"/>
    </row>
    <row r="108" spans="1:7" ht="16" customHeight="1" x14ac:dyDescent="0.35">
      <c r="A108" s="4">
        <v>1.82</v>
      </c>
      <c r="B108" s="5">
        <f t="shared" si="4"/>
        <v>0.35</v>
      </c>
      <c r="C108" s="5">
        <f t="shared" si="7"/>
        <v>0.6369999999999999</v>
      </c>
      <c r="D108" s="5">
        <f t="shared" si="5"/>
        <v>12.554999999999998</v>
      </c>
      <c r="E108" s="5">
        <f t="shared" si="6"/>
        <v>15.267499999999998</v>
      </c>
      <c r="F108" s="3"/>
      <c r="G108" s="3"/>
    </row>
    <row r="109" spans="1:7" ht="16" customHeight="1" x14ac:dyDescent="0.35">
      <c r="A109" s="4">
        <v>1.84</v>
      </c>
      <c r="B109" s="5">
        <f t="shared" si="4"/>
        <v>0.35</v>
      </c>
      <c r="C109" s="5">
        <f t="shared" si="7"/>
        <v>0.64399999999999991</v>
      </c>
      <c r="D109" s="5">
        <f t="shared" si="5"/>
        <v>12.659999999999998</v>
      </c>
      <c r="E109" s="5">
        <f t="shared" si="6"/>
        <v>15.372499999999999</v>
      </c>
      <c r="F109" s="3"/>
      <c r="G109" s="3"/>
    </row>
    <row r="110" spans="1:7" ht="16" customHeight="1" x14ac:dyDescent="0.35">
      <c r="A110" s="4">
        <v>1.86</v>
      </c>
      <c r="B110" s="5">
        <f t="shared" si="4"/>
        <v>0.35</v>
      </c>
      <c r="C110" s="5">
        <f>C109+B110*(A110-A109)</f>
        <v>0.65099999999999991</v>
      </c>
      <c r="D110" s="5">
        <f t="shared" si="5"/>
        <v>12.764999999999999</v>
      </c>
      <c r="E110" s="5">
        <f t="shared" si="6"/>
        <v>15.477499999999999</v>
      </c>
      <c r="F110" s="3"/>
      <c r="G110" s="3"/>
    </row>
    <row r="111" spans="1:7" ht="16" customHeight="1" x14ac:dyDescent="0.35">
      <c r="A111" s="4">
        <v>1.88</v>
      </c>
      <c r="B111" s="5">
        <f t="shared" si="4"/>
        <v>0.35</v>
      </c>
      <c r="C111" s="5">
        <f t="shared" si="7"/>
        <v>0.65799999999999981</v>
      </c>
      <c r="D111" s="5">
        <f t="shared" si="5"/>
        <v>12.869999999999997</v>
      </c>
      <c r="E111" s="5">
        <f t="shared" si="6"/>
        <v>15.582499999999998</v>
      </c>
      <c r="F111" s="3"/>
      <c r="G111" s="3"/>
    </row>
    <row r="112" spans="1:7" ht="16" customHeight="1" x14ac:dyDescent="0.35">
      <c r="A112" s="4">
        <v>1.9</v>
      </c>
      <c r="B112" s="5">
        <f t="shared" si="4"/>
        <v>0.35</v>
      </c>
      <c r="C112" s="5">
        <f t="shared" si="7"/>
        <v>0.66499999999999981</v>
      </c>
      <c r="D112" s="5">
        <f t="shared" si="5"/>
        <v>12.974999999999998</v>
      </c>
      <c r="E112" s="5">
        <f t="shared" si="6"/>
        <v>15.687499999999998</v>
      </c>
      <c r="F112" s="3"/>
      <c r="G112" s="3"/>
    </row>
    <row r="113" spans="1:7" ht="16" customHeight="1" x14ac:dyDescent="0.35">
      <c r="A113" s="4">
        <v>1.92</v>
      </c>
      <c r="B113" s="5">
        <f t="shared" si="4"/>
        <v>0.35</v>
      </c>
      <c r="C113" s="5">
        <f t="shared" si="7"/>
        <v>0.67199999999999982</v>
      </c>
      <c r="D113" s="5">
        <f t="shared" si="5"/>
        <v>13.079999999999997</v>
      </c>
      <c r="E113" s="5">
        <f t="shared" si="6"/>
        <v>15.792499999999997</v>
      </c>
      <c r="F113" s="3"/>
      <c r="G113" s="3"/>
    </row>
    <row r="114" spans="1:7" ht="16" customHeight="1" x14ac:dyDescent="0.35">
      <c r="A114" s="4">
        <v>1.94</v>
      </c>
      <c r="B114" s="5">
        <f t="shared" si="4"/>
        <v>0.35</v>
      </c>
      <c r="C114" s="5">
        <f>C113+B114*(A114-A113)</f>
        <v>0.67899999999999983</v>
      </c>
      <c r="D114" s="5">
        <f t="shared" si="5"/>
        <v>13.184999999999997</v>
      </c>
      <c r="E114" s="5">
        <f t="shared" si="6"/>
        <v>15.897499999999997</v>
      </c>
      <c r="F114" s="3"/>
      <c r="G114" s="3"/>
    </row>
    <row r="115" spans="1:7" ht="16" customHeight="1" x14ac:dyDescent="0.35">
      <c r="A115" s="4">
        <v>1.96</v>
      </c>
      <c r="B115" s="5">
        <f t="shared" si="4"/>
        <v>0.35</v>
      </c>
      <c r="C115" s="5">
        <f t="shared" si="7"/>
        <v>0.68599999999999983</v>
      </c>
      <c r="D115" s="5">
        <f t="shared" si="5"/>
        <v>13.289999999999997</v>
      </c>
      <c r="E115" s="5">
        <f t="shared" si="6"/>
        <v>16.002499999999998</v>
      </c>
      <c r="F115" s="3"/>
      <c r="G115" s="3"/>
    </row>
    <row r="116" spans="1:7" ht="16" customHeight="1" x14ac:dyDescent="0.35">
      <c r="A116" s="4">
        <v>1.98</v>
      </c>
      <c r="B116" s="5">
        <f t="shared" si="4"/>
        <v>0.35</v>
      </c>
      <c r="C116" s="5">
        <f>C115+B116*(A116-A115)</f>
        <v>0.69299999999999984</v>
      </c>
      <c r="D116" s="5">
        <f t="shared" si="5"/>
        <v>13.394999999999998</v>
      </c>
      <c r="E116" s="5">
        <f t="shared" si="6"/>
        <v>16.107499999999998</v>
      </c>
      <c r="F116" s="3"/>
      <c r="G116" s="3"/>
    </row>
    <row r="117" spans="1:7" ht="16" customHeight="1" x14ac:dyDescent="0.35">
      <c r="A117" s="4">
        <v>2</v>
      </c>
      <c r="B117" s="5">
        <f t="shared" si="4"/>
        <v>0.35</v>
      </c>
      <c r="C117" s="5">
        <f>C116+B117*(A117-A116)</f>
        <v>0.69999999999999984</v>
      </c>
      <c r="D117" s="5">
        <f t="shared" si="5"/>
        <v>13.499999999999998</v>
      </c>
      <c r="E117" s="5">
        <f t="shared" si="6"/>
        <v>16.212499999999999</v>
      </c>
      <c r="F117" s="3"/>
      <c r="G117" s="3"/>
    </row>
    <row r="118" spans="1:7" ht="16" customHeight="1" x14ac:dyDescent="0.35">
      <c r="A118" s="4">
        <v>2.02</v>
      </c>
      <c r="B118" s="5">
        <v>0</v>
      </c>
      <c r="C118" s="5">
        <f t="shared" ref="C118:C167" si="8">C117+B118*(A118-A117)</f>
        <v>0.69999999999999984</v>
      </c>
      <c r="D118" s="5">
        <f t="shared" ref="D118:D144" si="9">E118-$J$6*B118</f>
        <v>13.499999999999998</v>
      </c>
      <c r="E118" s="5">
        <f t="shared" ref="E118:E144" si="10">$J$6*B118+($J$7+$J$8)*C118+$J$9</f>
        <v>13.499999999999998</v>
      </c>
      <c r="F118" s="3"/>
      <c r="G118" s="3"/>
    </row>
    <row r="119" spans="1:7" ht="16" customHeight="1" x14ac:dyDescent="0.35">
      <c r="A119" s="4">
        <v>2.04</v>
      </c>
      <c r="B119" s="5">
        <v>0</v>
      </c>
      <c r="C119" s="5">
        <f t="shared" si="8"/>
        <v>0.69999999999999984</v>
      </c>
      <c r="D119" s="5">
        <f t="shared" si="9"/>
        <v>13.499999999999998</v>
      </c>
      <c r="E119" s="5">
        <f t="shared" si="10"/>
        <v>13.499999999999998</v>
      </c>
      <c r="F119" s="3"/>
      <c r="G119" s="3"/>
    </row>
    <row r="120" spans="1:7" ht="16" customHeight="1" x14ac:dyDescent="0.35">
      <c r="A120" s="4">
        <v>2.06</v>
      </c>
      <c r="B120" s="5">
        <v>0</v>
      </c>
      <c r="C120" s="5">
        <f t="shared" si="8"/>
        <v>0.69999999999999984</v>
      </c>
      <c r="D120" s="5">
        <f t="shared" si="9"/>
        <v>13.499999999999998</v>
      </c>
      <c r="E120" s="5">
        <f t="shared" si="10"/>
        <v>13.499999999999998</v>
      </c>
      <c r="F120" s="3"/>
      <c r="G120" s="3"/>
    </row>
    <row r="121" spans="1:7" ht="16" customHeight="1" x14ac:dyDescent="0.35">
      <c r="A121" s="4">
        <v>2.08</v>
      </c>
      <c r="B121" s="5">
        <v>0</v>
      </c>
      <c r="C121" s="5">
        <f t="shared" si="8"/>
        <v>0.69999999999999984</v>
      </c>
      <c r="D121" s="5">
        <f t="shared" si="9"/>
        <v>13.499999999999998</v>
      </c>
      <c r="E121" s="5">
        <f t="shared" si="10"/>
        <v>13.499999999999998</v>
      </c>
      <c r="F121" s="3"/>
      <c r="G121" s="3"/>
    </row>
    <row r="122" spans="1:7" ht="16" customHeight="1" x14ac:dyDescent="0.35">
      <c r="A122" s="4">
        <v>2.1</v>
      </c>
      <c r="B122" s="5">
        <v>0</v>
      </c>
      <c r="C122" s="5">
        <f t="shared" si="8"/>
        <v>0.69999999999999984</v>
      </c>
      <c r="D122" s="5">
        <f t="shared" si="9"/>
        <v>13.499999999999998</v>
      </c>
      <c r="E122" s="5">
        <f t="shared" si="10"/>
        <v>13.499999999999998</v>
      </c>
      <c r="F122" s="3"/>
      <c r="G122" s="3"/>
    </row>
    <row r="123" spans="1:7" ht="16" customHeight="1" x14ac:dyDescent="0.35">
      <c r="A123" s="4">
        <v>2.12</v>
      </c>
      <c r="B123" s="5">
        <v>0</v>
      </c>
      <c r="C123" s="5">
        <f t="shared" si="8"/>
        <v>0.69999999999999984</v>
      </c>
      <c r="D123" s="5">
        <f t="shared" si="9"/>
        <v>13.499999999999998</v>
      </c>
      <c r="E123" s="5">
        <f t="shared" si="10"/>
        <v>13.499999999999998</v>
      </c>
      <c r="F123" s="3"/>
      <c r="G123" s="3"/>
    </row>
    <row r="124" spans="1:7" ht="16" customHeight="1" x14ac:dyDescent="0.35">
      <c r="A124" s="4">
        <v>2.14</v>
      </c>
      <c r="B124" s="5">
        <v>0</v>
      </c>
      <c r="C124" s="5">
        <f t="shared" si="8"/>
        <v>0.69999999999999984</v>
      </c>
      <c r="D124" s="5">
        <f t="shared" si="9"/>
        <v>13.499999999999998</v>
      </c>
      <c r="E124" s="5">
        <f t="shared" si="10"/>
        <v>13.499999999999998</v>
      </c>
      <c r="F124" s="3"/>
      <c r="G124" s="3"/>
    </row>
    <row r="125" spans="1:7" ht="16" customHeight="1" x14ac:dyDescent="0.35">
      <c r="A125" s="4">
        <v>2.16</v>
      </c>
      <c r="B125" s="5">
        <v>0</v>
      </c>
      <c r="C125" s="5">
        <f t="shared" si="8"/>
        <v>0.69999999999999984</v>
      </c>
      <c r="D125" s="5">
        <f t="shared" si="9"/>
        <v>13.499999999999998</v>
      </c>
      <c r="E125" s="5">
        <f t="shared" si="10"/>
        <v>13.499999999999998</v>
      </c>
      <c r="F125" s="3"/>
      <c r="G125" s="3"/>
    </row>
    <row r="126" spans="1:7" ht="16" customHeight="1" x14ac:dyDescent="0.35">
      <c r="A126" s="4">
        <v>2.1800000000000002</v>
      </c>
      <c r="B126" s="5">
        <v>0</v>
      </c>
      <c r="C126" s="5">
        <f t="shared" si="8"/>
        <v>0.69999999999999984</v>
      </c>
      <c r="D126" s="5">
        <f t="shared" si="9"/>
        <v>13.499999999999998</v>
      </c>
      <c r="E126" s="5">
        <f t="shared" si="10"/>
        <v>13.499999999999998</v>
      </c>
      <c r="F126" s="3"/>
      <c r="G126" s="3"/>
    </row>
    <row r="127" spans="1:7" ht="16" customHeight="1" x14ac:dyDescent="0.35">
      <c r="A127" s="4">
        <v>2.2000000000000002</v>
      </c>
      <c r="B127" s="5">
        <v>0</v>
      </c>
      <c r="C127" s="5">
        <f t="shared" si="8"/>
        <v>0.69999999999999984</v>
      </c>
      <c r="D127" s="5">
        <f t="shared" si="9"/>
        <v>13.499999999999998</v>
      </c>
      <c r="E127" s="5">
        <f t="shared" si="10"/>
        <v>13.499999999999998</v>
      </c>
      <c r="F127" s="3"/>
      <c r="G127" s="3"/>
    </row>
    <row r="128" spans="1:7" ht="16" customHeight="1" x14ac:dyDescent="0.35">
      <c r="A128" s="4">
        <v>2.2200000000000002</v>
      </c>
      <c r="B128" s="5">
        <v>0</v>
      </c>
      <c r="C128" s="5">
        <f t="shared" si="8"/>
        <v>0.69999999999999984</v>
      </c>
      <c r="D128" s="5">
        <f t="shared" si="9"/>
        <v>13.499999999999998</v>
      </c>
      <c r="E128" s="5">
        <f t="shared" si="10"/>
        <v>13.499999999999998</v>
      </c>
      <c r="F128" s="3"/>
      <c r="G128" s="3"/>
    </row>
    <row r="129" spans="1:7" ht="16" customHeight="1" x14ac:dyDescent="0.35">
      <c r="A129" s="4">
        <v>2.2400000000000002</v>
      </c>
      <c r="B129" s="5">
        <v>0</v>
      </c>
      <c r="C129" s="5">
        <f t="shared" si="8"/>
        <v>0.69999999999999984</v>
      </c>
      <c r="D129" s="5">
        <f t="shared" si="9"/>
        <v>13.499999999999998</v>
      </c>
      <c r="E129" s="5">
        <f t="shared" si="10"/>
        <v>13.499999999999998</v>
      </c>
      <c r="F129" s="3"/>
      <c r="G129" s="3"/>
    </row>
    <row r="130" spans="1:7" ht="16" customHeight="1" x14ac:dyDescent="0.35">
      <c r="A130" s="4">
        <v>2.2599999999999998</v>
      </c>
      <c r="B130" s="5">
        <v>0</v>
      </c>
      <c r="C130" s="5">
        <f t="shared" si="8"/>
        <v>0.69999999999999984</v>
      </c>
      <c r="D130" s="5">
        <f t="shared" si="9"/>
        <v>13.499999999999998</v>
      </c>
      <c r="E130" s="5">
        <f t="shared" si="10"/>
        <v>13.499999999999998</v>
      </c>
      <c r="F130" s="3"/>
      <c r="G130" s="3"/>
    </row>
    <row r="131" spans="1:7" ht="16" customHeight="1" x14ac:dyDescent="0.35">
      <c r="A131" s="4">
        <v>2.2799999999999998</v>
      </c>
      <c r="B131" s="5">
        <v>0</v>
      </c>
      <c r="C131" s="5">
        <f t="shared" si="8"/>
        <v>0.69999999999999984</v>
      </c>
      <c r="D131" s="5">
        <f t="shared" si="9"/>
        <v>13.499999999999998</v>
      </c>
      <c r="E131" s="5">
        <f t="shared" si="10"/>
        <v>13.499999999999998</v>
      </c>
      <c r="F131" s="3"/>
      <c r="G131" s="3"/>
    </row>
    <row r="132" spans="1:7" ht="16" customHeight="1" x14ac:dyDescent="0.35">
      <c r="A132" s="4">
        <v>2.2999999999999998</v>
      </c>
      <c r="B132" s="5">
        <v>0</v>
      </c>
      <c r="C132" s="5">
        <f t="shared" si="8"/>
        <v>0.69999999999999984</v>
      </c>
      <c r="D132" s="5">
        <f t="shared" si="9"/>
        <v>13.499999999999998</v>
      </c>
      <c r="E132" s="5">
        <f t="shared" si="10"/>
        <v>13.499999999999998</v>
      </c>
      <c r="F132" s="3"/>
      <c r="G132" s="3"/>
    </row>
    <row r="133" spans="1:7" ht="16" customHeight="1" x14ac:dyDescent="0.35">
      <c r="A133" s="4">
        <v>2.3199999999999998</v>
      </c>
      <c r="B133" s="5">
        <v>0</v>
      </c>
      <c r="C133" s="5">
        <f t="shared" si="8"/>
        <v>0.69999999999999984</v>
      </c>
      <c r="D133" s="5">
        <f t="shared" si="9"/>
        <v>13.499999999999998</v>
      </c>
      <c r="E133" s="5">
        <f t="shared" si="10"/>
        <v>13.499999999999998</v>
      </c>
      <c r="F133" s="3"/>
      <c r="G133" s="3"/>
    </row>
    <row r="134" spans="1:7" ht="16" customHeight="1" x14ac:dyDescent="0.35">
      <c r="A134" s="4">
        <v>2.34</v>
      </c>
      <c r="B134" s="5">
        <v>0</v>
      </c>
      <c r="C134" s="5">
        <f t="shared" si="8"/>
        <v>0.69999999999999984</v>
      </c>
      <c r="D134" s="5">
        <f t="shared" si="9"/>
        <v>13.499999999999998</v>
      </c>
      <c r="E134" s="5">
        <f t="shared" si="10"/>
        <v>13.499999999999998</v>
      </c>
      <c r="F134" s="3"/>
      <c r="G134" s="3"/>
    </row>
    <row r="135" spans="1:7" ht="16" customHeight="1" x14ac:dyDescent="0.35">
      <c r="A135" s="4">
        <v>2.36</v>
      </c>
      <c r="B135" s="5">
        <v>0</v>
      </c>
      <c r="C135" s="5">
        <f t="shared" si="8"/>
        <v>0.69999999999999984</v>
      </c>
      <c r="D135" s="5">
        <f t="shared" si="9"/>
        <v>13.499999999999998</v>
      </c>
      <c r="E135" s="5">
        <f t="shared" si="10"/>
        <v>13.499999999999998</v>
      </c>
      <c r="F135" s="3"/>
      <c r="G135" s="3"/>
    </row>
    <row r="136" spans="1:7" ht="16" customHeight="1" x14ac:dyDescent="0.35">
      <c r="A136" s="4">
        <v>2.38</v>
      </c>
      <c r="B136" s="5">
        <v>0</v>
      </c>
      <c r="C136" s="5">
        <f t="shared" si="8"/>
        <v>0.69999999999999984</v>
      </c>
      <c r="D136" s="5">
        <f t="shared" si="9"/>
        <v>13.499999999999998</v>
      </c>
      <c r="E136" s="5">
        <f t="shared" si="10"/>
        <v>13.499999999999998</v>
      </c>
      <c r="F136" s="3"/>
      <c r="G136" s="3"/>
    </row>
    <row r="137" spans="1:7" ht="16" customHeight="1" x14ac:dyDescent="0.35">
      <c r="A137" s="4">
        <v>2.4</v>
      </c>
      <c r="B137" s="5">
        <v>0</v>
      </c>
      <c r="C137" s="5">
        <f t="shared" si="8"/>
        <v>0.69999999999999984</v>
      </c>
      <c r="D137" s="5">
        <f t="shared" si="9"/>
        <v>13.499999999999998</v>
      </c>
      <c r="E137" s="5">
        <f t="shared" si="10"/>
        <v>13.499999999999998</v>
      </c>
      <c r="F137" s="3"/>
      <c r="G137" s="3"/>
    </row>
    <row r="138" spans="1:7" ht="16" customHeight="1" x14ac:dyDescent="0.35">
      <c r="A138" s="4">
        <v>2.42</v>
      </c>
      <c r="B138" s="5">
        <v>0</v>
      </c>
      <c r="C138" s="5">
        <f t="shared" si="8"/>
        <v>0.69999999999999984</v>
      </c>
      <c r="D138" s="5">
        <f t="shared" si="9"/>
        <v>13.499999999999998</v>
      </c>
      <c r="E138" s="5">
        <f t="shared" si="10"/>
        <v>13.499999999999998</v>
      </c>
      <c r="F138" s="3"/>
      <c r="G138" s="3"/>
    </row>
    <row r="139" spans="1:7" ht="16" customHeight="1" x14ac:dyDescent="0.35">
      <c r="A139" s="4">
        <v>2.44</v>
      </c>
      <c r="B139" s="5">
        <v>0</v>
      </c>
      <c r="C139" s="5">
        <f t="shared" si="8"/>
        <v>0.69999999999999984</v>
      </c>
      <c r="D139" s="5">
        <f t="shared" si="9"/>
        <v>13.499999999999998</v>
      </c>
      <c r="E139" s="5">
        <f t="shared" si="10"/>
        <v>13.499999999999998</v>
      </c>
      <c r="F139" s="3"/>
      <c r="G139" s="3"/>
    </row>
    <row r="140" spans="1:7" ht="16" customHeight="1" x14ac:dyDescent="0.35">
      <c r="A140" s="4">
        <v>2.46</v>
      </c>
      <c r="B140" s="5">
        <v>0</v>
      </c>
      <c r="C140" s="5">
        <f t="shared" si="8"/>
        <v>0.69999999999999984</v>
      </c>
      <c r="D140" s="5">
        <f t="shared" si="9"/>
        <v>13.499999999999998</v>
      </c>
      <c r="E140" s="5">
        <f t="shared" si="10"/>
        <v>13.499999999999998</v>
      </c>
      <c r="F140" s="3"/>
      <c r="G140" s="3"/>
    </row>
    <row r="141" spans="1:7" ht="16" customHeight="1" x14ac:dyDescent="0.35">
      <c r="A141" s="4">
        <v>2.48</v>
      </c>
      <c r="B141" s="5">
        <v>0</v>
      </c>
      <c r="C141" s="5">
        <f t="shared" si="8"/>
        <v>0.69999999999999984</v>
      </c>
      <c r="D141" s="5">
        <f t="shared" si="9"/>
        <v>13.499999999999998</v>
      </c>
      <c r="E141" s="5">
        <f t="shared" si="10"/>
        <v>13.499999999999998</v>
      </c>
      <c r="F141" s="3"/>
      <c r="G141" s="3"/>
    </row>
    <row r="142" spans="1:7" ht="16" customHeight="1" x14ac:dyDescent="0.35">
      <c r="A142" s="4">
        <v>2.5</v>
      </c>
      <c r="B142" s="5">
        <v>0</v>
      </c>
      <c r="C142" s="5">
        <f t="shared" si="8"/>
        <v>0.69999999999999984</v>
      </c>
      <c r="D142" s="5">
        <f t="shared" si="9"/>
        <v>13.499999999999998</v>
      </c>
      <c r="E142" s="5">
        <f t="shared" si="10"/>
        <v>13.499999999999998</v>
      </c>
      <c r="F142" s="3"/>
      <c r="G142" s="3"/>
    </row>
    <row r="143" spans="1:7" ht="16" customHeight="1" x14ac:dyDescent="0.35">
      <c r="A143" s="4">
        <v>2.52</v>
      </c>
      <c r="B143" s="5">
        <v>0</v>
      </c>
      <c r="C143" s="5">
        <f t="shared" si="8"/>
        <v>0.69999999999999984</v>
      </c>
      <c r="D143" s="5">
        <f t="shared" si="9"/>
        <v>13.499999999999998</v>
      </c>
      <c r="E143" s="5">
        <f t="shared" si="10"/>
        <v>13.499999999999998</v>
      </c>
      <c r="F143" s="3"/>
      <c r="G143" s="3"/>
    </row>
    <row r="144" spans="1:7" ht="16" customHeight="1" x14ac:dyDescent="0.35">
      <c r="A144" s="4">
        <v>2.54</v>
      </c>
      <c r="B144" s="5">
        <v>0</v>
      </c>
      <c r="C144" s="5">
        <f t="shared" si="8"/>
        <v>0.69999999999999984</v>
      </c>
      <c r="D144" s="5">
        <f t="shared" si="9"/>
        <v>13.499999999999998</v>
      </c>
      <c r="E144" s="5">
        <f t="shared" si="10"/>
        <v>13.499999999999998</v>
      </c>
      <c r="F144" s="3"/>
      <c r="G144" s="3"/>
    </row>
    <row r="145" spans="1:7" ht="16" customHeight="1" x14ac:dyDescent="0.35">
      <c r="A145" s="4">
        <v>2.56</v>
      </c>
      <c r="B145" s="5">
        <v>0</v>
      </c>
      <c r="C145" s="5">
        <f t="shared" si="8"/>
        <v>0.69999999999999984</v>
      </c>
      <c r="D145" s="5">
        <f t="shared" ref="D145:D167" si="11">E145-$J$6*B145</f>
        <v>13.499999999999998</v>
      </c>
      <c r="E145" s="5">
        <f t="shared" ref="E145:E167" si="12">$J$6*B145+($J$7+$J$8)*C145+$J$9</f>
        <v>13.499999999999998</v>
      </c>
      <c r="F145" s="3"/>
      <c r="G145" s="3"/>
    </row>
    <row r="146" spans="1:7" ht="16" customHeight="1" x14ac:dyDescent="0.35">
      <c r="A146" s="4">
        <v>2.58</v>
      </c>
      <c r="B146" s="5">
        <v>0</v>
      </c>
      <c r="C146" s="5">
        <f t="shared" si="8"/>
        <v>0.69999999999999984</v>
      </c>
      <c r="D146" s="5">
        <f t="shared" si="11"/>
        <v>13.499999999999998</v>
      </c>
      <c r="E146" s="5">
        <f t="shared" si="12"/>
        <v>13.499999999999998</v>
      </c>
      <c r="F146" s="3"/>
      <c r="G146" s="3"/>
    </row>
    <row r="147" spans="1:7" ht="16" customHeight="1" x14ac:dyDescent="0.35">
      <c r="A147" s="4">
        <v>2.6</v>
      </c>
      <c r="B147" s="5">
        <v>0</v>
      </c>
      <c r="C147" s="5">
        <f t="shared" si="8"/>
        <v>0.69999999999999984</v>
      </c>
      <c r="D147" s="5">
        <f t="shared" si="11"/>
        <v>13.499999999999998</v>
      </c>
      <c r="E147" s="5">
        <f t="shared" si="12"/>
        <v>13.499999999999998</v>
      </c>
      <c r="F147" s="3"/>
      <c r="G147" s="3"/>
    </row>
    <row r="148" spans="1:7" ht="16" customHeight="1" x14ac:dyDescent="0.35">
      <c r="A148" s="4">
        <v>2.62</v>
      </c>
      <c r="B148" s="5">
        <v>0</v>
      </c>
      <c r="C148" s="5">
        <f t="shared" si="8"/>
        <v>0.69999999999999984</v>
      </c>
      <c r="D148" s="5">
        <f t="shared" si="11"/>
        <v>13.499999999999998</v>
      </c>
      <c r="E148" s="5">
        <f t="shared" si="12"/>
        <v>13.499999999999998</v>
      </c>
      <c r="F148" s="3"/>
      <c r="G148" s="3"/>
    </row>
    <row r="149" spans="1:7" ht="16" customHeight="1" x14ac:dyDescent="0.35">
      <c r="A149" s="4">
        <v>2.64</v>
      </c>
      <c r="B149" s="5">
        <v>0</v>
      </c>
      <c r="C149" s="5">
        <f t="shared" si="8"/>
        <v>0.69999999999999984</v>
      </c>
      <c r="D149" s="5">
        <f t="shared" si="11"/>
        <v>13.499999999999998</v>
      </c>
      <c r="E149" s="5">
        <f t="shared" si="12"/>
        <v>13.499999999999998</v>
      </c>
      <c r="F149" s="3"/>
      <c r="G149" s="3"/>
    </row>
    <row r="150" spans="1:7" ht="16" customHeight="1" x14ac:dyDescent="0.35">
      <c r="A150" s="4">
        <v>2.66</v>
      </c>
      <c r="B150" s="5">
        <v>0</v>
      </c>
      <c r="C150" s="5">
        <f t="shared" si="8"/>
        <v>0.69999999999999984</v>
      </c>
      <c r="D150" s="5">
        <f t="shared" si="11"/>
        <v>13.499999999999998</v>
      </c>
      <c r="E150" s="5">
        <f t="shared" si="12"/>
        <v>13.499999999999998</v>
      </c>
      <c r="F150" s="3"/>
      <c r="G150" s="3"/>
    </row>
    <row r="151" spans="1:7" ht="16" customHeight="1" x14ac:dyDescent="0.35">
      <c r="A151" s="4">
        <v>2.68</v>
      </c>
      <c r="B151" s="5">
        <v>0</v>
      </c>
      <c r="C151" s="5">
        <f t="shared" si="8"/>
        <v>0.69999999999999984</v>
      </c>
      <c r="D151" s="5">
        <f t="shared" si="11"/>
        <v>13.499999999999998</v>
      </c>
      <c r="E151" s="5">
        <f t="shared" si="12"/>
        <v>13.499999999999998</v>
      </c>
      <c r="F151" s="3"/>
      <c r="G151" s="3"/>
    </row>
    <row r="152" spans="1:7" ht="16" customHeight="1" x14ac:dyDescent="0.35">
      <c r="A152" s="4">
        <v>2.7</v>
      </c>
      <c r="B152" s="5">
        <v>0</v>
      </c>
      <c r="C152" s="5">
        <f t="shared" si="8"/>
        <v>0.69999999999999984</v>
      </c>
      <c r="D152" s="5">
        <f t="shared" si="11"/>
        <v>13.499999999999998</v>
      </c>
      <c r="E152" s="5">
        <f t="shared" si="12"/>
        <v>13.499999999999998</v>
      </c>
      <c r="F152" s="3"/>
      <c r="G152" s="3"/>
    </row>
    <row r="153" spans="1:7" ht="16" customHeight="1" x14ac:dyDescent="0.35">
      <c r="A153" s="4">
        <v>2.72</v>
      </c>
      <c r="B153" s="5">
        <v>0</v>
      </c>
      <c r="C153" s="5">
        <f t="shared" si="8"/>
        <v>0.69999999999999984</v>
      </c>
      <c r="D153" s="5">
        <f t="shared" si="11"/>
        <v>13.499999999999998</v>
      </c>
      <c r="E153" s="5">
        <f t="shared" si="12"/>
        <v>13.499999999999998</v>
      </c>
      <c r="F153" s="3"/>
      <c r="G153" s="3"/>
    </row>
    <row r="154" spans="1:7" ht="16" customHeight="1" x14ac:dyDescent="0.35">
      <c r="A154" s="4">
        <v>2.74</v>
      </c>
      <c r="B154" s="5">
        <v>0</v>
      </c>
      <c r="C154" s="5">
        <f t="shared" si="8"/>
        <v>0.69999999999999984</v>
      </c>
      <c r="D154" s="5">
        <f t="shared" si="11"/>
        <v>13.499999999999998</v>
      </c>
      <c r="E154" s="5">
        <f t="shared" si="12"/>
        <v>13.499999999999998</v>
      </c>
      <c r="F154" s="3"/>
      <c r="G154" s="3"/>
    </row>
    <row r="155" spans="1:7" ht="16" customHeight="1" x14ac:dyDescent="0.35">
      <c r="A155" s="4">
        <v>2.76</v>
      </c>
      <c r="B155" s="5">
        <v>0</v>
      </c>
      <c r="C155" s="5">
        <f t="shared" si="8"/>
        <v>0.69999999999999984</v>
      </c>
      <c r="D155" s="5">
        <f t="shared" si="11"/>
        <v>13.499999999999998</v>
      </c>
      <c r="E155" s="5">
        <f t="shared" si="12"/>
        <v>13.499999999999998</v>
      </c>
      <c r="F155" s="3"/>
      <c r="G155" s="3"/>
    </row>
    <row r="156" spans="1:7" ht="16" customHeight="1" x14ac:dyDescent="0.35">
      <c r="A156" s="4">
        <v>2.78</v>
      </c>
      <c r="B156" s="5">
        <v>0</v>
      </c>
      <c r="C156" s="5">
        <f t="shared" si="8"/>
        <v>0.69999999999999984</v>
      </c>
      <c r="D156" s="5">
        <f t="shared" si="11"/>
        <v>13.499999999999998</v>
      </c>
      <c r="E156" s="5">
        <f t="shared" si="12"/>
        <v>13.499999999999998</v>
      </c>
      <c r="F156" s="3"/>
      <c r="G156" s="3"/>
    </row>
    <row r="157" spans="1:7" ht="16" customHeight="1" x14ac:dyDescent="0.35">
      <c r="A157" s="4">
        <v>2.8</v>
      </c>
      <c r="B157" s="5">
        <v>0</v>
      </c>
      <c r="C157" s="5">
        <f t="shared" si="8"/>
        <v>0.69999999999999984</v>
      </c>
      <c r="D157" s="5">
        <f t="shared" si="11"/>
        <v>13.499999999999998</v>
      </c>
      <c r="E157" s="5">
        <f t="shared" si="12"/>
        <v>13.499999999999998</v>
      </c>
      <c r="F157" s="3"/>
      <c r="G157" s="3"/>
    </row>
    <row r="158" spans="1:7" ht="16" customHeight="1" x14ac:dyDescent="0.35">
      <c r="A158" s="4">
        <v>2.82</v>
      </c>
      <c r="B158" s="5">
        <v>0</v>
      </c>
      <c r="C158" s="5">
        <f t="shared" si="8"/>
        <v>0.69999999999999984</v>
      </c>
      <c r="D158" s="5">
        <f t="shared" si="11"/>
        <v>13.499999999999998</v>
      </c>
      <c r="E158" s="5">
        <f t="shared" si="12"/>
        <v>13.499999999999998</v>
      </c>
      <c r="F158" s="3"/>
      <c r="G158" s="3"/>
    </row>
    <row r="159" spans="1:7" ht="16" customHeight="1" x14ac:dyDescent="0.35">
      <c r="A159" s="4">
        <v>2.84</v>
      </c>
      <c r="B159" s="5">
        <v>0</v>
      </c>
      <c r="C159" s="5">
        <f t="shared" si="8"/>
        <v>0.69999999999999984</v>
      </c>
      <c r="D159" s="5">
        <f t="shared" si="11"/>
        <v>13.499999999999998</v>
      </c>
      <c r="E159" s="5">
        <f t="shared" si="12"/>
        <v>13.499999999999998</v>
      </c>
      <c r="F159" s="3"/>
      <c r="G159" s="3"/>
    </row>
    <row r="160" spans="1:7" ht="16" customHeight="1" x14ac:dyDescent="0.35">
      <c r="A160" s="4">
        <v>2.86</v>
      </c>
      <c r="B160" s="5">
        <v>0</v>
      </c>
      <c r="C160" s="5">
        <f t="shared" si="8"/>
        <v>0.69999999999999984</v>
      </c>
      <c r="D160" s="5">
        <f t="shared" si="11"/>
        <v>13.499999999999998</v>
      </c>
      <c r="E160" s="5">
        <f t="shared" si="12"/>
        <v>13.499999999999998</v>
      </c>
      <c r="F160" s="3"/>
      <c r="G160" s="3"/>
    </row>
    <row r="161" spans="1:7" ht="16" customHeight="1" x14ac:dyDescent="0.35">
      <c r="A161" s="4">
        <v>2.88</v>
      </c>
      <c r="B161" s="5">
        <v>0</v>
      </c>
      <c r="C161" s="5">
        <f t="shared" si="8"/>
        <v>0.69999999999999984</v>
      </c>
      <c r="D161" s="5">
        <f t="shared" si="11"/>
        <v>13.499999999999998</v>
      </c>
      <c r="E161" s="5">
        <f t="shared" si="12"/>
        <v>13.499999999999998</v>
      </c>
      <c r="F161" s="3"/>
      <c r="G161" s="3"/>
    </row>
    <row r="162" spans="1:7" ht="16" customHeight="1" x14ac:dyDescent="0.35">
      <c r="A162" s="4">
        <v>2.9</v>
      </c>
      <c r="B162" s="5">
        <v>0</v>
      </c>
      <c r="C162" s="5">
        <f t="shared" si="8"/>
        <v>0.69999999999999984</v>
      </c>
      <c r="D162" s="5">
        <f t="shared" si="11"/>
        <v>13.499999999999998</v>
      </c>
      <c r="E162" s="5">
        <f t="shared" si="12"/>
        <v>13.499999999999998</v>
      </c>
      <c r="F162" s="3"/>
      <c r="G162" s="3"/>
    </row>
    <row r="163" spans="1:7" ht="16" customHeight="1" x14ac:dyDescent="0.35">
      <c r="A163" s="4">
        <v>2.92</v>
      </c>
      <c r="B163" s="5">
        <v>0</v>
      </c>
      <c r="C163" s="5">
        <f t="shared" si="8"/>
        <v>0.69999999999999984</v>
      </c>
      <c r="D163" s="5">
        <f t="shared" si="11"/>
        <v>13.499999999999998</v>
      </c>
      <c r="E163" s="5">
        <f t="shared" si="12"/>
        <v>13.499999999999998</v>
      </c>
      <c r="F163" s="3"/>
      <c r="G163" s="3"/>
    </row>
    <row r="164" spans="1:7" ht="16" customHeight="1" x14ac:dyDescent="0.35">
      <c r="A164" s="4">
        <v>2.94</v>
      </c>
      <c r="B164" s="5">
        <v>0</v>
      </c>
      <c r="C164" s="5">
        <f t="shared" si="8"/>
        <v>0.69999999999999984</v>
      </c>
      <c r="D164" s="5">
        <f t="shared" si="11"/>
        <v>13.499999999999998</v>
      </c>
      <c r="E164" s="5">
        <f t="shared" si="12"/>
        <v>13.499999999999998</v>
      </c>
      <c r="F164" s="3"/>
      <c r="G164" s="3"/>
    </row>
    <row r="165" spans="1:7" ht="16" customHeight="1" x14ac:dyDescent="0.35">
      <c r="A165" s="4">
        <v>2.96</v>
      </c>
      <c r="B165" s="5">
        <v>0</v>
      </c>
      <c r="C165" s="5">
        <f t="shared" si="8"/>
        <v>0.69999999999999984</v>
      </c>
      <c r="D165" s="5">
        <f t="shared" si="11"/>
        <v>13.499999999999998</v>
      </c>
      <c r="E165" s="5">
        <f t="shared" si="12"/>
        <v>13.499999999999998</v>
      </c>
      <c r="F165" s="3"/>
      <c r="G165" s="3"/>
    </row>
    <row r="166" spans="1:7" ht="16" customHeight="1" x14ac:dyDescent="0.35">
      <c r="A166" s="4">
        <v>2.98</v>
      </c>
      <c r="B166" s="5">
        <v>0</v>
      </c>
      <c r="C166" s="5">
        <f t="shared" si="8"/>
        <v>0.69999999999999984</v>
      </c>
      <c r="D166" s="5">
        <f t="shared" si="11"/>
        <v>13.499999999999998</v>
      </c>
      <c r="E166" s="5">
        <f t="shared" si="12"/>
        <v>13.499999999999998</v>
      </c>
      <c r="F166" s="3"/>
      <c r="G166" s="3"/>
    </row>
    <row r="167" spans="1:7" ht="16" customHeight="1" x14ac:dyDescent="0.35">
      <c r="A167" s="4">
        <v>3</v>
      </c>
      <c r="B167" s="5">
        <v>0</v>
      </c>
      <c r="C167" s="5">
        <f t="shared" si="8"/>
        <v>0.69999999999999984</v>
      </c>
      <c r="D167" s="5">
        <f t="shared" si="11"/>
        <v>13.499999999999998</v>
      </c>
      <c r="E167" s="5">
        <f t="shared" si="12"/>
        <v>13.499999999999998</v>
      </c>
      <c r="F167" s="3"/>
      <c r="G167" s="3"/>
    </row>
    <row r="168" spans="1:7" ht="16" customHeight="1" x14ac:dyDescent="0.35">
      <c r="A168" s="4">
        <v>3.02</v>
      </c>
      <c r="B168" s="5">
        <f t="shared" ref="B168:B199" si="13">-(-(J$6+J$11)+SQRT((J$6+J$11)^2+4*(J$12+EXP(-10))*(J$7+J$8)*C167))/(2*(J$12+EXP(-10)))</f>
        <v>-0.96843599938574076</v>
      </c>
      <c r="C168" s="5">
        <f t="shared" ref="C168:C199" si="14">C167+B168*(A168-A167)</f>
        <v>0.68063128001228501</v>
      </c>
      <c r="D168" s="5">
        <f t="shared" ref="D168:D231" si="15">(J$7+J$8)*C168+J$9</f>
        <v>13.209469200184275</v>
      </c>
      <c r="E168" s="5">
        <f t="shared" ref="E168:E231" si="16">$J$9</f>
        <v>3</v>
      </c>
      <c r="F168" s="3"/>
      <c r="G168" s="3"/>
    </row>
    <row r="169" spans="1:7" ht="16" customHeight="1" x14ac:dyDescent="0.35">
      <c r="A169" s="4">
        <v>3.04</v>
      </c>
      <c r="B169" s="5">
        <f t="shared" si="13"/>
        <v>-0.94980180951254334</v>
      </c>
      <c r="C169" s="5">
        <f t="shared" si="14"/>
        <v>0.66163524382203409</v>
      </c>
      <c r="D169" s="5">
        <f t="shared" si="15"/>
        <v>12.924528657330512</v>
      </c>
      <c r="E169" s="5">
        <f t="shared" si="16"/>
        <v>3</v>
      </c>
      <c r="F169" s="3"/>
      <c r="G169" s="3"/>
    </row>
    <row r="170" spans="1:7" ht="16" customHeight="1" x14ac:dyDescent="0.35">
      <c r="A170" s="4">
        <v>3.06</v>
      </c>
      <c r="B170" s="5">
        <f t="shared" si="13"/>
        <v>-0.93130593158753994</v>
      </c>
      <c r="C170" s="5">
        <f t="shared" si="14"/>
        <v>0.6430091251902833</v>
      </c>
      <c r="D170" s="5">
        <f t="shared" si="15"/>
        <v>12.645136877854249</v>
      </c>
      <c r="E170" s="5">
        <f t="shared" si="16"/>
        <v>3</v>
      </c>
      <c r="F170" s="3"/>
      <c r="G170" s="3"/>
    </row>
    <row r="171" spans="1:7" ht="16" customHeight="1" x14ac:dyDescent="0.35">
      <c r="A171" s="4">
        <v>3.08</v>
      </c>
      <c r="B171" s="5">
        <f t="shared" si="13"/>
        <v>-0.91295069569153031</v>
      </c>
      <c r="C171" s="5">
        <f t="shared" si="14"/>
        <v>0.62475011127645264</v>
      </c>
      <c r="D171" s="5">
        <f t="shared" si="15"/>
        <v>12.37125166914679</v>
      </c>
      <c r="E171" s="5">
        <f t="shared" si="16"/>
        <v>3</v>
      </c>
      <c r="F171" s="3"/>
      <c r="G171" s="3"/>
    </row>
    <row r="172" spans="1:7" ht="16" customHeight="1" x14ac:dyDescent="0.35">
      <c r="A172" s="4">
        <v>3.1</v>
      </c>
      <c r="B172" s="5">
        <f t="shared" si="13"/>
        <v>-0.89473846032803994</v>
      </c>
      <c r="C172" s="5">
        <f t="shared" si="14"/>
        <v>0.60685534206989178</v>
      </c>
      <c r="D172" s="5">
        <f t="shared" si="15"/>
        <v>12.102830131048377</v>
      </c>
      <c r="E172" s="5">
        <f t="shared" si="16"/>
        <v>3</v>
      </c>
      <c r="F172" s="3"/>
      <c r="G172" s="3"/>
    </row>
    <row r="173" spans="1:7" ht="16" customHeight="1" x14ac:dyDescent="0.35">
      <c r="A173" s="4">
        <v>3.12</v>
      </c>
      <c r="B173" s="5">
        <f t="shared" si="13"/>
        <v>-0.87667161134701688</v>
      </c>
      <c r="C173" s="5">
        <f t="shared" si="14"/>
        <v>0.58932190984295141</v>
      </c>
      <c r="D173" s="5">
        <f t="shared" si="15"/>
        <v>11.839828647644271</v>
      </c>
      <c r="E173" s="5">
        <f t="shared" si="16"/>
        <v>3</v>
      </c>
      <c r="F173" s="3"/>
      <c r="G173" s="3"/>
    </row>
    <row r="174" spans="1:7" ht="16" customHeight="1" x14ac:dyDescent="0.35">
      <c r="A174" s="4">
        <v>3.14</v>
      </c>
      <c r="B174" s="5">
        <f t="shared" si="13"/>
        <v>-0.85875256073094586</v>
      </c>
      <c r="C174" s="5">
        <f t="shared" si="14"/>
        <v>0.57214685862833248</v>
      </c>
      <c r="D174" s="5">
        <f t="shared" si="15"/>
        <v>11.582202879424987</v>
      </c>
      <c r="E174" s="5">
        <f t="shared" si="16"/>
        <v>3</v>
      </c>
      <c r="F174" s="3"/>
      <c r="G174" s="3"/>
    </row>
    <row r="175" spans="1:7" ht="16" customHeight="1" x14ac:dyDescent="0.35">
      <c r="A175" s="4">
        <v>3.16</v>
      </c>
      <c r="B175" s="5">
        <f t="shared" si="13"/>
        <v>-0.84098374523507458</v>
      </c>
      <c r="C175" s="5">
        <f t="shared" si="14"/>
        <v>0.55532718372363099</v>
      </c>
      <c r="D175" s="5">
        <f t="shared" si="15"/>
        <v>11.329907755854466</v>
      </c>
      <c r="E175" s="5">
        <f t="shared" si="16"/>
        <v>3</v>
      </c>
      <c r="F175" s="3"/>
      <c r="G175" s="3"/>
    </row>
    <row r="176" spans="1:7" ht="16" customHeight="1" x14ac:dyDescent="0.35">
      <c r="A176" s="4">
        <v>3.18</v>
      </c>
      <c r="B176" s="5">
        <f t="shared" si="13"/>
        <v>-0.82336762487330217</v>
      </c>
      <c r="C176" s="5">
        <f t="shared" si="14"/>
        <v>0.53885983122616499</v>
      </c>
      <c r="D176" s="5">
        <f t="shared" si="15"/>
        <v>11.082897468392474</v>
      </c>
      <c r="E176" s="5">
        <f t="shared" si="16"/>
        <v>3</v>
      </c>
      <c r="F176" s="3"/>
      <c r="G176" s="3"/>
    </row>
    <row r="177" spans="1:7" ht="16" customHeight="1" x14ac:dyDescent="0.35">
      <c r="A177" s="4">
        <v>3.2</v>
      </c>
      <c r="B177" s="5">
        <f t="shared" si="13"/>
        <v>-0.80590668124117071</v>
      </c>
      <c r="C177" s="5">
        <f t="shared" si="14"/>
        <v>0.52274169760134159</v>
      </c>
      <c r="D177" s="5">
        <f t="shared" si="15"/>
        <v>10.841125464020124</v>
      </c>
      <c r="E177" s="5">
        <f t="shared" si="16"/>
        <v>3</v>
      </c>
      <c r="F177" s="3"/>
      <c r="G177" s="3"/>
    </row>
    <row r="178" spans="1:7" ht="16" customHeight="1" x14ac:dyDescent="0.35">
      <c r="A178" s="4">
        <v>3.22</v>
      </c>
      <c r="B178" s="5">
        <f t="shared" si="13"/>
        <v>-0.78860341566734171</v>
      </c>
      <c r="C178" s="5">
        <f t="shared" si="14"/>
        <v>0.50696962928799472</v>
      </c>
      <c r="D178" s="5">
        <f t="shared" si="15"/>
        <v>10.60454443931992</v>
      </c>
      <c r="E178" s="5">
        <f t="shared" si="16"/>
        <v>3</v>
      </c>
      <c r="F178" s="3"/>
      <c r="G178" s="3"/>
    </row>
    <row r="179" spans="1:7" ht="16" customHeight="1" x14ac:dyDescent="0.35">
      <c r="A179" s="4">
        <v>3.24</v>
      </c>
      <c r="B179" s="5">
        <f t="shared" si="13"/>
        <v>-0.77146034718494627</v>
      </c>
      <c r="C179" s="5">
        <f t="shared" si="14"/>
        <v>0.49154042234429579</v>
      </c>
      <c r="D179" s="5">
        <f t="shared" si="15"/>
        <v>10.373106335164437</v>
      </c>
      <c r="E179" s="5">
        <f t="shared" si="16"/>
        <v>3</v>
      </c>
      <c r="F179" s="3"/>
      <c r="G179" s="3"/>
    </row>
    <row r="180" spans="1:7" ht="16" customHeight="1" x14ac:dyDescent="0.35">
      <c r="A180" s="4">
        <v>3.26</v>
      </c>
      <c r="B180" s="5">
        <f t="shared" si="13"/>
        <v>-0.75448001031425471</v>
      </c>
      <c r="C180" s="5">
        <f t="shared" si="14"/>
        <v>0.47645082213801104</v>
      </c>
      <c r="D180" s="5">
        <f t="shared" si="15"/>
        <v>10.146762332070166</v>
      </c>
      <c r="E180" s="5">
        <f t="shared" si="16"/>
        <v>3</v>
      </c>
      <c r="F180" s="3"/>
      <c r="G180" s="3"/>
    </row>
    <row r="181" spans="1:7" ht="16" customHeight="1" x14ac:dyDescent="0.35">
      <c r="A181" s="4">
        <v>3.28</v>
      </c>
      <c r="B181" s="5">
        <f t="shared" si="13"/>
        <v>-0.73766495264825915</v>
      </c>
      <c r="C181" s="5">
        <f t="shared" si="14"/>
        <v>0.46169752308504586</v>
      </c>
      <c r="D181" s="5">
        <f t="shared" si="15"/>
        <v>9.9254628462756891</v>
      </c>
      <c r="E181" s="5">
        <f t="shared" si="16"/>
        <v>3</v>
      </c>
      <c r="F181" s="3"/>
      <c r="G181" s="3"/>
    </row>
    <row r="182" spans="1:7" ht="16" customHeight="1" x14ac:dyDescent="0.35">
      <c r="A182" s="4">
        <v>3.3</v>
      </c>
      <c r="B182" s="5">
        <f t="shared" si="13"/>
        <v>-0.72101773223298671</v>
      </c>
      <c r="C182" s="5">
        <f t="shared" si="14"/>
        <v>0.44727716844038612</v>
      </c>
      <c r="D182" s="5">
        <f t="shared" si="15"/>
        <v>9.709157526605793</v>
      </c>
      <c r="E182" s="5">
        <f t="shared" si="16"/>
        <v>3</v>
      </c>
      <c r="F182" s="3"/>
      <c r="G182" s="3"/>
    </row>
    <row r="183" spans="1:7" ht="16" customHeight="1" x14ac:dyDescent="0.35">
      <c r="A183" s="4">
        <v>3.32</v>
      </c>
      <c r="B183" s="5">
        <f t="shared" si="13"/>
        <v>-0.70454091473467961</v>
      </c>
      <c r="C183" s="5">
        <f t="shared" si="14"/>
        <v>0.43318635014569251</v>
      </c>
      <c r="D183" s="5">
        <f t="shared" si="15"/>
        <v>9.4977952521853872</v>
      </c>
      <c r="E183" s="5">
        <f t="shared" si="16"/>
        <v>3</v>
      </c>
      <c r="F183" s="3"/>
      <c r="G183" s="3"/>
    </row>
    <row r="184" spans="1:7" ht="16" customHeight="1" x14ac:dyDescent="0.35">
      <c r="A184" s="4">
        <v>3.34</v>
      </c>
      <c r="B184" s="5">
        <f t="shared" si="13"/>
        <v>-0.68823707038639637</v>
      </c>
      <c r="C184" s="5">
        <f t="shared" si="14"/>
        <v>0.41942160873796458</v>
      </c>
      <c r="D184" s="5">
        <f t="shared" si="15"/>
        <v>9.2913241310694694</v>
      </c>
      <c r="E184" s="5">
        <f t="shared" si="16"/>
        <v>3</v>
      </c>
      <c r="F184" s="3"/>
      <c r="G184" s="3"/>
    </row>
    <row r="185" spans="1:7" ht="16" customHeight="1" x14ac:dyDescent="0.35">
      <c r="A185" s="4">
        <v>3.36</v>
      </c>
      <c r="B185" s="5">
        <f t="shared" si="13"/>
        <v>-0.67210877070713815</v>
      </c>
      <c r="C185" s="5">
        <f t="shared" si="14"/>
        <v>0.4059794333238218</v>
      </c>
      <c r="D185" s="5">
        <f t="shared" si="15"/>
        <v>9.0896914998573273</v>
      </c>
      <c r="E185" s="5">
        <f t="shared" si="16"/>
        <v>3</v>
      </c>
      <c r="F185" s="3"/>
      <c r="G185" s="3"/>
    </row>
    <row r="186" spans="1:7" ht="16" customHeight="1" x14ac:dyDescent="0.35">
      <c r="A186" s="4">
        <v>3.38</v>
      </c>
      <c r="B186" s="5">
        <f t="shared" si="13"/>
        <v>-0.65615858498725721</v>
      </c>
      <c r="C186" s="5">
        <f t="shared" si="14"/>
        <v>0.39285626162407666</v>
      </c>
      <c r="D186" s="5">
        <f t="shared" si="15"/>
        <v>8.8928439243611503</v>
      </c>
      <c r="E186" s="5">
        <f t="shared" si="16"/>
        <v>3</v>
      </c>
      <c r="F186" s="3"/>
      <c r="G186" s="3"/>
    </row>
    <row r="187" spans="1:7" ht="16" customHeight="1" x14ac:dyDescent="0.35">
      <c r="A187" s="4">
        <v>3.4</v>
      </c>
      <c r="B187" s="5">
        <f t="shared" si="13"/>
        <v>-0.64038907653470289</v>
      </c>
      <c r="C187" s="5">
        <f t="shared" si="14"/>
        <v>0.3800484800933826</v>
      </c>
      <c r="D187" s="5">
        <f t="shared" si="15"/>
        <v>8.7007272014007384</v>
      </c>
      <c r="E187" s="5">
        <f t="shared" si="16"/>
        <v>3</v>
      </c>
      <c r="F187" s="3"/>
      <c r="G187" s="3"/>
    </row>
    <row r="188" spans="1:7" ht="16" customHeight="1" x14ac:dyDescent="0.35">
      <c r="A188" s="4">
        <v>3.42</v>
      </c>
      <c r="B188" s="5">
        <f t="shared" si="13"/>
        <v>-0.62480279867761301</v>
      </c>
      <c r="C188" s="5">
        <f t="shared" si="14"/>
        <v>0.36755242411983036</v>
      </c>
      <c r="D188" s="5">
        <f t="shared" si="15"/>
        <v>8.513286361797455</v>
      </c>
      <c r="E188" s="5">
        <f t="shared" si="16"/>
        <v>3</v>
      </c>
      <c r="F188" s="3"/>
      <c r="G188" s="3"/>
    </row>
    <row r="189" spans="1:7" ht="16" customHeight="1" x14ac:dyDescent="0.35">
      <c r="A189" s="4">
        <v>3.44</v>
      </c>
      <c r="B189" s="5">
        <f t="shared" si="13"/>
        <v>-0.60940229051984618</v>
      </c>
      <c r="C189" s="5">
        <f t="shared" si="14"/>
        <v>0.3553643783094334</v>
      </c>
      <c r="D189" s="5">
        <f t="shared" si="15"/>
        <v>8.330465674641502</v>
      </c>
      <c r="E189" s="5">
        <f t="shared" si="16"/>
        <v>3</v>
      </c>
      <c r="F189" s="3"/>
      <c r="G189" s="3"/>
    </row>
    <row r="190" spans="1:7" ht="16" customHeight="1" x14ac:dyDescent="0.35">
      <c r="A190" s="4">
        <v>3.46</v>
      </c>
      <c r="B190" s="5">
        <f t="shared" si="13"/>
        <v>-0.59419007244731881</v>
      </c>
      <c r="C190" s="5">
        <f t="shared" si="14"/>
        <v>0.343480576860487</v>
      </c>
      <c r="D190" s="5">
        <f t="shared" si="15"/>
        <v>8.152208652907305</v>
      </c>
      <c r="E190" s="5">
        <f t="shared" si="16"/>
        <v>3</v>
      </c>
      <c r="F190" s="3"/>
      <c r="G190" s="3"/>
    </row>
    <row r="191" spans="1:7" ht="16" customHeight="1" x14ac:dyDescent="0.35">
      <c r="A191" s="4">
        <v>3.48</v>
      </c>
      <c r="B191" s="5">
        <f t="shared" si="13"/>
        <v>-0.57916864138444224</v>
      </c>
      <c r="C191" s="5">
        <f t="shared" si="14"/>
        <v>0.33189720403279815</v>
      </c>
      <c r="D191" s="5">
        <f t="shared" si="15"/>
        <v>7.9784580604919721</v>
      </c>
      <c r="E191" s="5">
        <f t="shared" si="16"/>
        <v>3</v>
      </c>
      <c r="F191" s="3"/>
      <c r="G191" s="3"/>
    </row>
    <row r="192" spans="1:7" ht="16" customHeight="1" x14ac:dyDescent="0.35">
      <c r="A192" s="4">
        <v>3.5</v>
      </c>
      <c r="B192" s="5">
        <f t="shared" si="13"/>
        <v>-0.56434046580156427</v>
      </c>
      <c r="C192" s="5">
        <f t="shared" si="14"/>
        <v>0.32061039471676683</v>
      </c>
      <c r="D192" s="5">
        <f t="shared" si="15"/>
        <v>7.8091559207515022</v>
      </c>
      <c r="E192" s="5">
        <f t="shared" si="16"/>
        <v>3</v>
      </c>
      <c r="F192" s="3"/>
      <c r="G192" s="3"/>
    </row>
    <row r="193" spans="1:7" ht="16" customHeight="1" x14ac:dyDescent="0.35">
      <c r="A193" s="4">
        <v>3.52</v>
      </c>
      <c r="B193" s="5">
        <f t="shared" si="13"/>
        <v>-0.54970798047611291</v>
      </c>
      <c r="C193" s="5">
        <f t="shared" si="14"/>
        <v>0.30961623510724456</v>
      </c>
      <c r="D193" s="5">
        <f t="shared" si="15"/>
        <v>7.6442435266086681</v>
      </c>
      <c r="E193" s="5">
        <f t="shared" si="16"/>
        <v>3</v>
      </c>
      <c r="F193" s="3"/>
      <c r="G193" s="3"/>
    </row>
    <row r="194" spans="1:7" ht="16" customHeight="1" x14ac:dyDescent="0.35">
      <c r="A194" s="4">
        <v>3.54</v>
      </c>
      <c r="B194" s="5">
        <f t="shared" si="13"/>
        <v>-0.53527358101211675</v>
      </c>
      <c r="C194" s="5">
        <f t="shared" si="14"/>
        <v>0.29891076348700224</v>
      </c>
      <c r="D194" s="5">
        <f t="shared" si="15"/>
        <v>7.483661452305034</v>
      </c>
      <c r="E194" s="5">
        <f t="shared" si="16"/>
        <v>3</v>
      </c>
      <c r="F194" s="3"/>
      <c r="G194" s="3"/>
    </row>
    <row r="195" spans="1:7" ht="16" customHeight="1" x14ac:dyDescent="0.35">
      <c r="A195" s="4">
        <v>3.56</v>
      </c>
      <c r="B195" s="5">
        <f t="shared" si="13"/>
        <v>-0.52103961812492816</v>
      </c>
      <c r="C195" s="5">
        <f t="shared" si="14"/>
        <v>0.28848997112450364</v>
      </c>
      <c r="D195" s="5">
        <f t="shared" si="15"/>
        <v>7.3273495668675546</v>
      </c>
      <c r="E195" s="5">
        <f t="shared" si="16"/>
        <v>3</v>
      </c>
      <c r="F195" s="3"/>
      <c r="G195" s="3"/>
    </row>
    <row r="196" spans="1:7" ht="16" customHeight="1" x14ac:dyDescent="0.35">
      <c r="A196" s="4">
        <v>3.58</v>
      </c>
      <c r="B196" s="5">
        <f t="shared" si="13"/>
        <v>-0.50700839170032397</v>
      </c>
      <c r="C196" s="5">
        <f t="shared" si="14"/>
        <v>0.27834980329049713</v>
      </c>
      <c r="D196" s="5">
        <f t="shared" si="15"/>
        <v>7.1752470493574574</v>
      </c>
      <c r="E196" s="5">
        <f t="shared" si="16"/>
        <v>3</v>
      </c>
      <c r="F196" s="3"/>
      <c r="G196" s="3"/>
    </row>
    <row r="197" spans="1:7" ht="16" customHeight="1" x14ac:dyDescent="0.35">
      <c r="A197" s="4">
        <v>3.6</v>
      </c>
      <c r="B197" s="5">
        <f t="shared" si="13"/>
        <v>-0.49318214463966065</v>
      </c>
      <c r="C197" s="5">
        <f t="shared" si="14"/>
        <v>0.2684861603977039</v>
      </c>
      <c r="D197" s="5">
        <f t="shared" si="15"/>
        <v>7.0272924059655582</v>
      </c>
      <c r="E197" s="5">
        <f t="shared" si="16"/>
        <v>3</v>
      </c>
      <c r="F197" s="3"/>
      <c r="G197" s="3"/>
    </row>
    <row r="198" spans="1:7" ht="16" customHeight="1" x14ac:dyDescent="0.35">
      <c r="A198" s="4">
        <v>3.62</v>
      </c>
      <c r="B198" s="5">
        <f t="shared" si="13"/>
        <v>-0.4795630565054354</v>
      </c>
      <c r="C198" s="5">
        <f t="shared" si="14"/>
        <v>0.25889489926759518</v>
      </c>
      <c r="D198" s="5">
        <f t="shared" si="15"/>
        <v>6.8834234890139276</v>
      </c>
      <c r="E198" s="5">
        <f t="shared" si="16"/>
        <v>3</v>
      </c>
      <c r="F198" s="3"/>
      <c r="G198" s="3"/>
    </row>
    <row r="199" spans="1:7" ht="16" customHeight="1" x14ac:dyDescent="0.35">
      <c r="A199" s="4">
        <v>3.64</v>
      </c>
      <c r="B199" s="5">
        <f t="shared" si="13"/>
        <v>-0.46615323698442507</v>
      </c>
      <c r="C199" s="5">
        <f t="shared" si="14"/>
        <v>0.24957183452790668</v>
      </c>
      <c r="D199" s="5">
        <f t="shared" si="15"/>
        <v>6.7435775179186006</v>
      </c>
      <c r="E199" s="5">
        <f t="shared" si="16"/>
        <v>3</v>
      </c>
      <c r="F199" s="3"/>
      <c r="G199" s="3"/>
    </row>
    <row r="200" spans="1:7" ht="16" customHeight="1" x14ac:dyDescent="0.35">
      <c r="A200" s="4">
        <v>3.66</v>
      </c>
      <c r="B200" s="5">
        <f t="shared" ref="B200:B231" si="17">-(-(J$6+J$11)+SQRT((J$6+J$11)^2+4*(J$12+EXP(-10))*(J$7+J$8)*C199))/(2*(J$12+EXP(-10)))</f>
        <v>-0.45295471918851543</v>
      </c>
      <c r="C200" s="5">
        <f t="shared" ref="C200:C231" si="18">C199+B200*(A200-A199)</f>
        <v>0.24051274014413637</v>
      </c>
      <c r="D200" s="5">
        <f t="shared" si="15"/>
        <v>6.607691102162045</v>
      </c>
      <c r="E200" s="5">
        <f t="shared" si="16"/>
        <v>3</v>
      </c>
      <c r="F200" s="3"/>
      <c r="G200" s="3"/>
    </row>
    <row r="201" spans="1:7" ht="16" customHeight="1" x14ac:dyDescent="0.35">
      <c r="A201" s="4">
        <v>3.68</v>
      </c>
      <c r="B201" s="5">
        <f t="shared" si="17"/>
        <v>-0.43996945281638161</v>
      </c>
      <c r="C201" s="5">
        <f t="shared" si="18"/>
        <v>0.23171335108780874</v>
      </c>
      <c r="D201" s="5">
        <f t="shared" si="15"/>
        <v>6.4757002663171317</v>
      </c>
      <c r="E201" s="5">
        <f t="shared" si="16"/>
        <v>3</v>
      </c>
      <c r="F201" s="3"/>
      <c r="G201" s="3"/>
    </row>
    <row r="202" spans="1:7" ht="16" customHeight="1" x14ac:dyDescent="0.35">
      <c r="A202" s="4">
        <v>3.7</v>
      </c>
      <c r="B202" s="5">
        <f t="shared" si="17"/>
        <v>-0.42719929720229805</v>
      </c>
      <c r="C202" s="5">
        <f t="shared" si="18"/>
        <v>0.22316936514376279</v>
      </c>
      <c r="D202" s="5">
        <f t="shared" si="15"/>
        <v>6.3475404771564419</v>
      </c>
      <c r="E202" s="5">
        <f t="shared" si="16"/>
        <v>3</v>
      </c>
      <c r="F202" s="3"/>
      <c r="G202" s="3"/>
    </row>
    <row r="203" spans="1:7" ht="16" customHeight="1" x14ac:dyDescent="0.35">
      <c r="A203" s="4">
        <v>3.72</v>
      </c>
      <c r="B203" s="5">
        <f t="shared" si="17"/>
        <v>-0.41464601428150488</v>
      </c>
      <c r="C203" s="5">
        <f t="shared" si="18"/>
        <v>0.21487644485813268</v>
      </c>
      <c r="D203" s="5">
        <f t="shared" si="15"/>
        <v>6.22314667287199</v>
      </c>
      <c r="E203" s="5">
        <f t="shared" si="16"/>
        <v>3</v>
      </c>
      <c r="F203" s="3"/>
      <c r="G203" s="3"/>
    </row>
    <row r="204" spans="1:7" ht="16" customHeight="1" x14ac:dyDescent="0.35">
      <c r="A204" s="4">
        <v>3.74</v>
      </c>
      <c r="B204" s="5">
        <f t="shared" si="17"/>
        <v>-0.40231126150471025</v>
      </c>
      <c r="C204" s="5">
        <f t="shared" si="18"/>
        <v>0.20683021962803846</v>
      </c>
      <c r="D204" s="5">
        <f t="shared" si="15"/>
        <v>6.1024532944205774</v>
      </c>
      <c r="E204" s="5">
        <f t="shared" si="16"/>
        <v>3</v>
      </c>
      <c r="F204" s="3"/>
      <c r="G204" s="3"/>
    </row>
    <row r="205" spans="1:7" ht="16" customHeight="1" x14ac:dyDescent="0.35">
      <c r="A205" s="4">
        <v>3.76</v>
      </c>
      <c r="B205" s="5">
        <f t="shared" si="17"/>
        <v>-0.39019658473740015</v>
      </c>
      <c r="C205" s="5">
        <f t="shared" si="18"/>
        <v>0.19902628793329064</v>
      </c>
      <c r="D205" s="5">
        <f t="shared" si="15"/>
        <v>5.9853943189993597</v>
      </c>
      <c r="E205" s="5">
        <f t="shared" si="16"/>
        <v>3</v>
      </c>
      <c r="F205" s="3"/>
      <c r="G205" s="3"/>
    </row>
    <row r="206" spans="1:7" ht="16" customHeight="1" x14ac:dyDescent="0.35">
      <c r="A206" s="4">
        <v>3.78</v>
      </c>
      <c r="B206" s="5">
        <f t="shared" si="17"/>
        <v>-0.37830341118262822</v>
      </c>
      <c r="C206" s="5">
        <f t="shared" si="18"/>
        <v>0.19146021970963806</v>
      </c>
      <c r="D206" s="5">
        <f t="shared" si="15"/>
        <v>5.8719032956445707</v>
      </c>
      <c r="E206" s="5">
        <f t="shared" si="16"/>
        <v>3</v>
      </c>
      <c r="F206" s="3"/>
      <c r="G206" s="3"/>
    </row>
    <row r="207" spans="1:7" ht="16" customHeight="1" x14ac:dyDescent="0.35">
      <c r="A207" s="4">
        <v>3.8</v>
      </c>
      <c r="B207" s="5">
        <f t="shared" si="17"/>
        <v>-0.36663304236878302</v>
      </c>
      <c r="C207" s="5">
        <f t="shared" si="18"/>
        <v>0.1841275588622624</v>
      </c>
      <c r="D207" s="5">
        <f t="shared" si="15"/>
        <v>5.761913382933936</v>
      </c>
      <c r="E207" s="5">
        <f t="shared" si="16"/>
        <v>3</v>
      </c>
      <c r="F207" s="3"/>
      <c r="G207" s="3"/>
    </row>
    <row r="208" spans="1:7" ht="16" customHeight="1" x14ac:dyDescent="0.35">
      <c r="A208" s="4">
        <v>3.82</v>
      </c>
      <c r="B208" s="5">
        <f t="shared" si="17"/>
        <v>-0.35518664724647703</v>
      </c>
      <c r="C208" s="5">
        <f t="shared" si="18"/>
        <v>0.17702382591733284</v>
      </c>
      <c r="D208" s="5">
        <f t="shared" si="15"/>
        <v>5.6553573887599926</v>
      </c>
      <c r="E208" s="5">
        <f t="shared" si="16"/>
        <v>3</v>
      </c>
      <c r="F208" s="3"/>
      <c r="G208" s="3"/>
    </row>
    <row r="209" spans="1:7" ht="16" customHeight="1" x14ac:dyDescent="0.35">
      <c r="A209" s="4">
        <v>3.84</v>
      </c>
      <c r="B209" s="5">
        <f t="shared" si="17"/>
        <v>-0.34396525544101481</v>
      </c>
      <c r="C209" s="5">
        <f t="shared" si="18"/>
        <v>0.17014452080851256</v>
      </c>
      <c r="D209" s="5">
        <f t="shared" si="15"/>
        <v>5.5521678121276885</v>
      </c>
      <c r="E209" s="5">
        <f t="shared" si="16"/>
        <v>3</v>
      </c>
      <c r="F209" s="3"/>
      <c r="G209" s="3"/>
    </row>
    <row r="210" spans="1:7" ht="16" customHeight="1" x14ac:dyDescent="0.35">
      <c r="A210" s="4">
        <v>3.86</v>
      </c>
      <c r="B210" s="5">
        <f t="shared" si="17"/>
        <v>-0.3329697507089352</v>
      </c>
      <c r="C210" s="5">
        <f t="shared" si="18"/>
        <v>0.16348512579433386</v>
      </c>
      <c r="D210" s="5">
        <f t="shared" si="15"/>
        <v>5.4522768869150084</v>
      </c>
      <c r="E210" s="5">
        <f t="shared" si="16"/>
        <v>3</v>
      </c>
      <c r="F210" s="3"/>
      <c r="G210" s="3"/>
    </row>
    <row r="211" spans="1:7" ht="16" customHeight="1" x14ac:dyDescent="0.35">
      <c r="A211" s="4">
        <v>3.88</v>
      </c>
      <c r="B211" s="5">
        <f t="shared" si="17"/>
        <v>-0.32220086464870196</v>
      </c>
      <c r="C211" s="5">
        <f t="shared" si="18"/>
        <v>0.1570411085013598</v>
      </c>
      <c r="D211" s="5">
        <f t="shared" si="15"/>
        <v>5.3556166275203969</v>
      </c>
      <c r="E211" s="5">
        <f t="shared" si="16"/>
        <v>3</v>
      </c>
      <c r="F211" s="3"/>
      <c r="G211" s="3"/>
    </row>
    <row r="212" spans="1:7" ht="16" customHeight="1" x14ac:dyDescent="0.35">
      <c r="A212" s="4">
        <v>3.9</v>
      </c>
      <c r="B212" s="5">
        <f t="shared" si="17"/>
        <v>-0.31165917071676541</v>
      </c>
      <c r="C212" s="5">
        <f t="shared" si="18"/>
        <v>0.15080792508702448</v>
      </c>
      <c r="D212" s="5">
        <f t="shared" si="15"/>
        <v>5.262118876305367</v>
      </c>
      <c r="E212" s="5">
        <f t="shared" si="16"/>
        <v>3</v>
      </c>
      <c r="F212" s="3"/>
      <c r="G212" s="3"/>
    </row>
    <row r="213" spans="1:7" ht="16" customHeight="1" x14ac:dyDescent="0.35">
      <c r="A213" s="4">
        <v>3.92</v>
      </c>
      <c r="B213" s="5">
        <f t="shared" si="17"/>
        <v>-0.30134507860082804</v>
      </c>
      <c r="C213" s="5">
        <f t="shared" si="18"/>
        <v>0.14478102351500791</v>
      </c>
      <c r="D213" s="5">
        <f t="shared" si="15"/>
        <v>5.1717153527251192</v>
      </c>
      <c r="E213" s="5">
        <f t="shared" si="16"/>
        <v>3</v>
      </c>
      <c r="F213" s="3"/>
      <c r="G213" s="3"/>
    </row>
    <row r="214" spans="1:7" ht="16" customHeight="1" x14ac:dyDescent="0.35">
      <c r="A214" s="4">
        <v>3.94</v>
      </c>
      <c r="B214" s="5">
        <f t="shared" si="17"/>
        <v>-0.29125882900217587</v>
      </c>
      <c r="C214" s="5">
        <f t="shared" si="18"/>
        <v>0.13895584693496438</v>
      </c>
      <c r="D214" s="5">
        <f t="shared" si="15"/>
        <v>5.0843377040244651</v>
      </c>
      <c r="E214" s="5">
        <f t="shared" si="16"/>
        <v>3</v>
      </c>
      <c r="F214" s="3"/>
      <c r="G214" s="3"/>
    </row>
    <row r="215" spans="1:7" ht="16" customHeight="1" x14ac:dyDescent="0.35">
      <c r="A215" s="4">
        <v>3.96</v>
      </c>
      <c r="B215" s="5">
        <f t="shared" si="17"/>
        <v>-0.28140048887834779</v>
      </c>
      <c r="C215" s="5">
        <f t="shared" si="18"/>
        <v>0.13332783715739741</v>
      </c>
      <c r="D215" s="5">
        <f t="shared" si="15"/>
        <v>4.9999175573609609</v>
      </c>
      <c r="E215" s="5">
        <f t="shared" si="16"/>
        <v>3</v>
      </c>
      <c r="F215" s="3"/>
      <c r="G215" s="3"/>
    </row>
    <row r="216" spans="1:7" ht="16" customHeight="1" x14ac:dyDescent="0.35">
      <c r="A216" s="4">
        <v>3.98</v>
      </c>
      <c r="B216" s="5">
        <f t="shared" si="17"/>
        <v>-0.27176994719615077</v>
      </c>
      <c r="C216" s="5">
        <f t="shared" si="18"/>
        <v>0.12789243821347437</v>
      </c>
      <c r="D216" s="5">
        <f t="shared" si="15"/>
        <v>4.9183865732021159</v>
      </c>
      <c r="E216" s="5">
        <f t="shared" si="16"/>
        <v>3</v>
      </c>
      <c r="F216" s="3"/>
      <c r="G216" s="3"/>
    </row>
    <row r="217" spans="1:7" ht="16" customHeight="1" x14ac:dyDescent="0.35">
      <c r="A217" s="4">
        <v>4</v>
      </c>
      <c r="B217" s="5">
        <f t="shared" si="17"/>
        <v>-0.26236691124307027</v>
      </c>
      <c r="C217" s="5">
        <f t="shared" si="18"/>
        <v>0.12264509998861296</v>
      </c>
      <c r="D217" s="5">
        <f t="shared" si="15"/>
        <v>4.8396764998291939</v>
      </c>
      <c r="E217" s="5">
        <f t="shared" si="16"/>
        <v>3</v>
      </c>
      <c r="F217" s="3"/>
      <c r="G217" s="3"/>
    </row>
    <row r="218" spans="1:7" ht="16" customHeight="1" x14ac:dyDescent="0.35">
      <c r="A218" s="4">
        <v>4.0199999999999996</v>
      </c>
      <c r="B218" s="5">
        <f t="shared" si="17"/>
        <v>-0.25319090354245216</v>
      </c>
      <c r="C218" s="5">
        <f t="shared" si="18"/>
        <v>0.11758128191776403</v>
      </c>
      <c r="D218" s="5">
        <f t="shared" si="15"/>
        <v>4.76371922876646</v>
      </c>
      <c r="E218" s="5">
        <f t="shared" si="16"/>
        <v>3</v>
      </c>
      <c r="F218" s="3"/>
      <c r="G218" s="3"/>
    </row>
    <row r="219" spans="1:7" ht="16" customHeight="1" x14ac:dyDescent="0.35">
      <c r="A219" s="4">
        <v>4.04</v>
      </c>
      <c r="B219" s="5">
        <f t="shared" si="17"/>
        <v>-0.24424125941444683</v>
      </c>
      <c r="C219" s="5">
        <f t="shared" si="18"/>
        <v>0.11269645672947498</v>
      </c>
      <c r="D219" s="5">
        <f t="shared" si="15"/>
        <v>4.6904468509421244</v>
      </c>
      <c r="E219" s="5">
        <f t="shared" si="16"/>
        <v>3</v>
      </c>
      <c r="F219" s="3"/>
      <c r="G219" s="3"/>
    </row>
    <row r="220" spans="1:7" ht="16" customHeight="1" x14ac:dyDescent="0.35">
      <c r="A220" s="4">
        <v>4.0599999999999996</v>
      </c>
      <c r="B220" s="5">
        <f t="shared" si="17"/>
        <v>-0.23551712522059801</v>
      </c>
      <c r="C220" s="5">
        <f t="shared" si="18"/>
        <v>0.10798611422506312</v>
      </c>
      <c r="D220" s="5">
        <f t="shared" si="15"/>
        <v>4.619791713375947</v>
      </c>
      <c r="E220" s="5">
        <f t="shared" si="16"/>
        <v>3</v>
      </c>
      <c r="F220" s="3"/>
      <c r="G220" s="3"/>
    </row>
    <row r="221" spans="1:7" ht="16" customHeight="1" x14ac:dyDescent="0.35">
      <c r="A221" s="4">
        <v>4.08</v>
      </c>
      <c r="B221" s="5">
        <f t="shared" si="17"/>
        <v>-0.22701745732519207</v>
      </c>
      <c r="C221" s="5">
        <f t="shared" si="18"/>
        <v>0.10344576507855917</v>
      </c>
      <c r="D221" s="5">
        <f t="shared" si="15"/>
        <v>4.5516864761783875</v>
      </c>
      <c r="E221" s="5">
        <f t="shared" si="16"/>
        <v>3</v>
      </c>
      <c r="F221" s="3"/>
      <c r="G221" s="3"/>
    </row>
    <row r="222" spans="1:7" ht="16" customHeight="1" x14ac:dyDescent="0.35">
      <c r="A222" s="4">
        <v>4.0999999999999996</v>
      </c>
      <c r="B222" s="5">
        <f t="shared" si="17"/>
        <v>-0.21874102180104996</v>
      </c>
      <c r="C222" s="5">
        <f t="shared" si="18"/>
        <v>9.9070944642538267E-2</v>
      </c>
      <c r="D222" s="5">
        <f t="shared" si="15"/>
        <v>4.4860641696380741</v>
      </c>
      <c r="E222" s="5">
        <f t="shared" si="16"/>
        <v>3</v>
      </c>
      <c r="F222" s="3"/>
      <c r="G222" s="3"/>
    </row>
    <row r="223" spans="1:7" ht="16" customHeight="1" x14ac:dyDescent="0.35">
      <c r="A223" s="4">
        <v>4.12</v>
      </c>
      <c r="B223" s="5">
        <f t="shared" si="17"/>
        <v>-0.2106863949014593</v>
      </c>
      <c r="C223" s="5">
        <f t="shared" si="18"/>
        <v>9.4857216744508976E-2</v>
      </c>
      <c r="D223" s="5">
        <f t="shared" si="15"/>
        <v>4.4228582511676349</v>
      </c>
      <c r="E223" s="5">
        <f t="shared" si="16"/>
        <v>3</v>
      </c>
      <c r="F223" s="3"/>
      <c r="G223" s="3"/>
    </row>
    <row r="224" spans="1:7" ht="16" customHeight="1" x14ac:dyDescent="0.35">
      <c r="A224" s="4">
        <v>4.1399999999999997</v>
      </c>
      <c r="B224" s="5">
        <f t="shared" si="17"/>
        <v>-0.20285196431341976</v>
      </c>
      <c r="C224" s="5">
        <f t="shared" si="18"/>
        <v>9.0800177458240663E-2</v>
      </c>
      <c r="D224" s="5">
        <f t="shared" si="15"/>
        <v>4.3620026618736096</v>
      </c>
      <c r="E224" s="5">
        <f t="shared" si="16"/>
        <v>3</v>
      </c>
      <c r="F224" s="3"/>
      <c r="G224" s="3"/>
    </row>
    <row r="225" spans="1:7" ht="16" customHeight="1" x14ac:dyDescent="0.35">
      <c r="A225" s="4">
        <v>4.16</v>
      </c>
      <c r="B225" s="5">
        <f t="shared" si="17"/>
        <v>-0.19523593120046606</v>
      </c>
      <c r="C225" s="5">
        <f t="shared" si="18"/>
        <v>8.6895458834231248E-2</v>
      </c>
      <c r="D225" s="5">
        <f t="shared" si="15"/>
        <v>4.3034318825134683</v>
      </c>
      <c r="E225" s="5">
        <f t="shared" si="16"/>
        <v>3</v>
      </c>
      <c r="F225" s="3"/>
      <c r="G225" s="3"/>
    </row>
    <row r="226" spans="1:7" ht="16" customHeight="1" x14ac:dyDescent="0.35">
      <c r="A226" s="4">
        <v>4.18</v>
      </c>
      <c r="B226" s="5">
        <f t="shared" si="17"/>
        <v>-0.18783631303606871</v>
      </c>
      <c r="C226" s="5">
        <f t="shared" si="18"/>
        <v>8.3138732573509955E-2</v>
      </c>
      <c r="D226" s="5">
        <f t="shared" si="15"/>
        <v>4.247080988602649</v>
      </c>
      <c r="E226" s="5">
        <f t="shared" si="16"/>
        <v>3</v>
      </c>
      <c r="F226" s="3"/>
      <c r="G226" s="3"/>
    </row>
    <row r="227" spans="1:7" ht="16" customHeight="1" x14ac:dyDescent="0.35">
      <c r="A227" s="4">
        <v>4.2</v>
      </c>
      <c r="B227" s="5">
        <f t="shared" si="17"/>
        <v>-0.18065094722117933</v>
      </c>
      <c r="C227" s="5">
        <f t="shared" si="18"/>
        <v>7.9525713629086281E-2</v>
      </c>
      <c r="D227" s="5">
        <f t="shared" si="15"/>
        <v>4.1928857044362946</v>
      </c>
      <c r="E227" s="5">
        <f t="shared" si="16"/>
        <v>3</v>
      </c>
      <c r="F227" s="3"/>
      <c r="G227" s="3"/>
    </row>
    <row r="228" spans="1:7" ht="16" customHeight="1" x14ac:dyDescent="0.35">
      <c r="A228" s="4">
        <v>4.22</v>
      </c>
      <c r="B228" s="5">
        <f t="shared" si="17"/>
        <v>-0.17367749547193173</v>
      </c>
      <c r="C228" s="5">
        <f t="shared" si="18"/>
        <v>7.6052163719647722E-2</v>
      </c>
      <c r="D228" s="5">
        <f t="shared" si="15"/>
        <v>4.1407824557947155</v>
      </c>
      <c r="E228" s="5">
        <f t="shared" si="16"/>
        <v>3</v>
      </c>
      <c r="F228" s="3"/>
      <c r="G228" s="3"/>
    </row>
    <row r="229" spans="1:7" ht="16" customHeight="1" x14ac:dyDescent="0.35">
      <c r="A229" s="4">
        <v>4.24</v>
      </c>
      <c r="B229" s="5">
        <f t="shared" si="17"/>
        <v>-0.16691344895602891</v>
      </c>
      <c r="C229" s="5">
        <f t="shared" si="18"/>
        <v>7.2713894740527071E-2</v>
      </c>
      <c r="D229" s="5">
        <f t="shared" si="15"/>
        <v>4.0907084211079061</v>
      </c>
      <c r="E229" s="5">
        <f t="shared" si="16"/>
        <v>3</v>
      </c>
      <c r="F229" s="3"/>
      <c r="G229" s="3"/>
    </row>
    <row r="230" spans="1:7" ht="16" customHeight="1" x14ac:dyDescent="0.35">
      <c r="A230" s="4">
        <v>4.26</v>
      </c>
      <c r="B230" s="5">
        <f t="shared" si="17"/>
        <v>-0.16035613414899696</v>
      </c>
      <c r="C230" s="5">
        <f t="shared" si="18"/>
        <v>6.9506772057547198E-2</v>
      </c>
      <c r="D230" s="5">
        <f t="shared" si="15"/>
        <v>4.0426015808632076</v>
      </c>
      <c r="E230" s="5">
        <f t="shared" si="16"/>
        <v>3</v>
      </c>
      <c r="F230" s="3"/>
      <c r="G230" s="3"/>
    </row>
    <row r="231" spans="1:7" ht="16" customHeight="1" x14ac:dyDescent="0.35">
      <c r="A231" s="4">
        <v>4.28</v>
      </c>
      <c r="B231" s="5">
        <f t="shared" si="17"/>
        <v>-0.15400271937446594</v>
      </c>
      <c r="C231" s="5">
        <f t="shared" si="18"/>
        <v>6.6426717670057811E-2</v>
      </c>
      <c r="D231" s="5">
        <f t="shared" si="15"/>
        <v>3.9964007650508671</v>
      </c>
      <c r="E231" s="5">
        <f t="shared" si="16"/>
        <v>3</v>
      </c>
      <c r="F231" s="3"/>
      <c r="G231" s="3"/>
    </row>
    <row r="232" spans="1:7" ht="16" customHeight="1" x14ac:dyDescent="0.35">
      <c r="A232" s="4">
        <v>4.3</v>
      </c>
      <c r="B232" s="5">
        <f t="shared" ref="B232:B263" si="19">-(-(J$6+J$11)+SQRT((J$6+J$11)^2+4*(J$12+EXP(-10))*(J$7+J$8)*C231))/(2*(J$12+EXP(-10)))</f>
        <v>-0.14785022198600178</v>
      </c>
      <c r="C232" s="5">
        <f t="shared" ref="C232:C263" si="20">C231+B232*(A232-A231)</f>
        <v>6.3469713230337843E-2</v>
      </c>
      <c r="D232" s="5">
        <f t="shared" ref="D232:D295" si="21">(J$7+J$8)*C232+J$9</f>
        <v>3.9520456984550676</v>
      </c>
      <c r="E232" s="5">
        <f t="shared" ref="E232:E295" si="22">$J$9</f>
        <v>3</v>
      </c>
      <c r="F232" s="3"/>
      <c r="G232" s="3"/>
    </row>
    <row r="233" spans="1:7" ht="16" customHeight="1" x14ac:dyDescent="0.35">
      <c r="A233" s="4">
        <v>4.32</v>
      </c>
      <c r="B233" s="5">
        <f t="shared" si="19"/>
        <v>-0.14189551614193752</v>
      </c>
      <c r="C233" s="5">
        <f t="shared" si="20"/>
        <v>6.0631802907499026E-2</v>
      </c>
      <c r="D233" s="5">
        <f t="shared" si="21"/>
        <v>3.9094770436124855</v>
      </c>
      <c r="E233" s="5">
        <f t="shared" si="22"/>
        <v>3</v>
      </c>
      <c r="F233" s="3"/>
      <c r="G233" s="3"/>
    </row>
    <row r="234" spans="1:7" ht="16" customHeight="1" x14ac:dyDescent="0.35">
      <c r="A234" s="4">
        <v>4.34</v>
      </c>
      <c r="B234" s="5">
        <f t="shared" si="19"/>
        <v>-0.13613534111917969</v>
      </c>
      <c r="C234" s="5">
        <f t="shared" si="20"/>
        <v>5.7909096085115491E-2</v>
      </c>
      <c r="D234" s="5">
        <f t="shared" si="21"/>
        <v>3.8686364412767325</v>
      </c>
      <c r="E234" s="5">
        <f t="shared" si="22"/>
        <v>3</v>
      </c>
      <c r="F234" s="3"/>
      <c r="G234" s="3"/>
    </row>
    <row r="235" spans="1:7" ht="16" customHeight="1" x14ac:dyDescent="0.35">
      <c r="A235" s="4">
        <v>4.3600000000000003</v>
      </c>
      <c r="B235" s="5">
        <f t="shared" si="19"/>
        <v>-0.13056631010725439</v>
      </c>
      <c r="C235" s="5">
        <f t="shared" si="20"/>
        <v>5.5297769882970346E-2</v>
      </c>
      <c r="D235" s="5">
        <f t="shared" si="21"/>
        <v>3.8294665482445551</v>
      </c>
      <c r="E235" s="5">
        <f t="shared" si="22"/>
        <v>3</v>
      </c>
      <c r="F235" s="3"/>
      <c r="G235" s="3"/>
    </row>
    <row r="236" spans="1:7" ht="16" customHeight="1" x14ac:dyDescent="0.35">
      <c r="A236" s="4">
        <v>4.38</v>
      </c>
      <c r="B236" s="5">
        <f t="shared" si="19"/>
        <v>-0.1251849194199047</v>
      </c>
      <c r="C236" s="5">
        <f t="shared" si="20"/>
        <v>5.2794071494572305E-2</v>
      </c>
      <c r="D236" s="5">
        <f t="shared" si="21"/>
        <v>3.7919110724185847</v>
      </c>
      <c r="E236" s="5">
        <f t="shared" si="22"/>
        <v>3</v>
      </c>
      <c r="F236" s="3"/>
      <c r="G236" s="3"/>
    </row>
    <row r="237" spans="1:7" ht="16" customHeight="1" x14ac:dyDescent="0.35">
      <c r="A237" s="4">
        <v>4.4000000000000004</v>
      </c>
      <c r="B237" s="5">
        <f t="shared" si="19"/>
        <v>-0.11998755805849258</v>
      </c>
      <c r="C237" s="5">
        <f t="shared" si="20"/>
        <v>5.0394320333402395E-2</v>
      </c>
      <c r="D237" s="5">
        <f t="shared" si="21"/>
        <v>3.7559148050010358</v>
      </c>
      <c r="E237" s="5">
        <f t="shared" si="22"/>
        <v>3</v>
      </c>
      <c r="F237" s="3"/>
      <c r="G237" s="3"/>
    </row>
    <row r="238" spans="1:7" ht="16" customHeight="1" x14ac:dyDescent="0.35">
      <c r="A238" s="4">
        <v>4.42</v>
      </c>
      <c r="B238" s="5">
        <f t="shared" si="19"/>
        <v>-0.11497051755925999</v>
      </c>
      <c r="C238" s="5">
        <f t="shared" si="20"/>
        <v>4.8094909982217243E-2</v>
      </c>
      <c r="D238" s="5">
        <f t="shared" si="21"/>
        <v>3.7214236497332589</v>
      </c>
      <c r="E238" s="5">
        <f t="shared" si="22"/>
        <v>3</v>
      </c>
      <c r="F238" s="3"/>
      <c r="G238" s="3"/>
    </row>
    <row r="239" spans="1:7" ht="16" customHeight="1" x14ac:dyDescent="0.35">
      <c r="A239" s="4">
        <v>4.4400000000000004</v>
      </c>
      <c r="B239" s="5">
        <f t="shared" si="19"/>
        <v>-0.11013000205524098</v>
      </c>
      <c r="C239" s="5">
        <f t="shared" si="20"/>
        <v>4.5892309941112375E-2</v>
      </c>
      <c r="D239" s="5">
        <f t="shared" si="21"/>
        <v>3.6883846491166858</v>
      </c>
      <c r="E239" s="5">
        <f t="shared" si="22"/>
        <v>3</v>
      </c>
      <c r="F239" s="3"/>
      <c r="G239" s="3"/>
    </row>
    <row r="240" spans="1:7" ht="16" customHeight="1" x14ac:dyDescent="0.35">
      <c r="A240" s="4">
        <v>4.46</v>
      </c>
      <c r="B240" s="5">
        <f t="shared" si="19"/>
        <v>-0.10546213848324167</v>
      </c>
      <c r="C240" s="5">
        <f t="shared" si="20"/>
        <v>4.3783067171447587E-2</v>
      </c>
      <c r="D240" s="5">
        <f t="shared" si="21"/>
        <v>3.656746007571714</v>
      </c>
      <c r="E240" s="5">
        <f t="shared" si="22"/>
        <v>3</v>
      </c>
      <c r="F240" s="3"/>
      <c r="G240" s="3"/>
    </row>
    <row r="241" spans="1:7" ht="16" customHeight="1" x14ac:dyDescent="0.35">
      <c r="A241" s="4">
        <v>4.4800000000000004</v>
      </c>
      <c r="B241" s="5">
        <f t="shared" si="19"/>
        <v>-0.10096298686683987</v>
      </c>
      <c r="C241" s="5">
        <f t="shared" si="20"/>
        <v>4.176380743411074E-2</v>
      </c>
      <c r="D241" s="5">
        <f t="shared" si="21"/>
        <v>3.6264571115116611</v>
      </c>
      <c r="E241" s="5">
        <f t="shared" si="22"/>
        <v>3</v>
      </c>
      <c r="F241" s="3"/>
      <c r="G241" s="3"/>
    </row>
    <row r="242" spans="1:7" ht="16" customHeight="1" x14ac:dyDescent="0.35">
      <c r="A242" s="4">
        <v>4.5</v>
      </c>
      <c r="B242" s="5">
        <f t="shared" si="19"/>
        <v>-9.6628550607715219E-2</v>
      </c>
      <c r="C242" s="5">
        <f t="shared" si="20"/>
        <v>3.9831236421956476E-2</v>
      </c>
      <c r="D242" s="5">
        <f t="shared" si="21"/>
        <v>3.5974685463293472</v>
      </c>
      <c r="E242" s="5">
        <f t="shared" si="22"/>
        <v>3</v>
      </c>
      <c r="F242" s="3"/>
      <c r="G242" s="3"/>
    </row>
    <row r="243" spans="1:7" ht="16" customHeight="1" x14ac:dyDescent="0.35">
      <c r="A243" s="4">
        <v>4.5199999999999996</v>
      </c>
      <c r="B243" s="5">
        <f t="shared" si="19"/>
        <v>-9.2454786719804741E-2</v>
      </c>
      <c r="C243" s="5">
        <f t="shared" si="20"/>
        <v>3.7982140687560423E-2</v>
      </c>
      <c r="D243" s="5">
        <f t="shared" si="21"/>
        <v>3.5697321103134065</v>
      </c>
      <c r="E243" s="5">
        <f t="shared" si="22"/>
        <v>3</v>
      </c>
      <c r="F243" s="3"/>
      <c r="G243" s="3"/>
    </row>
    <row r="244" spans="1:7" ht="16" customHeight="1" x14ac:dyDescent="0.35">
      <c r="A244" s="4">
        <v>4.54</v>
      </c>
      <c r="B244" s="5">
        <f t="shared" si="19"/>
        <v>-8.8437615943657635E-2</v>
      </c>
      <c r="C244" s="5">
        <f t="shared" si="20"/>
        <v>3.6213388368687233E-2</v>
      </c>
      <c r="D244" s="5">
        <f t="shared" si="21"/>
        <v>3.5432008255303087</v>
      </c>
      <c r="E244" s="5">
        <f t="shared" si="22"/>
        <v>3</v>
      </c>
      <c r="F244" s="3"/>
      <c r="G244" s="3"/>
    </row>
    <row r="245" spans="1:7" ht="16" customHeight="1" x14ac:dyDescent="0.35">
      <c r="A245" s="4">
        <v>4.5599999999999996</v>
      </c>
      <c r="B245" s="5">
        <f t="shared" si="19"/>
        <v>-8.4572932681921925E-2</v>
      </c>
      <c r="C245" s="5">
        <f t="shared" si="20"/>
        <v>3.4521929715048832E-2</v>
      </c>
      <c r="D245" s="5">
        <f t="shared" si="21"/>
        <v>3.5178289457257326</v>
      </c>
      <c r="E245" s="5">
        <f t="shared" si="22"/>
        <v>3</v>
      </c>
      <c r="F245" s="3"/>
      <c r="G245" s="3"/>
    </row>
    <row r="246" spans="1:7" ht="16" customHeight="1" x14ac:dyDescent="0.35">
      <c r="A246" s="4">
        <v>4.58</v>
      </c>
      <c r="B246" s="5">
        <f t="shared" si="19"/>
        <v>-8.0856614700985138E-2</v>
      </c>
      <c r="C246" s="5">
        <f t="shared" si="20"/>
        <v>3.2904797421029093E-2</v>
      </c>
      <c r="D246" s="5">
        <f t="shared" si="21"/>
        <v>3.4935719613154363</v>
      </c>
      <c r="E246" s="5">
        <f t="shared" si="22"/>
        <v>3</v>
      </c>
      <c r="F246" s="3"/>
      <c r="G246" s="3"/>
    </row>
    <row r="247" spans="1:7" ht="16" customHeight="1" x14ac:dyDescent="0.35">
      <c r="A247" s="4">
        <v>4.5999999999999996</v>
      </c>
      <c r="B247" s="5">
        <f t="shared" si="19"/>
        <v>-7.7284532548358556E-2</v>
      </c>
      <c r="C247" s="5">
        <f t="shared" si="20"/>
        <v>3.1359106770061956E-2</v>
      </c>
      <c r="D247" s="5">
        <f t="shared" si="21"/>
        <v>3.4703866015509295</v>
      </c>
      <c r="E247" s="5">
        <f t="shared" si="22"/>
        <v>3</v>
      </c>
      <c r="F247" s="3"/>
      <c r="G247" s="3"/>
    </row>
    <row r="248" spans="1:7" ht="16" customHeight="1" x14ac:dyDescent="0.35">
      <c r="A248" s="4">
        <v>4.62</v>
      </c>
      <c r="B248" s="5">
        <f t="shared" si="19"/>
        <v>-7.3852558640332439E-2</v>
      </c>
      <c r="C248" s="5">
        <f t="shared" si="20"/>
        <v>2.9882055597255274E-2</v>
      </c>
      <c r="D248" s="5">
        <f t="shared" si="21"/>
        <v>3.4482308339588292</v>
      </c>
      <c r="E248" s="5">
        <f t="shared" si="22"/>
        <v>3</v>
      </c>
      <c r="F248" s="3"/>
      <c r="G248" s="3"/>
    </row>
    <row r="249" spans="1:7" ht="16" customHeight="1" x14ac:dyDescent="0.35">
      <c r="A249" s="4">
        <v>4.6399999999999997</v>
      </c>
      <c r="B249" s="5">
        <f t="shared" si="19"/>
        <v>-7.0556575979613748E-2</v>
      </c>
      <c r="C249" s="5">
        <f t="shared" si="20"/>
        <v>2.847092407766303E-2</v>
      </c>
      <c r="D249" s="5">
        <f t="shared" si="21"/>
        <v>3.4270638611649455</v>
      </c>
      <c r="E249" s="5">
        <f t="shared" si="22"/>
        <v>3</v>
      </c>
      <c r="F249" s="3"/>
      <c r="G249" s="3"/>
    </row>
    <row r="250" spans="1:7" ht="16" customHeight="1" x14ac:dyDescent="0.35">
      <c r="A250" s="4">
        <v>4.66</v>
      </c>
      <c r="B250" s="5">
        <f t="shared" si="19"/>
        <v>-6.7392486468036264E-2</v>
      </c>
      <c r="C250" s="5">
        <f t="shared" si="20"/>
        <v>2.7123074348302273E-2</v>
      </c>
      <c r="D250" s="5">
        <f t="shared" si="21"/>
        <v>3.4068461152245342</v>
      </c>
      <c r="E250" s="5">
        <f t="shared" si="22"/>
        <v>3</v>
      </c>
      <c r="F250" s="3"/>
      <c r="G250" s="3"/>
    </row>
    <row r="251" spans="1:7" ht="16" customHeight="1" x14ac:dyDescent="0.35">
      <c r="A251" s="4">
        <v>4.68</v>
      </c>
      <c r="B251" s="5">
        <f t="shared" si="19"/>
        <v>-6.4356218784863195E-2</v>
      </c>
      <c r="C251" s="5">
        <f t="shared" si="20"/>
        <v>2.5835949972605035E-2</v>
      </c>
      <c r="D251" s="5">
        <f t="shared" si="21"/>
        <v>3.3875392495890755</v>
      </c>
      <c r="E251" s="5">
        <f t="shared" si="22"/>
        <v>3</v>
      </c>
      <c r="F251" s="3"/>
      <c r="G251" s="3"/>
    </row>
    <row r="252" spans="1:7" ht="16" customHeight="1" x14ac:dyDescent="0.35">
      <c r="A252" s="4">
        <v>4.7</v>
      </c>
      <c r="B252" s="5">
        <f t="shared" si="19"/>
        <v>-6.1443735806642509E-2</v>
      </c>
      <c r="C252" s="5">
        <f t="shared" si="20"/>
        <v>2.4607075256472155E-2</v>
      </c>
      <c r="D252" s="5">
        <f t="shared" si="21"/>
        <v>3.3691061288470823</v>
      </c>
      <c r="E252" s="5">
        <f t="shared" si="22"/>
        <v>3</v>
      </c>
      <c r="F252" s="3"/>
      <c r="G252" s="3"/>
    </row>
    <row r="253" spans="1:7" ht="16" customHeight="1" x14ac:dyDescent="0.35">
      <c r="A253" s="4">
        <v>4.72</v>
      </c>
      <c r="B253" s="5">
        <f t="shared" si="19"/>
        <v>-5.8651041549899308E-2</v>
      </c>
      <c r="C253" s="5">
        <f t="shared" si="20"/>
        <v>2.3434054425474193E-2</v>
      </c>
      <c r="D253" s="5">
        <f t="shared" si="21"/>
        <v>3.3515108163821128</v>
      </c>
      <c r="E253" s="5">
        <f t="shared" si="22"/>
        <v>3</v>
      </c>
      <c r="F253" s="3"/>
      <c r="G253" s="3"/>
    </row>
    <row r="254" spans="1:7" ht="16" customHeight="1" x14ac:dyDescent="0.35">
      <c r="A254" s="4">
        <v>4.74</v>
      </c>
      <c r="B254" s="5">
        <f t="shared" si="19"/>
        <v>-5.5974187623134074E-2</v>
      </c>
      <c r="C254" s="5">
        <f t="shared" si="20"/>
        <v>2.2314570673011486E-2</v>
      </c>
      <c r="D254" s="5">
        <f t="shared" si="21"/>
        <v>3.3347185600951725</v>
      </c>
      <c r="E254" s="5">
        <f t="shared" si="22"/>
        <v>3</v>
      </c>
      <c r="F254" s="3"/>
      <c r="G254" s="3"/>
    </row>
    <row r="255" spans="1:7" ht="16" customHeight="1" x14ac:dyDescent="0.35">
      <c r="A255" s="4">
        <v>4.76</v>
      </c>
      <c r="B255" s="5">
        <f t="shared" si="19"/>
        <v>-5.3409279179528077E-2</v>
      </c>
      <c r="C255" s="5">
        <f t="shared" si="20"/>
        <v>2.1246385089420946E-2</v>
      </c>
      <c r="D255" s="5">
        <f t="shared" si="21"/>
        <v>3.3186957763413143</v>
      </c>
      <c r="E255" s="5">
        <f t="shared" si="22"/>
        <v>3</v>
      </c>
      <c r="F255" s="3"/>
      <c r="G255" s="3"/>
    </row>
    <row r="256" spans="1:7" ht="16" customHeight="1" x14ac:dyDescent="0.35">
      <c r="A256" s="4">
        <v>4.78</v>
      </c>
      <c r="B256" s="5">
        <f t="shared" si="19"/>
        <v>-5.0952480366431678E-2</v>
      </c>
      <c r="C256" s="5">
        <f t="shared" si="20"/>
        <v>2.0227335482092289E-2</v>
      </c>
      <c r="D256" s="5">
        <f t="shared" si="21"/>
        <v>3.3034100322313842</v>
      </c>
      <c r="E256" s="5">
        <f t="shared" si="22"/>
        <v>3</v>
      </c>
      <c r="F256" s="3"/>
      <c r="G256" s="3"/>
    </row>
    <row r="257" spans="1:7" ht="16" customHeight="1" x14ac:dyDescent="0.35">
      <c r="A257" s="4">
        <v>4.8</v>
      </c>
      <c r="B257" s="5">
        <f t="shared" si="19"/>
        <v>-4.860001927204434E-2</v>
      </c>
      <c r="C257" s="5">
        <f t="shared" si="20"/>
        <v>1.9255335096651421E-2</v>
      </c>
      <c r="D257" s="5">
        <f t="shared" si="21"/>
        <v>3.2888300264497712</v>
      </c>
      <c r="E257" s="5">
        <f t="shared" si="22"/>
        <v>3</v>
      </c>
      <c r="F257" s="3"/>
      <c r="G257" s="3"/>
    </row>
    <row r="258" spans="1:7" ht="16" customHeight="1" x14ac:dyDescent="0.35">
      <c r="A258" s="4">
        <v>4.82</v>
      </c>
      <c r="B258" s="5">
        <f t="shared" si="19"/>
        <v>-4.6348192373690839E-2</v>
      </c>
      <c r="C258" s="5">
        <f t="shared" si="20"/>
        <v>1.8328371249177584E-2</v>
      </c>
      <c r="D258" s="5">
        <f t="shared" si="21"/>
        <v>3.2749255687376637</v>
      </c>
      <c r="E258" s="5">
        <f t="shared" si="22"/>
        <v>3</v>
      </c>
      <c r="F258" s="3"/>
      <c r="G258" s="3"/>
    </row>
    <row r="259" spans="1:7" ht="16" customHeight="1" x14ac:dyDescent="0.35">
      <c r="A259" s="4">
        <v>4.84</v>
      </c>
      <c r="B259" s="5">
        <f t="shared" si="19"/>
        <v>-4.4193368495695981E-2</v>
      </c>
      <c r="C259" s="5">
        <f t="shared" si="20"/>
        <v>1.7444503879263683E-2</v>
      </c>
      <c r="D259" s="5">
        <f t="shared" si="21"/>
        <v>3.2616675581889552</v>
      </c>
      <c r="E259" s="5">
        <f t="shared" si="22"/>
        <v>3</v>
      </c>
      <c r="F259" s="3"/>
      <c r="G259" s="3"/>
    </row>
    <row r="260" spans="1:7" ht="16" customHeight="1" x14ac:dyDescent="0.35">
      <c r="A260" s="4">
        <v>4.8600000000000003</v>
      </c>
      <c r="B260" s="5">
        <f t="shared" si="19"/>
        <v>-4.2131992288084542E-2</v>
      </c>
      <c r="C260" s="5">
        <f t="shared" si="20"/>
        <v>1.6601864033501973E-2</v>
      </c>
      <c r="D260" s="5">
        <f t="shared" si="21"/>
        <v>3.2490279605025294</v>
      </c>
      <c r="E260" s="5">
        <f t="shared" si="22"/>
        <v>3</v>
      </c>
      <c r="F260" s="3"/>
      <c r="G260" s="3"/>
    </row>
    <row r="261" spans="1:7" ht="16" customHeight="1" x14ac:dyDescent="0.35">
      <c r="A261" s="4">
        <v>4.88</v>
      </c>
      <c r="B261" s="5">
        <f t="shared" si="19"/>
        <v>-4.0160587240142293E-2</v>
      </c>
      <c r="C261" s="5">
        <f t="shared" si="20"/>
        <v>1.5798652288699144E-2</v>
      </c>
      <c r="D261" s="5">
        <f t="shared" si="21"/>
        <v>3.2369797843304871</v>
      </c>
      <c r="E261" s="5">
        <f t="shared" si="22"/>
        <v>3</v>
      </c>
      <c r="F261" s="3"/>
      <c r="G261" s="3"/>
    </row>
    <row r="262" spans="1:7" ht="16" customHeight="1" x14ac:dyDescent="0.35">
      <c r="A262" s="4">
        <v>4.9000000000000004</v>
      </c>
      <c r="B262" s="5">
        <f t="shared" si="19"/>
        <v>-3.8275758245299746E-2</v>
      </c>
      <c r="C262" s="5">
        <f t="shared" si="20"/>
        <v>1.5033137123793132E-2</v>
      </c>
      <c r="D262" s="5">
        <f t="shared" si="21"/>
        <v>3.2254970568568968</v>
      </c>
      <c r="E262" s="5">
        <f t="shared" si="22"/>
        <v>3</v>
      </c>
      <c r="F262" s="3"/>
      <c r="G262" s="3"/>
    </row>
    <row r="263" spans="1:7" ht="16" customHeight="1" x14ac:dyDescent="0.35">
      <c r="A263" s="4">
        <v>4.92</v>
      </c>
      <c r="B263" s="5">
        <f t="shared" si="19"/>
        <v>-3.6474193735824223E-2</v>
      </c>
      <c r="C263" s="5">
        <f t="shared" si="20"/>
        <v>1.4303653249076663E-2</v>
      </c>
      <c r="D263" s="5">
        <f t="shared" si="21"/>
        <v>3.2145547987361498</v>
      </c>
      <c r="E263" s="5">
        <f t="shared" si="22"/>
        <v>3</v>
      </c>
      <c r="F263" s="3"/>
      <c r="G263" s="3"/>
    </row>
    <row r="264" spans="1:7" ht="16" customHeight="1" x14ac:dyDescent="0.35">
      <c r="A264" s="4">
        <v>4.9400000000000004</v>
      </c>
      <c r="B264" s="5">
        <f t="shared" ref="B264:B295" si="23">-(-(J$6+J$11)+SQRT((J$6+J$11)^2+4*(J$12+EXP(-10))*(J$7+J$8)*C263))/(2*(J$12+EXP(-10)))</f>
        <v>-3.4752667407468324E-2</v>
      </c>
      <c r="C264" s="5">
        <f t="shared" ref="C264:C295" si="24">C263+B264*(A264-A263)</f>
        <v>1.3608599900927281E-2</v>
      </c>
      <c r="D264" s="5">
        <f t="shared" si="21"/>
        <v>3.2041289985139092</v>
      </c>
      <c r="E264" s="5">
        <f t="shared" si="22"/>
        <v>3</v>
      </c>
      <c r="F264" s="3"/>
      <c r="G264" s="3"/>
    </row>
    <row r="265" spans="1:7" ht="16" customHeight="1" x14ac:dyDescent="0.35">
      <c r="A265" s="4">
        <v>4.96</v>
      </c>
      <c r="B265" s="5">
        <f t="shared" si="23"/>
        <v>-3.3108039555513259E-2</v>
      </c>
      <c r="C265" s="5">
        <f t="shared" si="24"/>
        <v>1.2946439109817031E-2</v>
      </c>
      <c r="D265" s="5">
        <f t="shared" si="21"/>
        <v>3.1941965866472555</v>
      </c>
      <c r="E265" s="5">
        <f t="shared" si="22"/>
        <v>3</v>
      </c>
      <c r="F265" s="3"/>
      <c r="G265" s="3"/>
    </row>
    <row r="266" spans="1:7" ht="16" customHeight="1" x14ac:dyDescent="0.35">
      <c r="A266" s="4">
        <v>4.9800000000000004</v>
      </c>
      <c r="B266" s="5">
        <f t="shared" si="23"/>
        <v>-3.1537258044613978E-2</v>
      </c>
      <c r="C266" s="5">
        <f t="shared" si="24"/>
        <v>1.2315693948924736E-2</v>
      </c>
      <c r="D266" s="5">
        <f t="shared" si="21"/>
        <v>3.1847354092338711</v>
      </c>
      <c r="E266" s="5">
        <f t="shared" si="22"/>
        <v>3</v>
      </c>
      <c r="F266" s="3"/>
      <c r="G266" s="3"/>
    </row>
    <row r="267" spans="1:7" ht="16" customHeight="1" x14ac:dyDescent="0.35">
      <c r="A267" s="4">
        <v>5</v>
      </c>
      <c r="B267" s="5">
        <f t="shared" si="23"/>
        <v>-3.0037358935500753E-2</v>
      </c>
      <c r="C267" s="5">
        <f t="shared" si="24"/>
        <v>1.1714946770214734E-2</v>
      </c>
      <c r="D267" s="5">
        <f t="shared" si="21"/>
        <v>3.175724201553221</v>
      </c>
      <c r="E267" s="5">
        <f t="shared" si="22"/>
        <v>3</v>
      </c>
      <c r="F267" s="3"/>
      <c r="G267" s="3"/>
    </row>
    <row r="268" spans="1:7" ht="16" customHeight="1" x14ac:dyDescent="0.35">
      <c r="A268" s="4">
        <v>5.0199999999999996</v>
      </c>
      <c r="B268" s="5">
        <f t="shared" si="23"/>
        <v>-2.8605466791961093E-2</v>
      </c>
      <c r="C268" s="5">
        <f t="shared" si="24"/>
        <v>1.1142837434375524E-2</v>
      </c>
      <c r="D268" s="5">
        <f t="shared" si="21"/>
        <v>3.1671425615156328</v>
      </c>
      <c r="E268" s="5">
        <f t="shared" si="22"/>
        <v>3</v>
      </c>
      <c r="F268" s="3"/>
      <c r="G268" s="3"/>
    </row>
    <row r="269" spans="1:7" ht="16" customHeight="1" x14ac:dyDescent="0.35">
      <c r="A269" s="4">
        <v>5.04</v>
      </c>
      <c r="B269" s="5">
        <f t="shared" si="23"/>
        <v>-2.7238794691633702E-2</v>
      </c>
      <c r="C269" s="5">
        <f t="shared" si="24"/>
        <v>1.0598061540542839E-2</v>
      </c>
      <c r="D269" s="5">
        <f t="shared" si="21"/>
        <v>3.1589709231081424</v>
      </c>
      <c r="E269" s="5">
        <f t="shared" si="22"/>
        <v>3</v>
      </c>
      <c r="F269" s="3"/>
      <c r="G269" s="3"/>
    </row>
    <row r="270" spans="1:7" ht="16" customHeight="1" x14ac:dyDescent="0.35">
      <c r="A270" s="4">
        <v>5.0599999999999996</v>
      </c>
      <c r="B270" s="5">
        <f t="shared" si="23"/>
        <v>-2.5934643964030554E-2</v>
      </c>
      <c r="C270" s="5">
        <f t="shared" si="24"/>
        <v>1.0079368661262238E-2</v>
      </c>
      <c r="D270" s="5">
        <f t="shared" si="21"/>
        <v>3.1511905299189333</v>
      </c>
      <c r="E270" s="5">
        <f t="shared" si="22"/>
        <v>3</v>
      </c>
      <c r="F270" s="3"/>
      <c r="G270" s="3"/>
    </row>
    <row r="271" spans="1:7" ht="16" customHeight="1" x14ac:dyDescent="0.35">
      <c r="A271" s="4">
        <v>5.08</v>
      </c>
      <c r="B271" s="5">
        <f t="shared" si="23"/>
        <v>-2.4690403678879699E-2</v>
      </c>
      <c r="C271" s="5">
        <f t="shared" si="24"/>
        <v>9.5855605876846318E-3</v>
      </c>
      <c r="D271" s="5">
        <f t="shared" si="21"/>
        <v>3.1437834088152696</v>
      </c>
      <c r="E271" s="5">
        <f t="shared" si="22"/>
        <v>3</v>
      </c>
      <c r="F271" s="3"/>
      <c r="G271" s="3"/>
    </row>
    <row r="272" spans="1:7" ht="16" customHeight="1" x14ac:dyDescent="0.35">
      <c r="A272" s="4">
        <v>5.0999999999999996</v>
      </c>
      <c r="B272" s="5">
        <f t="shared" si="23"/>
        <v>-2.3503549907389499E-2</v>
      </c>
      <c r="C272" s="5">
        <f t="shared" si="24"/>
        <v>9.1154895895368526E-3</v>
      </c>
      <c r="D272" s="5">
        <f t="shared" si="21"/>
        <v>3.136732343843053</v>
      </c>
      <c r="E272" s="5">
        <f t="shared" si="22"/>
        <v>3</v>
      </c>
      <c r="F272" s="3"/>
      <c r="G272" s="3"/>
    </row>
    <row r="273" spans="1:7" ht="16" customHeight="1" x14ac:dyDescent="0.35">
      <c r="A273" s="4">
        <v>5.12</v>
      </c>
      <c r="B273" s="5">
        <f t="shared" si="23"/>
        <v>-2.2371644778394428E-2</v>
      </c>
      <c r="C273" s="5">
        <f t="shared" si="24"/>
        <v>8.6680566939689539E-3</v>
      </c>
      <c r="D273" s="5">
        <f t="shared" si="21"/>
        <v>3.1300208504095344</v>
      </c>
      <c r="E273" s="5">
        <f t="shared" si="22"/>
        <v>3</v>
      </c>
      <c r="F273" s="3"/>
      <c r="G273" s="3"/>
    </row>
    <row r="274" spans="1:7" ht="16" customHeight="1" x14ac:dyDescent="0.35">
      <c r="A274" s="4">
        <v>5.14</v>
      </c>
      <c r="B274" s="5">
        <f t="shared" si="23"/>
        <v>-2.129233535057571E-2</v>
      </c>
      <c r="C274" s="5">
        <f t="shared" si="24"/>
        <v>8.2422099869574484E-3</v>
      </c>
      <c r="D274" s="5">
        <f t="shared" si="21"/>
        <v>3.1236331498043617</v>
      </c>
      <c r="E274" s="5">
        <f t="shared" si="22"/>
        <v>3</v>
      </c>
      <c r="F274" s="3"/>
      <c r="G274" s="3"/>
    </row>
    <row r="275" spans="1:7" ht="16" customHeight="1" x14ac:dyDescent="0.35">
      <c r="A275" s="4">
        <v>5.16</v>
      </c>
      <c r="B275" s="5">
        <f t="shared" si="23"/>
        <v>-2.0263352321091735E-2</v>
      </c>
      <c r="C275" s="5">
        <f t="shared" si="24"/>
        <v>7.8369429405356038E-3</v>
      </c>
      <c r="D275" s="5">
        <f t="shared" si="21"/>
        <v>3.1175541441080341</v>
      </c>
      <c r="E275" s="5">
        <f t="shared" si="22"/>
        <v>3</v>
      </c>
      <c r="F275" s="3"/>
      <c r="G275" s="3"/>
    </row>
    <row r="276" spans="1:7" ht="16" customHeight="1" x14ac:dyDescent="0.35">
      <c r="A276" s="4">
        <v>5.18</v>
      </c>
      <c r="B276" s="5">
        <f t="shared" si="23"/>
        <v>-1.9282508590005756E-2</v>
      </c>
      <c r="C276" s="5">
        <f t="shared" si="24"/>
        <v>7.4512927687354971E-3</v>
      </c>
      <c r="D276" s="5">
        <f t="shared" si="21"/>
        <v>3.1117693915310323</v>
      </c>
      <c r="E276" s="5">
        <f t="shared" si="22"/>
        <v>3</v>
      </c>
      <c r="F276" s="3"/>
      <c r="G276" s="3"/>
    </row>
    <row r="277" spans="1:7" ht="16" customHeight="1" x14ac:dyDescent="0.35">
      <c r="A277" s="4">
        <v>5.2</v>
      </c>
      <c r="B277" s="5">
        <f t="shared" si="23"/>
        <v>-1.8347697698906387E-2</v>
      </c>
      <c r="C277" s="5">
        <f t="shared" si="24"/>
        <v>7.0843388147573613E-3</v>
      </c>
      <c r="D277" s="5">
        <f t="shared" si="21"/>
        <v>3.1062650822213604</v>
      </c>
      <c r="E277" s="5">
        <f t="shared" si="22"/>
        <v>3</v>
      </c>
      <c r="F277" s="3"/>
      <c r="G277" s="3"/>
    </row>
    <row r="278" spans="1:7" ht="16" customHeight="1" x14ac:dyDescent="0.35">
      <c r="A278" s="4">
        <v>5.22</v>
      </c>
      <c r="B278" s="5">
        <f t="shared" si="23"/>
        <v>-1.7456892161071574E-2</v>
      </c>
      <c r="C278" s="5">
        <f t="shared" si="24"/>
        <v>6.735200971535937E-3</v>
      </c>
      <c r="D278" s="5">
        <f t="shared" si="21"/>
        <v>3.1010280145730391</v>
      </c>
      <c r="E278" s="5">
        <f t="shared" si="22"/>
        <v>3</v>
      </c>
      <c r="F278" s="3"/>
      <c r="G278" s="3"/>
    </row>
    <row r="279" spans="1:7" ht="16" customHeight="1" x14ac:dyDescent="0.35">
      <c r="A279" s="4">
        <v>5.24</v>
      </c>
      <c r="B279" s="5">
        <f t="shared" si="23"/>
        <v>-1.6608141699468542E-2</v>
      </c>
      <c r="C279" s="5">
        <f t="shared" si="24"/>
        <v>6.4030381375465581E-3</v>
      </c>
      <c r="D279" s="5">
        <f t="shared" si="21"/>
        <v>3.0960455720631983</v>
      </c>
      <c r="E279" s="5">
        <f t="shared" si="22"/>
        <v>3</v>
      </c>
      <c r="F279" s="3"/>
      <c r="G279" s="3"/>
    </row>
    <row r="280" spans="1:7" ht="16" customHeight="1" x14ac:dyDescent="0.35">
      <c r="A280" s="4">
        <v>5.26</v>
      </c>
      <c r="B280" s="5">
        <f t="shared" si="23"/>
        <v>-1.5799571407803924E-2</v>
      </c>
      <c r="C280" s="5">
        <f t="shared" si="24"/>
        <v>6.0870467093904861E-3</v>
      </c>
      <c r="D280" s="5">
        <f t="shared" si="21"/>
        <v>3.0913057006408571</v>
      </c>
      <c r="E280" s="5">
        <f t="shared" si="22"/>
        <v>3</v>
      </c>
      <c r="F280" s="3"/>
      <c r="G280" s="3"/>
    </row>
    <row r="281" spans="1:7" ht="16" customHeight="1" x14ac:dyDescent="0.35">
      <c r="A281" s="4">
        <v>5.28</v>
      </c>
      <c r="B281" s="5">
        <f t="shared" si="23"/>
        <v>-1.5029379848770905E-2</v>
      </c>
      <c r="C281" s="5">
        <f t="shared" si="24"/>
        <v>5.7864591124150606E-3</v>
      </c>
      <c r="D281" s="5">
        <f t="shared" si="21"/>
        <v>3.0867968866862259</v>
      </c>
      <c r="E281" s="5">
        <f t="shared" si="22"/>
        <v>3</v>
      </c>
      <c r="F281" s="3"/>
      <c r="G281" s="3"/>
    </row>
    <row r="282" spans="1:7" ht="16" customHeight="1" x14ac:dyDescent="0.35">
      <c r="A282" s="4">
        <v>5.3</v>
      </c>
      <c r="B282" s="5">
        <f t="shared" si="23"/>
        <v>-1.4295837102580146E-2</v>
      </c>
      <c r="C282" s="5">
        <f t="shared" si="24"/>
        <v>5.5005423703634636E-3</v>
      </c>
      <c r="D282" s="5">
        <f t="shared" si="21"/>
        <v>3.082508135555452</v>
      </c>
      <c r="E282" s="5">
        <f t="shared" si="22"/>
        <v>3</v>
      </c>
      <c r="F282" s="3"/>
      <c r="G282" s="3"/>
    </row>
    <row r="283" spans="1:7" ht="16" customHeight="1" x14ac:dyDescent="0.35">
      <c r="A283" s="4">
        <v>5.32</v>
      </c>
      <c r="B283" s="5">
        <f t="shared" si="23"/>
        <v>-1.3597282777822605E-2</v>
      </c>
      <c r="C283" s="5">
        <f t="shared" si="24"/>
        <v>5.2285967148070055E-3</v>
      </c>
      <c r="D283" s="5">
        <f t="shared" si="21"/>
        <v>3.0784289507221052</v>
      </c>
      <c r="E283" s="5">
        <f t="shared" si="22"/>
        <v>3</v>
      </c>
      <c r="F283" s="3"/>
      <c r="G283" s="3"/>
    </row>
    <row r="284" spans="1:7" ht="16" customHeight="1" x14ac:dyDescent="0.35">
      <c r="A284" s="4">
        <v>5.34</v>
      </c>
      <c r="B284" s="5">
        <f t="shared" si="23"/>
        <v>-1.2932123995704573E-2</v>
      </c>
      <c r="C284" s="5">
        <f t="shared" si="24"/>
        <v>4.9699542348929197E-3</v>
      </c>
      <c r="D284" s="5">
        <f t="shared" si="21"/>
        <v>3.0745493135233937</v>
      </c>
      <c r="E284" s="5">
        <f t="shared" si="22"/>
        <v>3</v>
      </c>
      <c r="F284" s="3"/>
      <c r="G284" s="3"/>
    </row>
    <row r="285" spans="1:7" ht="16" customHeight="1" x14ac:dyDescent="0.35">
      <c r="A285" s="4">
        <v>5.36</v>
      </c>
      <c r="B285" s="5">
        <f t="shared" si="23"/>
        <v>-1.2298833357722668E-2</v>
      </c>
      <c r="C285" s="5">
        <f t="shared" si="24"/>
        <v>4.7239775677384611E-3</v>
      </c>
      <c r="D285" s="5">
        <f t="shared" si="21"/>
        <v>3.0708596635160768</v>
      </c>
      <c r="E285" s="5">
        <f t="shared" si="22"/>
        <v>3</v>
      </c>
      <c r="F285" s="3"/>
      <c r="G285" s="3"/>
    </row>
    <row r="286" spans="1:7" ht="16" customHeight="1" x14ac:dyDescent="0.35">
      <c r="A286" s="4">
        <v>5.38</v>
      </c>
      <c r="B286" s="5">
        <f t="shared" si="23"/>
        <v>-1.1695946905909388E-2</v>
      </c>
      <c r="C286" s="5">
        <f t="shared" si="24"/>
        <v>4.4900586296202786E-3</v>
      </c>
      <c r="D286" s="5">
        <f t="shared" si="21"/>
        <v>3.0673508794443043</v>
      </c>
      <c r="E286" s="5">
        <f t="shared" si="22"/>
        <v>3</v>
      </c>
      <c r="F286" s="3"/>
      <c r="G286" s="3"/>
    </row>
    <row r="287" spans="1:7" ht="16" customHeight="1" x14ac:dyDescent="0.35">
      <c r="A287" s="4">
        <v>5.4</v>
      </c>
      <c r="B287" s="5">
        <f t="shared" si="23"/>
        <v>-1.1122062083888584E-2</v>
      </c>
      <c r="C287" s="5">
        <f t="shared" si="24"/>
        <v>4.2676173879425015E-3</v>
      </c>
      <c r="D287" s="5">
        <f t="shared" si="21"/>
        <v>3.0640142608191376</v>
      </c>
      <c r="E287" s="5">
        <f t="shared" si="22"/>
        <v>3</v>
      </c>
      <c r="F287" s="3"/>
      <c r="G287" s="3"/>
    </row>
    <row r="288" spans="1:7" ht="16" customHeight="1" x14ac:dyDescent="0.35">
      <c r="A288" s="4">
        <v>5.42</v>
      </c>
      <c r="B288" s="5">
        <f t="shared" si="23"/>
        <v>-1.0575835706136114E-2</v>
      </c>
      <c r="C288" s="5">
        <f t="shared" si="24"/>
        <v>4.0561006738197838E-3</v>
      </c>
      <c r="D288" s="5">
        <f t="shared" si="21"/>
        <v>3.0608415101072968</v>
      </c>
      <c r="E288" s="5">
        <f t="shared" si="22"/>
        <v>3</v>
      </c>
      <c r="F288" s="3"/>
      <c r="G288" s="3"/>
    </row>
    <row r="289" spans="1:7" ht="16" customHeight="1" x14ac:dyDescent="0.35">
      <c r="A289" s="4">
        <v>5.44</v>
      </c>
      <c r="B289" s="5">
        <f t="shared" si="23"/>
        <v>-1.0055981942039454E-2</v>
      </c>
      <c r="C289" s="5">
        <f t="shared" si="24"/>
        <v>3.8549810349789901E-3</v>
      </c>
      <c r="D289" s="5">
        <f t="shared" si="21"/>
        <v>3.0578247155246849</v>
      </c>
      <c r="E289" s="5">
        <f t="shared" si="22"/>
        <v>3</v>
      </c>
      <c r="F289" s="3"/>
      <c r="G289" s="3"/>
    </row>
    <row r="290" spans="1:7" ht="16" customHeight="1" x14ac:dyDescent="0.35">
      <c r="A290" s="4">
        <v>5.46</v>
      </c>
      <c r="B290" s="5">
        <f t="shared" si="23"/>
        <v>-9.5612703206001768E-3</v>
      </c>
      <c r="C290" s="5">
        <f t="shared" si="24"/>
        <v>3.6637556285669909E-3</v>
      </c>
      <c r="D290" s="5">
        <f t="shared" si="21"/>
        <v>3.0549563344285047</v>
      </c>
      <c r="E290" s="5">
        <f t="shared" si="22"/>
        <v>3</v>
      </c>
      <c r="F290" s="3"/>
      <c r="G290" s="3"/>
    </row>
    <row r="291" spans="1:7" ht="16" customHeight="1" x14ac:dyDescent="0.35">
      <c r="A291" s="4">
        <v>5.48</v>
      </c>
      <c r="B291" s="5">
        <f t="shared" si="23"/>
        <v>-9.0905237609205328E-3</v>
      </c>
      <c r="C291" s="5">
        <f t="shared" si="24"/>
        <v>3.4819451533485762E-3</v>
      </c>
      <c r="D291" s="5">
        <f t="shared" si="21"/>
        <v>3.0522291773002288</v>
      </c>
      <c r="E291" s="5">
        <f t="shared" si="22"/>
        <v>3</v>
      </c>
      <c r="F291" s="3"/>
      <c r="G291" s="3"/>
    </row>
    <row r="292" spans="1:7" ht="16" customHeight="1" x14ac:dyDescent="0.35">
      <c r="A292" s="4">
        <v>5.5</v>
      </c>
      <c r="B292" s="5">
        <f t="shared" si="23"/>
        <v>-8.6426166329612066E-3</v>
      </c>
      <c r="C292" s="5">
        <f t="shared" si="24"/>
        <v>3.3090928206893559E-3</v>
      </c>
      <c r="D292" s="5">
        <f t="shared" si="21"/>
        <v>3.0496363923103402</v>
      </c>
      <c r="E292" s="5">
        <f t="shared" si="22"/>
        <v>3</v>
      </c>
      <c r="F292" s="3"/>
      <c r="G292" s="3"/>
    </row>
    <row r="293" spans="1:7" ht="16" customHeight="1" x14ac:dyDescent="0.35">
      <c r="A293" s="4">
        <v>5.52</v>
      </c>
      <c r="B293" s="5">
        <f t="shared" si="23"/>
        <v>-8.2164728524494624E-3</v>
      </c>
      <c r="C293" s="5">
        <f t="shared" si="24"/>
        <v>3.1447633636403701E-3</v>
      </c>
      <c r="D293" s="5">
        <f t="shared" si="21"/>
        <v>3.0471714504546057</v>
      </c>
      <c r="E293" s="5">
        <f t="shared" si="22"/>
        <v>3</v>
      </c>
      <c r="F293" s="3"/>
      <c r="G293" s="3"/>
    </row>
    <row r="294" spans="1:7" ht="16" customHeight="1" x14ac:dyDescent="0.35">
      <c r="A294" s="4">
        <v>5.54</v>
      </c>
      <c r="B294" s="5">
        <f t="shared" si="23"/>
        <v>-7.8110640132560303E-3</v>
      </c>
      <c r="C294" s="5">
        <f t="shared" si="24"/>
        <v>2.9885420833752458E-3</v>
      </c>
      <c r="D294" s="5">
        <f t="shared" si="21"/>
        <v>3.0448281312506289</v>
      </c>
      <c r="E294" s="5">
        <f t="shared" si="22"/>
        <v>3</v>
      </c>
      <c r="F294" s="3"/>
      <c r="G294" s="3"/>
    </row>
    <row r="295" spans="1:7" ht="16" customHeight="1" x14ac:dyDescent="0.35">
      <c r="A295" s="4">
        <v>5.56</v>
      </c>
      <c r="B295" s="5">
        <f t="shared" si="23"/>
        <v>-7.4254075600439203E-3</v>
      </c>
      <c r="C295" s="5">
        <f t="shared" si="24"/>
        <v>2.8400339321743707E-3</v>
      </c>
      <c r="D295" s="5">
        <f t="shared" si="21"/>
        <v>3.0426005089826154</v>
      </c>
      <c r="E295" s="5">
        <f t="shared" si="22"/>
        <v>3</v>
      </c>
      <c r="F295" s="3"/>
      <c r="G295" s="3"/>
    </row>
    <row r="296" spans="1:7" ht="16" customHeight="1" x14ac:dyDescent="0.35">
      <c r="A296" s="4">
        <v>5.58</v>
      </c>
      <c r="B296" s="5">
        <f t="shared" ref="B296:B327" si="25">-(-(J$6+J$11)+SQRT((J$6+J$11)^2+4*(J$12+EXP(-10))*(J$7+J$8)*C295))/(2*(J$12+EXP(-10)))</f>
        <v>-7.0585650035158536E-3</v>
      </c>
      <c r="C296" s="5">
        <f t="shared" ref="C296:C327" si="26">C295+B296*(A296-A295)</f>
        <v>2.6988626321040503E-3</v>
      </c>
      <c r="D296" s="5">
        <f t="shared" ref="D296:D359" si="27">(J$7+J$8)*C296+J$9</f>
        <v>3.0404829394815609</v>
      </c>
      <c r="E296" s="5">
        <f t="shared" ref="E296:E359" si="28">$J$9</f>
        <v>3</v>
      </c>
      <c r="F296" s="3"/>
      <c r="G296" s="3"/>
    </row>
    <row r="297" spans="1:7" ht="16" customHeight="1" x14ac:dyDescent="0.35">
      <c r="A297" s="4">
        <v>5.6</v>
      </c>
      <c r="B297" s="5">
        <f t="shared" si="25"/>
        <v>-6.7096401801588499E-3</v>
      </c>
      <c r="C297" s="5">
        <f t="shared" si="26"/>
        <v>2.5646698285008763E-3</v>
      </c>
      <c r="D297" s="5">
        <f t="shared" si="27"/>
        <v>3.0384700474275133</v>
      </c>
      <c r="E297" s="5">
        <f t="shared" si="28"/>
        <v>3</v>
      </c>
      <c r="F297" s="3"/>
      <c r="G297" s="3"/>
    </row>
    <row r="298" spans="1:7" ht="16" customHeight="1" x14ac:dyDescent="0.35">
      <c r="A298" s="4">
        <v>5.62</v>
      </c>
      <c r="B298" s="5">
        <f t="shared" si="25"/>
        <v>-6.3777775579879521E-3</v>
      </c>
      <c r="C298" s="5">
        <f t="shared" si="26"/>
        <v>2.4371142773411143E-3</v>
      </c>
      <c r="D298" s="5">
        <f t="shared" si="27"/>
        <v>3.0365567141601169</v>
      </c>
      <c r="E298" s="5">
        <f t="shared" si="28"/>
        <v>3</v>
      </c>
      <c r="F298" s="3"/>
      <c r="G298" s="3"/>
    </row>
    <row r="299" spans="1:7" ht="16" customHeight="1" x14ac:dyDescent="0.35">
      <c r="A299" s="4">
        <v>5.64</v>
      </c>
      <c r="B299" s="5">
        <f t="shared" si="25"/>
        <v>-6.0621605894363474E-3</v>
      </c>
      <c r="C299" s="5">
        <f t="shared" si="26"/>
        <v>2.3158710655523901E-3</v>
      </c>
      <c r="D299" s="5">
        <f t="shared" si="27"/>
        <v>3.0347380659832859</v>
      </c>
      <c r="E299" s="5">
        <f t="shared" si="28"/>
        <v>3</v>
      </c>
      <c r="F299" s="3"/>
      <c r="G299" s="3"/>
    </row>
    <row r="300" spans="1:7" ht="16" customHeight="1" x14ac:dyDescent="0.35">
      <c r="A300" s="4">
        <v>5.66</v>
      </c>
      <c r="B300" s="5">
        <f t="shared" si="25"/>
        <v>-5.7620101122178753E-3</v>
      </c>
      <c r="C300" s="5">
        <f t="shared" si="26"/>
        <v>2.20063086330803E-3</v>
      </c>
      <c r="D300" s="5">
        <f t="shared" si="27"/>
        <v>3.0330094629496203</v>
      </c>
      <c r="E300" s="5">
        <f t="shared" si="28"/>
        <v>3</v>
      </c>
      <c r="F300" s="3"/>
      <c r="G300" s="3"/>
    </row>
    <row r="301" spans="1:7" ht="16" customHeight="1" x14ac:dyDescent="0.35">
      <c r="A301" s="4">
        <v>5.68</v>
      </c>
      <c r="B301" s="5">
        <f t="shared" si="25"/>
        <v>-5.4765827986978507E-3</v>
      </c>
      <c r="C301" s="5">
        <f t="shared" si="26"/>
        <v>2.0910992073340752E-3</v>
      </c>
      <c r="D301" s="5">
        <f t="shared" si="27"/>
        <v>3.0313664881100113</v>
      </c>
      <c r="E301" s="5">
        <f t="shared" si="28"/>
        <v>3</v>
      </c>
      <c r="F301" s="3"/>
      <c r="G301" s="3"/>
    </row>
    <row r="302" spans="1:7" ht="16" customHeight="1" x14ac:dyDescent="0.35">
      <c r="A302" s="4">
        <v>5.7</v>
      </c>
      <c r="B302" s="5">
        <f t="shared" si="25"/>
        <v>-5.2051696540528578E-3</v>
      </c>
      <c r="C302" s="5">
        <f t="shared" si="26"/>
        <v>1.9869958142530158E-3</v>
      </c>
      <c r="D302" s="5">
        <f t="shared" si="27"/>
        <v>3.0298049372137954</v>
      </c>
      <c r="E302" s="5">
        <f t="shared" si="28"/>
        <v>3</v>
      </c>
      <c r="F302" s="3"/>
      <c r="G302" s="3"/>
    </row>
    <row r="303" spans="1:7" ht="16" customHeight="1" x14ac:dyDescent="0.35">
      <c r="A303" s="4">
        <v>5.72</v>
      </c>
      <c r="B303" s="5">
        <f t="shared" si="25"/>
        <v>-4.9470945632665922E-3</v>
      </c>
      <c r="C303" s="5">
        <f t="shared" si="26"/>
        <v>1.8880539229876861E-3</v>
      </c>
      <c r="D303" s="5">
        <f t="shared" si="27"/>
        <v>3.0283208088448155</v>
      </c>
      <c r="E303" s="5">
        <f t="shared" si="28"/>
        <v>3</v>
      </c>
      <c r="F303" s="3"/>
      <c r="G303" s="3"/>
    </row>
    <row r="304" spans="1:7" ht="16" customHeight="1" x14ac:dyDescent="0.35">
      <c r="A304" s="4">
        <v>5.74</v>
      </c>
      <c r="B304" s="5">
        <f t="shared" si="25"/>
        <v>-4.7017128868083657E-3</v>
      </c>
      <c r="C304" s="5">
        <f t="shared" si="26"/>
        <v>1.7940196652515166E-3</v>
      </c>
      <c r="D304" s="5">
        <f t="shared" si="27"/>
        <v>3.026910294978773</v>
      </c>
      <c r="E304" s="5">
        <f t="shared" si="28"/>
        <v>3</v>
      </c>
      <c r="F304" s="3"/>
      <c r="G304" s="3"/>
    </row>
    <row r="305" spans="1:7" ht="16" customHeight="1" x14ac:dyDescent="0.35">
      <c r="A305" s="4">
        <v>5.76</v>
      </c>
      <c r="B305" s="5">
        <f t="shared" si="25"/>
        <v>-4.4684101046615562E-3</v>
      </c>
      <c r="C305" s="5">
        <f t="shared" si="26"/>
        <v>1.7046514631582875E-3</v>
      </c>
      <c r="D305" s="5">
        <f t="shared" si="27"/>
        <v>3.0255697719473744</v>
      </c>
      <c r="E305" s="5">
        <f t="shared" si="28"/>
        <v>3</v>
      </c>
      <c r="F305" s="3"/>
      <c r="G305" s="3"/>
    </row>
    <row r="306" spans="1:7" ht="16" customHeight="1" x14ac:dyDescent="0.35">
      <c r="A306" s="4">
        <v>5.78</v>
      </c>
      <c r="B306" s="5">
        <f t="shared" si="25"/>
        <v>-4.2466005082113034E-3</v>
      </c>
      <c r="C306" s="5">
        <f t="shared" si="26"/>
        <v>1.6197194529940595E-3</v>
      </c>
      <c r="D306" s="5">
        <f t="shared" si="27"/>
        <v>3.0242957917949109</v>
      </c>
      <c r="E306" s="5">
        <f t="shared" si="28"/>
        <v>3</v>
      </c>
      <c r="F306" s="3"/>
      <c r="G306" s="3"/>
    </row>
    <row r="307" spans="1:7" ht="16" customHeight="1" x14ac:dyDescent="0.35">
      <c r="A307" s="4">
        <v>5.8</v>
      </c>
      <c r="B307" s="5">
        <f t="shared" si="25"/>
        <v>-4.0357259393650046E-3</v>
      </c>
      <c r="C307" s="5">
        <f t="shared" si="26"/>
        <v>1.5390049342067611E-3</v>
      </c>
      <c r="D307" s="5">
        <f t="shared" si="27"/>
        <v>3.0230850740131014</v>
      </c>
      <c r="E307" s="5">
        <f t="shared" si="28"/>
        <v>3</v>
      </c>
      <c r="F307" s="3"/>
      <c r="G307" s="3"/>
    </row>
    <row r="308" spans="1:7" ht="16" customHeight="1" x14ac:dyDescent="0.35">
      <c r="A308" s="4">
        <v>5.82</v>
      </c>
      <c r="B308" s="5">
        <f t="shared" si="25"/>
        <v>-3.8352545761642771E-3</v>
      </c>
      <c r="C308" s="5">
        <f t="shared" si="26"/>
        <v>1.4622998426834738E-3</v>
      </c>
      <c r="D308" s="5">
        <f t="shared" si="27"/>
        <v>3.021934497640252</v>
      </c>
      <c r="E308" s="5">
        <f t="shared" si="28"/>
        <v>3</v>
      </c>
      <c r="F308" s="3"/>
      <c r="G308" s="3"/>
    </row>
    <row r="309" spans="1:7" ht="16" customHeight="1" x14ac:dyDescent="0.35">
      <c r="A309" s="4">
        <v>5.84</v>
      </c>
      <c r="B309" s="5">
        <f t="shared" si="25"/>
        <v>-3.6446797640435368E-3</v>
      </c>
      <c r="C309" s="5">
        <f t="shared" si="26"/>
        <v>1.3894062474026046E-3</v>
      </c>
      <c r="D309" s="5">
        <f t="shared" si="27"/>
        <v>3.0208410937110393</v>
      </c>
      <c r="E309" s="5">
        <f t="shared" si="28"/>
        <v>3</v>
      </c>
      <c r="F309" s="3"/>
      <c r="G309" s="3"/>
    </row>
    <row r="310" spans="1:7" ht="16" customHeight="1" x14ac:dyDescent="0.35">
      <c r="A310" s="4">
        <v>5.86</v>
      </c>
      <c r="B310" s="5">
        <f t="shared" si="25"/>
        <v>-3.4635188918089393E-3</v>
      </c>
      <c r="C310" s="5">
        <f t="shared" si="26"/>
        <v>1.3201358695664241E-3</v>
      </c>
      <c r="D310" s="5">
        <f t="shared" si="27"/>
        <v>3.0198020380434962</v>
      </c>
      <c r="E310" s="5">
        <f t="shared" si="28"/>
        <v>3</v>
      </c>
      <c r="F310" s="3"/>
      <c r="G310" s="3"/>
    </row>
    <row r="311" spans="1:7" ht="16" customHeight="1" x14ac:dyDescent="0.35">
      <c r="A311" s="4">
        <v>5.88</v>
      </c>
      <c r="B311" s="5">
        <f t="shared" si="25"/>
        <v>-3.2913123113395451E-3</v>
      </c>
      <c r="C311" s="5">
        <f t="shared" si="26"/>
        <v>1.2543096233396346E-3</v>
      </c>
      <c r="D311" s="5">
        <f t="shared" si="27"/>
        <v>3.0188146443500945</v>
      </c>
      <c r="E311" s="5">
        <f t="shared" si="28"/>
        <v>3</v>
      </c>
      <c r="F311" s="3"/>
      <c r="G311" s="3"/>
    </row>
    <row r="312" spans="1:7" ht="16" customHeight="1" x14ac:dyDescent="0.35">
      <c r="A312" s="4">
        <v>5.9</v>
      </c>
      <c r="B312" s="5">
        <f t="shared" si="25"/>
        <v>-3.1276222999559247E-3</v>
      </c>
      <c r="C312" s="5">
        <f t="shared" si="26"/>
        <v>1.1917571773405146E-3</v>
      </c>
      <c r="D312" s="5">
        <f t="shared" si="27"/>
        <v>3.0178763576601075</v>
      </c>
      <c r="E312" s="5">
        <f t="shared" si="28"/>
        <v>3</v>
      </c>
      <c r="F312" s="3"/>
      <c r="G312" s="3"/>
    </row>
    <row r="313" spans="1:7" ht="16" customHeight="1" x14ac:dyDescent="0.35">
      <c r="A313" s="4">
        <v>5.92</v>
      </c>
      <c r="B313" s="5">
        <f t="shared" si="25"/>
        <v>-2.972032064355578E-3</v>
      </c>
      <c r="C313" s="5">
        <f t="shared" si="26"/>
        <v>1.1323165360534043E-3</v>
      </c>
      <c r="D313" s="5">
        <f t="shared" si="27"/>
        <v>3.0169847480408012</v>
      </c>
      <c r="E313" s="5">
        <f t="shared" si="28"/>
        <v>3</v>
      </c>
      <c r="F313" s="3"/>
      <c r="G313" s="3"/>
    </row>
    <row r="314" spans="1:7" ht="16" customHeight="1" x14ac:dyDescent="0.35">
      <c r="A314" s="4">
        <v>5.94</v>
      </c>
      <c r="B314" s="5">
        <f t="shared" si="25"/>
        <v>-2.8241447849779587E-3</v>
      </c>
      <c r="C314" s="5">
        <f t="shared" si="26"/>
        <v>1.0758336403538437E-3</v>
      </c>
      <c r="D314" s="5">
        <f t="shared" si="27"/>
        <v>3.0161375046053078</v>
      </c>
      <c r="E314" s="5">
        <f t="shared" si="28"/>
        <v>3</v>
      </c>
      <c r="F314" s="3"/>
      <c r="G314" s="3"/>
    </row>
    <row r="315" spans="1:7" ht="16" customHeight="1" x14ac:dyDescent="0.35">
      <c r="A315" s="4">
        <v>5.96</v>
      </c>
      <c r="B315" s="5">
        <f t="shared" si="25"/>
        <v>-2.6835826996376424E-3</v>
      </c>
      <c r="C315" s="5">
        <f t="shared" si="26"/>
        <v>1.0221619863610919E-3</v>
      </c>
      <c r="D315" s="5">
        <f t="shared" si="27"/>
        <v>3.0153324297954165</v>
      </c>
      <c r="E315" s="5">
        <f t="shared" si="28"/>
        <v>3</v>
      </c>
      <c r="F315" s="3"/>
      <c r="G315" s="3"/>
    </row>
    <row r="316" spans="1:7" ht="16" customHeight="1" x14ac:dyDescent="0.35">
      <c r="A316" s="4">
        <v>5.98</v>
      </c>
      <c r="B316" s="5">
        <f t="shared" si="25"/>
        <v>-2.5499862252436585E-3</v>
      </c>
      <c r="C316" s="5">
        <f t="shared" si="26"/>
        <v>9.7116226185621761E-4</v>
      </c>
      <c r="D316" s="5">
        <f t="shared" si="27"/>
        <v>3.0145674339278434</v>
      </c>
      <c r="E316" s="5">
        <f t="shared" si="28"/>
        <v>3</v>
      </c>
      <c r="F316" s="3"/>
      <c r="G316" s="3"/>
    </row>
    <row r="317" spans="1:7" ht="16" customHeight="1" x14ac:dyDescent="0.35">
      <c r="A317" s="4">
        <v>6</v>
      </c>
      <c r="B317" s="5">
        <f t="shared" si="25"/>
        <v>-2.4230131164148403E-3</v>
      </c>
      <c r="C317" s="5">
        <f t="shared" si="26"/>
        <v>9.2270199952792186E-4</v>
      </c>
      <c r="D317" s="5">
        <f t="shared" si="27"/>
        <v>3.013840529992919</v>
      </c>
      <c r="E317" s="5">
        <f t="shared" si="28"/>
        <v>3</v>
      </c>
      <c r="F317" s="3"/>
      <c r="G317" s="3"/>
    </row>
    <row r="318" spans="1:7" ht="16" customHeight="1" x14ac:dyDescent="0.35">
      <c r="A318" s="4">
        <v>6.02</v>
      </c>
      <c r="B318" s="5">
        <f t="shared" si="25"/>
        <v>-2.3023376597943851E-3</v>
      </c>
      <c r="C318" s="5">
        <f t="shared" si="26"/>
        <v>8.7665524633203512E-4</v>
      </c>
      <c r="D318" s="5">
        <f t="shared" si="27"/>
        <v>3.0131498286949805</v>
      </c>
      <c r="E318" s="5">
        <f t="shared" si="28"/>
        <v>3</v>
      </c>
      <c r="F318" s="3"/>
      <c r="G318" s="3"/>
    </row>
    <row r="319" spans="1:7" ht="16" customHeight="1" x14ac:dyDescent="0.35">
      <c r="A319" s="4">
        <v>6.04</v>
      </c>
      <c r="B319" s="5">
        <f t="shared" si="25"/>
        <v>-2.1876499028695641E-3</v>
      </c>
      <c r="C319" s="5">
        <f t="shared" si="26"/>
        <v>8.3290224827464287E-4</v>
      </c>
      <c r="D319" s="5">
        <f t="shared" si="27"/>
        <v>3.0124935337241197</v>
      </c>
      <c r="E319" s="5">
        <f t="shared" si="28"/>
        <v>3</v>
      </c>
      <c r="F319" s="3"/>
      <c r="G319" s="3"/>
    </row>
    <row r="320" spans="1:7" ht="16" customHeight="1" x14ac:dyDescent="0.35">
      <c r="A320" s="4">
        <v>6.06</v>
      </c>
      <c r="B320" s="5">
        <f t="shared" si="25"/>
        <v>-2.0786549161090117E-3</v>
      </c>
      <c r="C320" s="5">
        <f t="shared" si="26"/>
        <v>7.9132914995246354E-4</v>
      </c>
      <c r="D320" s="5">
        <f t="shared" si="27"/>
        <v>3.011869937249287</v>
      </c>
      <c r="E320" s="5">
        <f t="shared" si="28"/>
        <v>3</v>
      </c>
      <c r="F320" s="3"/>
      <c r="G320" s="3"/>
    </row>
    <row r="321" spans="1:7" ht="16" customHeight="1" x14ac:dyDescent="0.35">
      <c r="A321" s="4">
        <v>6.08</v>
      </c>
      <c r="B321" s="5">
        <f t="shared" si="25"/>
        <v>-1.9750720872395251E-3</v>
      </c>
      <c r="C321" s="5">
        <f t="shared" si="26"/>
        <v>7.5182770820767214E-4</v>
      </c>
      <c r="D321" s="5">
        <f t="shared" si="27"/>
        <v>3.0112774156231152</v>
      </c>
      <c r="E321" s="5">
        <f t="shared" si="28"/>
        <v>3</v>
      </c>
      <c r="F321" s="3"/>
      <c r="G321" s="3"/>
    </row>
    <row r="322" spans="1:7" ht="16" customHeight="1" x14ac:dyDescent="0.35">
      <c r="A322" s="4">
        <v>6.1</v>
      </c>
      <c r="B322" s="5">
        <f t="shared" si="25"/>
        <v>-1.8766344464997615E-3</v>
      </c>
      <c r="C322" s="5">
        <f t="shared" si="26"/>
        <v>7.1429501927767775E-4</v>
      </c>
      <c r="D322" s="5">
        <f t="shared" si="27"/>
        <v>3.0107144252891653</v>
      </c>
      <c r="E322" s="5">
        <f t="shared" si="28"/>
        <v>3</v>
      </c>
      <c r="F322" s="3"/>
      <c r="G322" s="3"/>
    </row>
    <row r="323" spans="1:7" ht="16" customHeight="1" x14ac:dyDescent="0.35">
      <c r="A323" s="4">
        <v>6.12</v>
      </c>
      <c r="B323" s="5">
        <f t="shared" si="25"/>
        <v>-1.783088021725796E-3</v>
      </c>
      <c r="C323" s="5">
        <f t="shared" si="26"/>
        <v>6.7863325884316098E-4</v>
      </c>
      <c r="D323" s="5">
        <f t="shared" si="27"/>
        <v>3.0101794988826476</v>
      </c>
      <c r="E323" s="5">
        <f t="shared" si="28"/>
        <v>3</v>
      </c>
      <c r="F323" s="3"/>
      <c r="G323" s="3"/>
    </row>
    <row r="324" spans="1:7" ht="16" customHeight="1" x14ac:dyDescent="0.35">
      <c r="A324" s="4">
        <v>6.14</v>
      </c>
      <c r="B324" s="5">
        <f t="shared" si="25"/>
        <v>-1.6941912221418176E-3</v>
      </c>
      <c r="C324" s="5">
        <f t="shared" si="26"/>
        <v>6.4474943440032541E-4</v>
      </c>
      <c r="D324" s="5">
        <f t="shared" si="27"/>
        <v>3.009671241516005</v>
      </c>
      <c r="E324" s="5">
        <f t="shared" si="28"/>
        <v>3</v>
      </c>
      <c r="F324" s="3"/>
      <c r="G324" s="3"/>
    </row>
    <row r="325" spans="1:7" ht="16" customHeight="1" x14ac:dyDescent="0.35">
      <c r="A325" s="4">
        <v>6.16</v>
      </c>
      <c r="B325" s="5">
        <f t="shared" si="25"/>
        <v>-1.6097142497560446E-3</v>
      </c>
      <c r="C325" s="5">
        <f t="shared" si="26"/>
        <v>6.1255514940520379E-4</v>
      </c>
      <c r="D325" s="5">
        <f t="shared" si="27"/>
        <v>3.0091883272410782</v>
      </c>
      <c r="E325" s="5">
        <f t="shared" si="28"/>
        <v>3</v>
      </c>
      <c r="F325" s="3"/>
      <c r="G325" s="3"/>
    </row>
    <row r="326" spans="1:7" ht="16" customHeight="1" x14ac:dyDescent="0.35">
      <c r="A326" s="4">
        <v>6.18</v>
      </c>
      <c r="B326" s="5">
        <f t="shared" si="25"/>
        <v>-1.5294385372804284E-3</v>
      </c>
      <c r="C326" s="5">
        <f t="shared" si="26"/>
        <v>5.8196637865959593E-4</v>
      </c>
      <c r="D326" s="5">
        <f t="shared" si="27"/>
        <v>3.0087294956798938</v>
      </c>
      <c r="E326" s="5">
        <f t="shared" si="28"/>
        <v>3</v>
      </c>
      <c r="F326" s="3"/>
      <c r="G326" s="3"/>
    </row>
    <row r="327" spans="1:7" ht="16" customHeight="1" x14ac:dyDescent="0.35">
      <c r="A327" s="4">
        <v>6.2</v>
      </c>
      <c r="B327" s="5">
        <f t="shared" si="25"/>
        <v>-1.453156211524859E-3</v>
      </c>
      <c r="C327" s="5">
        <f t="shared" si="26"/>
        <v>5.5290325442909811E-4</v>
      </c>
      <c r="D327" s="5">
        <f t="shared" si="27"/>
        <v>3.0082935488164364</v>
      </c>
      <c r="E327" s="5">
        <f t="shared" si="28"/>
        <v>3</v>
      </c>
      <c r="F327" s="3"/>
      <c r="G327" s="3"/>
    </row>
    <row r="328" spans="1:7" ht="16" customHeight="1" x14ac:dyDescent="0.35">
      <c r="A328" s="4">
        <v>6.22</v>
      </c>
      <c r="B328" s="5">
        <f t="shared" ref="B328:B359" si="29">-(-(J$6+J$11)+SQRT((J$6+J$11)^2+4*(J$12+EXP(-10))*(J$7+J$8)*C327))/(2*(J$12+EXP(-10)))</f>
        <v>-1.3806695812383478E-3</v>
      </c>
      <c r="C328" s="5">
        <f t="shared" ref="C328:C359" si="30">C327+B328*(A328-A327)</f>
        <v>5.2528986280433174E-4</v>
      </c>
      <c r="D328" s="5">
        <f t="shared" si="27"/>
        <v>3.0078793479420649</v>
      </c>
      <c r="E328" s="5">
        <f t="shared" si="28"/>
        <v>3</v>
      </c>
      <c r="F328" s="3"/>
      <c r="G328" s="3"/>
    </row>
    <row r="329" spans="1:7" ht="16" customHeight="1" x14ac:dyDescent="0.35">
      <c r="A329" s="4">
        <v>6.24</v>
      </c>
      <c r="B329" s="5">
        <f t="shared" si="29"/>
        <v>-1.3117906484024383E-3</v>
      </c>
      <c r="C329" s="5">
        <f t="shared" si="30"/>
        <v>4.9905404983628242E-4</v>
      </c>
      <c r="D329" s="5">
        <f t="shared" si="27"/>
        <v>3.0074858107475442</v>
      </c>
      <c r="E329" s="5">
        <f t="shared" si="28"/>
        <v>3</v>
      </c>
      <c r="F329" s="3"/>
      <c r="G329" s="3"/>
    </row>
    <row r="330" spans="1:7" ht="16" customHeight="1" x14ac:dyDescent="0.35">
      <c r="A330" s="4">
        <v>6.26</v>
      </c>
      <c r="B330" s="5">
        <f t="shared" si="29"/>
        <v>-1.2463406420069603E-3</v>
      </c>
      <c r="C330" s="5">
        <f t="shared" si="30"/>
        <v>4.7412723699614376E-4</v>
      </c>
      <c r="D330" s="5">
        <f t="shared" si="27"/>
        <v>3.007111908554942</v>
      </c>
      <c r="E330" s="5">
        <f t="shared" si="28"/>
        <v>3</v>
      </c>
      <c r="F330" s="3"/>
      <c r="G330" s="3"/>
    </row>
    <row r="331" spans="1:7" ht="16" customHeight="1" x14ac:dyDescent="0.35">
      <c r="A331" s="4">
        <v>6.28</v>
      </c>
      <c r="B331" s="5">
        <f t="shared" si="29"/>
        <v>-1.1841495733702239E-3</v>
      </c>
      <c r="C331" s="5">
        <f t="shared" si="30"/>
        <v>4.5044424552873876E-4</v>
      </c>
      <c r="D331" s="5">
        <f t="shared" si="27"/>
        <v>3.006756663682931</v>
      </c>
      <c r="E331" s="5">
        <f t="shared" si="28"/>
        <v>3</v>
      </c>
      <c r="F331" s="3"/>
      <c r="G331" s="3"/>
    </row>
    <row r="332" spans="1:7" ht="16" customHeight="1" x14ac:dyDescent="0.35">
      <c r="A332" s="4">
        <v>6.3</v>
      </c>
      <c r="B332" s="5">
        <f t="shared" si="29"/>
        <v>-1.1250558120940726E-3</v>
      </c>
      <c r="C332" s="5">
        <f t="shared" si="30"/>
        <v>4.2794312928685777E-4</v>
      </c>
      <c r="D332" s="5">
        <f t="shared" si="27"/>
        <v>3.0064191469393027</v>
      </c>
      <c r="E332" s="5">
        <f t="shared" si="28"/>
        <v>3</v>
      </c>
      <c r="F332" s="3"/>
      <c r="G332" s="3"/>
    </row>
    <row r="333" spans="1:7" ht="16" customHeight="1" x14ac:dyDescent="0.35">
      <c r="A333" s="4">
        <v>6.32</v>
      </c>
      <c r="B333" s="5">
        <f t="shared" si="29"/>
        <v>-1.0689056817746888E-3</v>
      </c>
      <c r="C333" s="5">
        <f t="shared" si="30"/>
        <v>4.0656501565136351E-4</v>
      </c>
      <c r="D333" s="5">
        <f t="shared" si="27"/>
        <v>3.0060984752347704</v>
      </c>
      <c r="E333" s="5">
        <f t="shared" si="28"/>
        <v>3</v>
      </c>
      <c r="F333" s="3"/>
      <c r="G333" s="3"/>
    </row>
    <row r="334" spans="1:7" ht="16" customHeight="1" x14ac:dyDescent="0.35">
      <c r="A334" s="4">
        <v>6.34</v>
      </c>
      <c r="B334" s="5">
        <f t="shared" si="29"/>
        <v>-1.0155530746183709E-3</v>
      </c>
      <c r="C334" s="5">
        <f t="shared" si="30"/>
        <v>3.8625395415899653E-4</v>
      </c>
      <c r="D334" s="5">
        <f t="shared" si="27"/>
        <v>3.0057938093123848</v>
      </c>
      <c r="E334" s="5">
        <f t="shared" si="28"/>
        <v>3</v>
      </c>
      <c r="F334" s="3"/>
      <c r="G334" s="3"/>
    </row>
    <row r="335" spans="1:7" ht="16" customHeight="1" x14ac:dyDescent="0.35">
      <c r="A335" s="4">
        <v>6.36</v>
      </c>
      <c r="B335" s="5">
        <f t="shared" si="29"/>
        <v>-9.6485908414312464E-4</v>
      </c>
      <c r="C335" s="5">
        <f t="shared" si="30"/>
        <v>3.6695677247613361E-4</v>
      </c>
      <c r="D335" s="5">
        <f t="shared" si="27"/>
        <v>3.0055043515871418</v>
      </c>
      <c r="E335" s="5">
        <f t="shared" si="28"/>
        <v>3</v>
      </c>
      <c r="F335" s="3"/>
      <c r="G335" s="3"/>
    </row>
    <row r="336" spans="1:7" ht="16" customHeight="1" x14ac:dyDescent="0.35">
      <c r="A336" s="4">
        <v>6.38</v>
      </c>
      <c r="B336" s="5">
        <f t="shared" si="29"/>
        <v>-9.1669165517301835E-4</v>
      </c>
      <c r="C336" s="5">
        <f t="shared" si="30"/>
        <v>3.4862293937267365E-4</v>
      </c>
      <c r="D336" s="5">
        <f t="shared" si="27"/>
        <v>3.0052293440905902</v>
      </c>
      <c r="E336" s="5">
        <f t="shared" si="28"/>
        <v>3</v>
      </c>
      <c r="F336" s="3"/>
      <c r="G336" s="3"/>
    </row>
    <row r="337" spans="1:7" ht="16" customHeight="1" x14ac:dyDescent="0.35">
      <c r="A337" s="4">
        <v>6.4</v>
      </c>
      <c r="B337" s="5">
        <f t="shared" si="29"/>
        <v>-8.7092525036583065E-4</v>
      </c>
      <c r="C337" s="5">
        <f t="shared" si="30"/>
        <v>3.3120443436535665E-4</v>
      </c>
      <c r="D337" s="5">
        <f t="shared" si="27"/>
        <v>3.0049680665154805</v>
      </c>
      <c r="E337" s="5">
        <f t="shared" si="28"/>
        <v>3</v>
      </c>
      <c r="F337" s="3"/>
      <c r="G337" s="3"/>
    </row>
    <row r="338" spans="1:7" ht="16" customHeight="1" x14ac:dyDescent="0.35">
      <c r="A338" s="4">
        <v>6.42</v>
      </c>
      <c r="B338" s="5">
        <f t="shared" si="29"/>
        <v>-8.2744053253707404E-4</v>
      </c>
      <c r="C338" s="5">
        <f t="shared" si="30"/>
        <v>3.1465562371461555E-4</v>
      </c>
      <c r="D338" s="5">
        <f t="shared" si="27"/>
        <v>3.0047198343557193</v>
      </c>
      <c r="E338" s="5">
        <f t="shared" si="28"/>
        <v>3</v>
      </c>
      <c r="F338" s="3"/>
      <c r="G338" s="3"/>
    </row>
    <row r="339" spans="1:7" ht="16" customHeight="1" x14ac:dyDescent="0.35">
      <c r="A339" s="4">
        <v>6.44</v>
      </c>
      <c r="B339" s="5">
        <f t="shared" si="29"/>
        <v>-7.8612406207625302E-4</v>
      </c>
      <c r="C339" s="5">
        <f t="shared" si="30"/>
        <v>2.9893314247309011E-4</v>
      </c>
      <c r="D339" s="5">
        <f t="shared" si="27"/>
        <v>3.0044839971370965</v>
      </c>
      <c r="E339" s="5">
        <f t="shared" si="28"/>
        <v>3</v>
      </c>
      <c r="F339" s="3"/>
      <c r="G339" s="3"/>
    </row>
    <row r="340" spans="1:7" ht="16" customHeight="1" x14ac:dyDescent="0.35">
      <c r="A340" s="4">
        <v>6.46</v>
      </c>
      <c r="B340" s="5">
        <f t="shared" si="29"/>
        <v>-7.4686800877652826E-4</v>
      </c>
      <c r="C340" s="5">
        <f t="shared" si="30"/>
        <v>2.8399578229755984E-4</v>
      </c>
      <c r="D340" s="5">
        <f t="shared" si="27"/>
        <v>3.0042599367344636</v>
      </c>
      <c r="E340" s="5">
        <f t="shared" si="28"/>
        <v>3</v>
      </c>
      <c r="F340" s="3"/>
      <c r="G340" s="3"/>
    </row>
    <row r="341" spans="1:7" ht="16" customHeight="1" x14ac:dyDescent="0.35">
      <c r="A341" s="4">
        <v>6.48</v>
      </c>
      <c r="B341" s="5">
        <f t="shared" si="29"/>
        <v>-7.0956987742507136E-4</v>
      </c>
      <c r="C341" s="5">
        <f t="shared" si="30"/>
        <v>2.6980438474905809E-4</v>
      </c>
      <c r="D341" s="5">
        <f t="shared" si="27"/>
        <v>3.0040470657712359</v>
      </c>
      <c r="E341" s="5">
        <f t="shared" si="28"/>
        <v>3</v>
      </c>
      <c r="F341" s="3"/>
      <c r="G341" s="3"/>
    </row>
    <row r="342" spans="1:7" ht="16" customHeight="1" x14ac:dyDescent="0.35">
      <c r="A342" s="4">
        <v>6.5</v>
      </c>
      <c r="B342" s="5">
        <f t="shared" si="29"/>
        <v>-6.741322465291025E-4</v>
      </c>
      <c r="C342" s="5">
        <f t="shared" si="30"/>
        <v>2.5632173981847634E-4</v>
      </c>
      <c r="D342" s="5">
        <f t="shared" si="27"/>
        <v>3.0038448260972772</v>
      </c>
      <c r="E342" s="5">
        <f t="shared" si="28"/>
        <v>3</v>
      </c>
      <c r="F342" s="3"/>
      <c r="G342" s="3"/>
    </row>
    <row r="343" spans="1:7" ht="16" customHeight="1" x14ac:dyDescent="0.35">
      <c r="A343" s="4">
        <v>6.52</v>
      </c>
      <c r="B343" s="5">
        <f t="shared" si="29"/>
        <v>-6.4046251957658939E-4</v>
      </c>
      <c r="C343" s="5">
        <f t="shared" si="30"/>
        <v>2.4351248942694484E-4</v>
      </c>
      <c r="D343" s="5">
        <f t="shared" si="27"/>
        <v>3.003652687341404</v>
      </c>
      <c r="E343" s="5">
        <f t="shared" si="28"/>
        <v>3</v>
      </c>
      <c r="F343" s="3"/>
      <c r="G343" s="3"/>
    </row>
    <row r="344" spans="1:7" ht="16" customHeight="1" x14ac:dyDescent="0.35">
      <c r="A344" s="4">
        <v>6.54</v>
      </c>
      <c r="B344" s="5">
        <f t="shared" si="29"/>
        <v>-6.0847268825562489E-4</v>
      </c>
      <c r="C344" s="5">
        <f t="shared" si="30"/>
        <v>2.3134303566183206E-4</v>
      </c>
      <c r="D344" s="5">
        <f t="shared" si="27"/>
        <v>3.0034701455349273</v>
      </c>
      <c r="E344" s="5">
        <f t="shared" si="28"/>
        <v>3</v>
      </c>
      <c r="F344" s="3"/>
      <c r="G344" s="3"/>
    </row>
    <row r="345" spans="1:7" ht="16" customHeight="1" x14ac:dyDescent="0.35">
      <c r="A345" s="4">
        <v>6.56</v>
      </c>
      <c r="B345" s="5">
        <f t="shared" si="29"/>
        <v>-5.7807910708093386E-4</v>
      </c>
      <c r="C345" s="5">
        <f t="shared" si="30"/>
        <v>2.1978145352021363E-4</v>
      </c>
      <c r="D345" s="5">
        <f t="shared" si="27"/>
        <v>3.003296721802803</v>
      </c>
      <c r="E345" s="5">
        <f t="shared" si="28"/>
        <v>3</v>
      </c>
      <c r="F345" s="3"/>
      <c r="G345" s="3"/>
    </row>
    <row r="346" spans="1:7" ht="16" customHeight="1" x14ac:dyDescent="0.35">
      <c r="A346" s="4">
        <v>6.58</v>
      </c>
      <c r="B346" s="5">
        <f t="shared" si="29"/>
        <v>-5.4920227889895552E-4</v>
      </c>
      <c r="C346" s="5">
        <f t="shared" si="30"/>
        <v>2.0879740794223426E-4</v>
      </c>
      <c r="D346" s="5">
        <f t="shared" si="27"/>
        <v>3.0031319611191334</v>
      </c>
      <c r="E346" s="5">
        <f t="shared" si="28"/>
        <v>3</v>
      </c>
      <c r="F346" s="3"/>
      <c r="G346" s="3"/>
    </row>
    <row r="347" spans="1:7" ht="16" customHeight="1" x14ac:dyDescent="0.35">
      <c r="A347" s="4">
        <v>6.6</v>
      </c>
      <c r="B347" s="5">
        <f t="shared" si="29"/>
        <v>-5.2176665076409192E-4</v>
      </c>
      <c r="C347" s="5">
        <f t="shared" si="30"/>
        <v>1.9836207492695263E-4</v>
      </c>
      <c r="D347" s="5">
        <f t="shared" si="27"/>
        <v>3.0029754311239043</v>
      </c>
      <c r="E347" s="5">
        <f t="shared" si="28"/>
        <v>3</v>
      </c>
      <c r="F347" s="3"/>
      <c r="G347" s="3"/>
    </row>
    <row r="348" spans="1:7" ht="16" customHeight="1" x14ac:dyDescent="0.35">
      <c r="A348" s="4">
        <v>6.62</v>
      </c>
      <c r="B348" s="5">
        <f t="shared" si="29"/>
        <v>-4.9570041970304528E-4</v>
      </c>
      <c r="C348" s="5">
        <f t="shared" si="30"/>
        <v>1.884480665328915E-4</v>
      </c>
      <c r="D348" s="5">
        <f t="shared" si="27"/>
        <v>3.0028267209979935</v>
      </c>
      <c r="E348" s="5">
        <f t="shared" si="28"/>
        <v>3</v>
      </c>
      <c r="F348" s="3"/>
      <c r="G348" s="3"/>
    </row>
    <row r="349" spans="1:7" ht="16" customHeight="1" x14ac:dyDescent="0.35">
      <c r="A349" s="4">
        <v>6.64</v>
      </c>
      <c r="B349" s="5">
        <f t="shared" si="29"/>
        <v>-4.7093534790255395E-4</v>
      </c>
      <c r="C349" s="5">
        <f t="shared" si="30"/>
        <v>1.7902935957484062E-4</v>
      </c>
      <c r="D349" s="5">
        <f t="shared" si="27"/>
        <v>3.0026854403936225</v>
      </c>
      <c r="E349" s="5">
        <f t="shared" si="28"/>
        <v>3</v>
      </c>
      <c r="F349" s="3"/>
      <c r="G349" s="3"/>
    </row>
    <row r="350" spans="1:7" ht="16" customHeight="1" x14ac:dyDescent="0.35">
      <c r="A350" s="4">
        <v>6.66</v>
      </c>
      <c r="B350" s="5">
        <f t="shared" si="29"/>
        <v>-4.4740658687750842E-4</v>
      </c>
      <c r="C350" s="5">
        <f t="shared" si="30"/>
        <v>1.7008122783729025E-4</v>
      </c>
      <c r="D350" s="5">
        <f t="shared" si="27"/>
        <v>3.0025512184175596</v>
      </c>
      <c r="E350" s="5">
        <f t="shared" si="28"/>
        <v>3</v>
      </c>
      <c r="F350" s="3"/>
      <c r="G350" s="3"/>
    </row>
    <row r="351" spans="1:7" ht="16" customHeight="1" x14ac:dyDescent="0.35">
      <c r="A351" s="4">
        <v>6.68</v>
      </c>
      <c r="B351" s="5">
        <f t="shared" si="29"/>
        <v>-4.2505251019578821E-4</v>
      </c>
      <c r="C351" s="5">
        <f t="shared" si="30"/>
        <v>1.6158017763337468E-4</v>
      </c>
      <c r="D351" s="5">
        <f t="shared" si="27"/>
        <v>3.0024237026645006</v>
      </c>
      <c r="E351" s="5">
        <f t="shared" si="28"/>
        <v>3</v>
      </c>
      <c r="F351" s="3"/>
      <c r="G351" s="3"/>
    </row>
    <row r="352" spans="1:7" ht="16" customHeight="1" x14ac:dyDescent="0.35">
      <c r="A352" s="4">
        <v>6.7</v>
      </c>
      <c r="B352" s="5">
        <f t="shared" si="29"/>
        <v>-4.0381455435437193E-4</v>
      </c>
      <c r="C352" s="5">
        <f t="shared" si="30"/>
        <v>1.5350388654628705E-4</v>
      </c>
      <c r="D352" s="5">
        <f t="shared" si="27"/>
        <v>3.0023025582981941</v>
      </c>
      <c r="E352" s="5">
        <f t="shared" si="28"/>
        <v>3</v>
      </c>
      <c r="F352" s="3"/>
      <c r="G352" s="3"/>
    </row>
    <row r="353" spans="1:7" ht="16" customHeight="1" x14ac:dyDescent="0.35">
      <c r="A353" s="4">
        <v>6.72</v>
      </c>
      <c r="B353" s="5">
        <f t="shared" si="29"/>
        <v>-3.8363706741921034E-4</v>
      </c>
      <c r="C353" s="5">
        <f t="shared" si="30"/>
        <v>1.4583114519790301E-4</v>
      </c>
      <c r="D353" s="5">
        <f t="shared" si="27"/>
        <v>3.0021874671779685</v>
      </c>
      <c r="E353" s="5">
        <f t="shared" si="28"/>
        <v>3</v>
      </c>
      <c r="F353" s="3"/>
      <c r="G353" s="3"/>
    </row>
    <row r="354" spans="1:7" ht="16" customHeight="1" x14ac:dyDescent="0.35">
      <c r="A354" s="4">
        <v>6.74</v>
      </c>
      <c r="B354" s="5">
        <f t="shared" si="29"/>
        <v>-3.6446716506098294E-4</v>
      </c>
      <c r="C354" s="5">
        <f t="shared" si="30"/>
        <v>1.3854180189668317E-4</v>
      </c>
      <c r="D354" s="5">
        <f t="shared" si="27"/>
        <v>3.0020781270284504</v>
      </c>
      <c r="E354" s="5">
        <f t="shared" si="28"/>
        <v>3</v>
      </c>
      <c r="F354" s="3"/>
      <c r="G354" s="3"/>
    </row>
    <row r="355" spans="1:7" ht="16" customHeight="1" x14ac:dyDescent="0.35">
      <c r="A355" s="4">
        <v>6.76</v>
      </c>
      <c r="B355" s="5">
        <f t="shared" si="29"/>
        <v>-3.4625459363155889E-4</v>
      </c>
      <c r="C355" s="5">
        <f t="shared" si="30"/>
        <v>1.3161671002405215E-4</v>
      </c>
      <c r="D355" s="5">
        <f t="shared" si="27"/>
        <v>3.0019742506503606</v>
      </c>
      <c r="E355" s="5">
        <f t="shared" si="28"/>
        <v>3</v>
      </c>
      <c r="F355" s="3"/>
      <c r="G355" s="3"/>
    </row>
    <row r="356" spans="1:7" ht="16" customHeight="1" x14ac:dyDescent="0.35">
      <c r="A356" s="4">
        <v>6.78</v>
      </c>
      <c r="B356" s="5">
        <f t="shared" si="29"/>
        <v>-3.2895159994543292E-4</v>
      </c>
      <c r="C356" s="5">
        <f t="shared" si="30"/>
        <v>1.2503767802514334E-4</v>
      </c>
      <c r="D356" s="5">
        <f t="shared" si="27"/>
        <v>3.0018755651703772</v>
      </c>
      <c r="E356" s="5">
        <f t="shared" si="28"/>
        <v>3</v>
      </c>
      <c r="F356" s="3"/>
      <c r="G356" s="3"/>
    </row>
    <row r="357" spans="1:7" ht="16" customHeight="1" x14ac:dyDescent="0.35">
      <c r="A357" s="4">
        <v>6.8</v>
      </c>
      <c r="B357" s="5">
        <f t="shared" si="29"/>
        <v>-3.1251280744479747E-4</v>
      </c>
      <c r="C357" s="5">
        <f t="shared" si="30"/>
        <v>1.1878742187624753E-4</v>
      </c>
      <c r="D357" s="5">
        <f t="shared" si="27"/>
        <v>3.0017818113281436</v>
      </c>
      <c r="E357" s="5">
        <f t="shared" si="28"/>
        <v>3</v>
      </c>
      <c r="F357" s="3"/>
      <c r="G357" s="3"/>
    </row>
    <row r="358" spans="1:7" ht="16" customHeight="1" x14ac:dyDescent="0.35">
      <c r="A358" s="4">
        <v>6.82</v>
      </c>
      <c r="B358" s="5">
        <f t="shared" si="29"/>
        <v>-2.968950984407655E-4</v>
      </c>
      <c r="C358" s="5">
        <f t="shared" si="30"/>
        <v>1.1284951990743209E-4</v>
      </c>
      <c r="D358" s="5">
        <f t="shared" si="27"/>
        <v>3.0016927427986113</v>
      </c>
      <c r="E358" s="5">
        <f t="shared" si="28"/>
        <v>3</v>
      </c>
      <c r="F358" s="3"/>
      <c r="G358" s="3"/>
    </row>
    <row r="359" spans="1:7" ht="16" customHeight="1" x14ac:dyDescent="0.35">
      <c r="A359" s="4">
        <v>6.84</v>
      </c>
      <c r="B359" s="5">
        <f t="shared" si="29"/>
        <v>-2.8205750213782589E-4</v>
      </c>
      <c r="C359" s="5">
        <f t="shared" si="30"/>
        <v>1.0720836986467569E-4</v>
      </c>
      <c r="D359" s="5">
        <f t="shared" si="27"/>
        <v>3.0016081255479703</v>
      </c>
      <c r="E359" s="5">
        <f t="shared" si="28"/>
        <v>3</v>
      </c>
      <c r="F359" s="3"/>
      <c r="G359" s="3"/>
    </row>
    <row r="360" spans="1:7" ht="16" customHeight="1" x14ac:dyDescent="0.35">
      <c r="A360" s="4">
        <v>6.86</v>
      </c>
      <c r="B360" s="5">
        <f t="shared" ref="B360:B367" si="31">-(-(J$6+J$11)+SQRT((J$6+J$11)^2+4*(J$12+EXP(-10))*(J$7+J$8)*C359))/(2*(J$12+EXP(-10)))</f>
        <v>-2.6796108816442226E-4</v>
      </c>
      <c r="C360" s="5">
        <f t="shared" ref="C360:C367" si="32">C359+B360*(A360-A359)</f>
        <v>1.0184914810138712E-4</v>
      </c>
      <c r="D360" s="5">
        <f t="shared" ref="D360:D423" si="33">(J$7+J$8)*C360+J$9</f>
        <v>3.001527737221521</v>
      </c>
      <c r="E360" s="5">
        <f t="shared" ref="E360:E367" si="34">$J$9</f>
        <v>3</v>
      </c>
      <c r="F360" s="3"/>
      <c r="G360" s="3"/>
    </row>
    <row r="361" spans="1:7" ht="16" customHeight="1" x14ac:dyDescent="0.35">
      <c r="A361" s="4">
        <v>6.88</v>
      </c>
      <c r="B361" s="5">
        <f t="shared" si="31"/>
        <v>-2.5456886534045022E-4</v>
      </c>
      <c r="C361" s="5">
        <f t="shared" si="32"/>
        <v>9.6757770794578225E-5</v>
      </c>
      <c r="D361" s="5">
        <f t="shared" si="33"/>
        <v>3.0014513665619185</v>
      </c>
      <c r="E361" s="5">
        <f t="shared" si="34"/>
        <v>3</v>
      </c>
      <c r="F361" s="3"/>
      <c r="G361" s="3"/>
    </row>
    <row r="362" spans="1:7" ht="16" customHeight="1" x14ac:dyDescent="0.35">
      <c r="A362" s="4">
        <v>6.9</v>
      </c>
      <c r="B362" s="5">
        <f t="shared" si="31"/>
        <v>-2.4184568543085484E-4</v>
      </c>
      <c r="C362" s="5">
        <f t="shared" si="32"/>
        <v>9.1920857085961015E-5</v>
      </c>
      <c r="D362" s="5">
        <f t="shared" si="33"/>
        <v>3.0013788128562893</v>
      </c>
      <c r="E362" s="5">
        <f t="shared" si="34"/>
        <v>3</v>
      </c>
      <c r="F362" s="3"/>
      <c r="G362" s="3"/>
    </row>
    <row r="363" spans="1:7" ht="16" customHeight="1" x14ac:dyDescent="0.35">
      <c r="A363" s="4">
        <v>6.92</v>
      </c>
      <c r="B363" s="5">
        <f t="shared" si="31"/>
        <v>-2.2975815164187949E-4</v>
      </c>
      <c r="C363" s="5">
        <f t="shared" si="32"/>
        <v>8.7325694053123521E-5</v>
      </c>
      <c r="D363" s="5">
        <f t="shared" si="33"/>
        <v>3.0013098854107967</v>
      </c>
      <c r="E363" s="5">
        <f t="shared" si="34"/>
        <v>3</v>
      </c>
      <c r="F363" s="3"/>
      <c r="G363" s="3"/>
    </row>
    <row r="364" spans="1:7" ht="16" customHeight="1" x14ac:dyDescent="0.35">
      <c r="A364" s="4">
        <v>6.94</v>
      </c>
      <c r="B364" s="5">
        <f t="shared" si="31"/>
        <v>-2.1827453162966465E-4</v>
      </c>
      <c r="C364" s="5">
        <f t="shared" si="32"/>
        <v>8.2960203420530127E-5</v>
      </c>
      <c r="D364" s="5">
        <f t="shared" si="33"/>
        <v>3.0012444030513081</v>
      </c>
      <c r="E364" s="5">
        <f t="shared" si="34"/>
        <v>3</v>
      </c>
      <c r="F364" s="3"/>
      <c r="G364" s="3"/>
    </row>
    <row r="365" spans="1:7" ht="16" customHeight="1" x14ac:dyDescent="0.35">
      <c r="A365" s="4">
        <v>6.96</v>
      </c>
      <c r="B365" s="5">
        <f t="shared" si="31"/>
        <v>-2.0736467480235088E-4</v>
      </c>
      <c r="C365" s="5">
        <f t="shared" si="32"/>
        <v>7.8812909924483204E-5</v>
      </c>
      <c r="D365" s="5">
        <f t="shared" si="33"/>
        <v>3.0011821936488672</v>
      </c>
      <c r="E365" s="5">
        <f t="shared" si="34"/>
        <v>3</v>
      </c>
      <c r="F365" s="3"/>
      <c r="G365" s="3"/>
    </row>
    <row r="366" spans="1:7" ht="16" customHeight="1" x14ac:dyDescent="0.35">
      <c r="A366" s="4">
        <v>6.98</v>
      </c>
      <c r="B366" s="5">
        <f t="shared" si="31"/>
        <v>-1.9699993370598902E-4</v>
      </c>
      <c r="C366" s="5">
        <f t="shared" si="32"/>
        <v>7.4872911250363332E-5</v>
      </c>
      <c r="D366" s="5">
        <f t="shared" si="33"/>
        <v>3.0011230936687556</v>
      </c>
      <c r="E366" s="5">
        <f t="shared" si="34"/>
        <v>3</v>
      </c>
      <c r="F366" s="3"/>
      <c r="G366" s="3"/>
    </row>
    <row r="367" spans="1:7" ht="16" customHeight="1" x14ac:dyDescent="0.35">
      <c r="A367" s="4">
        <v>7</v>
      </c>
      <c r="B367" s="5">
        <f t="shared" si="31"/>
        <v>-1.871530892952188E-4</v>
      </c>
      <c r="C367" s="5">
        <f t="shared" si="32"/>
        <v>7.1129849464459036E-5</v>
      </c>
      <c r="D367" s="5">
        <f t="shared" si="33"/>
        <v>3.0010669477419669</v>
      </c>
      <c r="E367" s="5">
        <f t="shared" si="34"/>
        <v>3</v>
      </c>
      <c r="F367" s="3"/>
      <c r="G367" s="3"/>
    </row>
    <row r="368" spans="1:7" ht="16" customHeight="1" x14ac:dyDescent="0.35">
      <c r="A368" s="4">
        <v>7.02</v>
      </c>
      <c r="B368" s="5">
        <f t="shared" ref="B368:B431" si="35">$J$2/$J$3/$J$4</f>
        <v>0.35</v>
      </c>
      <c r="C368" s="5">
        <f t="shared" ref="C368:C431" si="36">C367+B368*(A368-A367)</f>
        <v>7.0711298494643094E-3</v>
      </c>
      <c r="D368" s="5">
        <f t="shared" si="33"/>
        <v>3.1060669477419647</v>
      </c>
      <c r="E368" s="5">
        <f t="shared" ref="E368:E431" si="37">J$6*B368+J$11*B368+J$12*B368^2+(J$7+J$8)*C368+J$9</f>
        <v>5.8185669477419646</v>
      </c>
      <c r="F368" s="3"/>
      <c r="G368" s="3"/>
    </row>
    <row r="369" spans="1:7" ht="16" customHeight="1" x14ac:dyDescent="0.35">
      <c r="A369" s="4">
        <v>7.04</v>
      </c>
      <c r="B369" s="5">
        <f t="shared" si="35"/>
        <v>0.35</v>
      </c>
      <c r="C369" s="5">
        <f t="shared" si="36"/>
        <v>1.4071129849464471E-2</v>
      </c>
      <c r="D369" s="5">
        <f t="shared" si="33"/>
        <v>3.2110669477419669</v>
      </c>
      <c r="E369" s="5">
        <f t="shared" si="37"/>
        <v>5.9235669477419668</v>
      </c>
      <c r="F369" s="3"/>
      <c r="G369" s="3"/>
    </row>
    <row r="370" spans="1:7" ht="16" customHeight="1" x14ac:dyDescent="0.35">
      <c r="A370" s="4">
        <v>7.06</v>
      </c>
      <c r="B370" s="5">
        <f t="shared" si="35"/>
        <v>0.35</v>
      </c>
      <c r="C370" s="5">
        <f t="shared" si="36"/>
        <v>2.1071129849464319E-2</v>
      </c>
      <c r="D370" s="5">
        <f t="shared" si="33"/>
        <v>3.3160669477419646</v>
      </c>
      <c r="E370" s="5">
        <f t="shared" si="37"/>
        <v>6.0285669477419646</v>
      </c>
      <c r="F370" s="3"/>
      <c r="G370" s="3"/>
    </row>
    <row r="371" spans="1:7" ht="16" customHeight="1" x14ac:dyDescent="0.35">
      <c r="A371" s="4">
        <v>7.08</v>
      </c>
      <c r="B371" s="5">
        <f t="shared" si="35"/>
        <v>0.35</v>
      </c>
      <c r="C371" s="5">
        <f t="shared" si="36"/>
        <v>2.8071129849464482E-2</v>
      </c>
      <c r="D371" s="5">
        <f t="shared" si="33"/>
        <v>3.4210669477419673</v>
      </c>
      <c r="E371" s="5">
        <f t="shared" si="37"/>
        <v>6.1335669477419668</v>
      </c>
      <c r="F371" s="3"/>
      <c r="G371" s="3"/>
    </row>
    <row r="372" spans="1:7" ht="16" customHeight="1" x14ac:dyDescent="0.35">
      <c r="A372" s="4">
        <v>7.1</v>
      </c>
      <c r="B372" s="5">
        <f t="shared" si="35"/>
        <v>0.35</v>
      </c>
      <c r="C372" s="5">
        <f t="shared" si="36"/>
        <v>3.5071129849464332E-2</v>
      </c>
      <c r="D372" s="5">
        <f t="shared" si="33"/>
        <v>3.5260669477419651</v>
      </c>
      <c r="E372" s="5">
        <f t="shared" si="37"/>
        <v>6.2385669477419654</v>
      </c>
      <c r="F372" s="3"/>
      <c r="G372" s="3"/>
    </row>
    <row r="373" spans="1:7" ht="16" customHeight="1" x14ac:dyDescent="0.35">
      <c r="A373" s="4">
        <v>7.12</v>
      </c>
      <c r="B373" s="5">
        <f t="shared" si="35"/>
        <v>0.35</v>
      </c>
      <c r="C373" s="5">
        <f t="shared" si="36"/>
        <v>4.2071129849464491E-2</v>
      </c>
      <c r="D373" s="5">
        <f t="shared" si="33"/>
        <v>3.6310669477419673</v>
      </c>
      <c r="E373" s="5">
        <f t="shared" si="37"/>
        <v>6.3435669477419676</v>
      </c>
      <c r="F373" s="3"/>
      <c r="G373" s="3"/>
    </row>
    <row r="374" spans="1:7" ht="16" customHeight="1" x14ac:dyDescent="0.35">
      <c r="A374" s="4">
        <v>7.14</v>
      </c>
      <c r="B374" s="5">
        <f t="shared" si="35"/>
        <v>0.35</v>
      </c>
      <c r="C374" s="5">
        <f t="shared" si="36"/>
        <v>4.9071129849464337E-2</v>
      </c>
      <c r="D374" s="5">
        <f t="shared" si="33"/>
        <v>3.736066947741965</v>
      </c>
      <c r="E374" s="5">
        <f t="shared" si="37"/>
        <v>6.4485669477419645</v>
      </c>
      <c r="F374" s="3"/>
      <c r="G374" s="3"/>
    </row>
    <row r="375" spans="1:7" ht="16" customHeight="1" x14ac:dyDescent="0.35">
      <c r="A375" s="4">
        <v>7.1600000000000099</v>
      </c>
      <c r="B375" s="5">
        <f t="shared" si="35"/>
        <v>0.35</v>
      </c>
      <c r="C375" s="5">
        <f t="shared" si="36"/>
        <v>5.6071129849467917E-2</v>
      </c>
      <c r="D375" s="5">
        <f t="shared" si="33"/>
        <v>3.8410669477420187</v>
      </c>
      <c r="E375" s="5">
        <f t="shared" si="37"/>
        <v>6.5535669477420182</v>
      </c>
      <c r="F375" s="3"/>
      <c r="G375" s="3"/>
    </row>
    <row r="376" spans="1:7" ht="16" customHeight="1" x14ac:dyDescent="0.35">
      <c r="A376" s="4">
        <v>7.18</v>
      </c>
      <c r="B376" s="5">
        <f t="shared" si="35"/>
        <v>0.35</v>
      </c>
      <c r="C376" s="5">
        <f t="shared" si="36"/>
        <v>6.307112984946435E-2</v>
      </c>
      <c r="D376" s="5">
        <f t="shared" si="33"/>
        <v>3.946066947741965</v>
      </c>
      <c r="E376" s="5">
        <f t="shared" si="37"/>
        <v>6.6585669477419653</v>
      </c>
      <c r="F376" s="3"/>
      <c r="G376" s="3"/>
    </row>
    <row r="377" spans="1:7" ht="16" customHeight="1" x14ac:dyDescent="0.35">
      <c r="A377" s="4">
        <v>7.2</v>
      </c>
      <c r="B377" s="5">
        <f t="shared" si="35"/>
        <v>0.35</v>
      </c>
      <c r="C377" s="5">
        <f t="shared" si="36"/>
        <v>7.0071129849464509E-2</v>
      </c>
      <c r="D377" s="5">
        <f t="shared" si="33"/>
        <v>4.0510669477419672</v>
      </c>
      <c r="E377" s="5">
        <f t="shared" si="37"/>
        <v>6.7635669477419675</v>
      </c>
      <c r="F377" s="3"/>
      <c r="G377" s="3"/>
    </row>
    <row r="378" spans="1:7" ht="16" customHeight="1" x14ac:dyDescent="0.35">
      <c r="A378" s="4">
        <v>7.22</v>
      </c>
      <c r="B378" s="5">
        <f t="shared" si="35"/>
        <v>0.35</v>
      </c>
      <c r="C378" s="5">
        <f t="shared" si="36"/>
        <v>7.7071129849464362E-2</v>
      </c>
      <c r="D378" s="5">
        <f t="shared" si="33"/>
        <v>4.1560669477419658</v>
      </c>
      <c r="E378" s="5">
        <f t="shared" si="37"/>
        <v>6.8685669477419653</v>
      </c>
      <c r="F378" s="3"/>
      <c r="G378" s="3"/>
    </row>
    <row r="379" spans="1:7" ht="16" customHeight="1" x14ac:dyDescent="0.35">
      <c r="A379" s="4">
        <v>7.24000000000001</v>
      </c>
      <c r="B379" s="5">
        <f t="shared" si="35"/>
        <v>0.35</v>
      </c>
      <c r="C379" s="5">
        <f t="shared" si="36"/>
        <v>8.4071129849467949E-2</v>
      </c>
      <c r="D379" s="5">
        <f t="shared" si="33"/>
        <v>4.2610669477420196</v>
      </c>
      <c r="E379" s="5">
        <f t="shared" si="37"/>
        <v>6.973566947742019</v>
      </c>
      <c r="F379" s="3"/>
      <c r="G379" s="3"/>
    </row>
    <row r="380" spans="1:7" ht="16" customHeight="1" x14ac:dyDescent="0.35">
      <c r="A380" s="4">
        <v>7.26</v>
      </c>
      <c r="B380" s="5">
        <f t="shared" si="35"/>
        <v>0.35</v>
      </c>
      <c r="C380" s="5">
        <f t="shared" si="36"/>
        <v>9.1071129849464375E-2</v>
      </c>
      <c r="D380" s="5">
        <f t="shared" si="33"/>
        <v>4.3660669477419658</v>
      </c>
      <c r="E380" s="5">
        <f t="shared" si="37"/>
        <v>7.0785669477419653</v>
      </c>
      <c r="F380" s="3"/>
      <c r="G380" s="3"/>
    </row>
    <row r="381" spans="1:7" ht="16" customHeight="1" x14ac:dyDescent="0.35">
      <c r="A381" s="4">
        <v>7.28</v>
      </c>
      <c r="B381" s="5">
        <f t="shared" si="35"/>
        <v>0.35</v>
      </c>
      <c r="C381" s="5">
        <f t="shared" si="36"/>
        <v>9.8071129849464533E-2</v>
      </c>
      <c r="D381" s="5">
        <f t="shared" si="33"/>
        <v>4.471066947741968</v>
      </c>
      <c r="E381" s="5">
        <f t="shared" si="37"/>
        <v>7.1835669477419675</v>
      </c>
      <c r="F381" s="3"/>
      <c r="G381" s="3"/>
    </row>
    <row r="382" spans="1:7" ht="16" customHeight="1" x14ac:dyDescent="0.35">
      <c r="A382" s="4">
        <v>7.3</v>
      </c>
      <c r="B382" s="5">
        <f t="shared" si="35"/>
        <v>0.35</v>
      </c>
      <c r="C382" s="5">
        <f t="shared" si="36"/>
        <v>0.10507112984946439</v>
      </c>
      <c r="D382" s="5">
        <f t="shared" si="33"/>
        <v>4.5760669477419658</v>
      </c>
      <c r="E382" s="5">
        <f t="shared" si="37"/>
        <v>7.2885669477419661</v>
      </c>
      <c r="F382" s="3"/>
      <c r="G382" s="3"/>
    </row>
    <row r="383" spans="1:7" ht="16" customHeight="1" x14ac:dyDescent="0.35">
      <c r="A383" s="4">
        <v>7.3200000000000101</v>
      </c>
      <c r="B383" s="5">
        <f t="shared" si="35"/>
        <v>0.35</v>
      </c>
      <c r="C383" s="5">
        <f t="shared" si="36"/>
        <v>0.11207112984946797</v>
      </c>
      <c r="D383" s="5">
        <f t="shared" si="33"/>
        <v>4.6810669477420195</v>
      </c>
      <c r="E383" s="5">
        <f t="shared" si="37"/>
        <v>7.3935669477420198</v>
      </c>
      <c r="F383" s="3"/>
      <c r="G383" s="3"/>
    </row>
    <row r="384" spans="1:7" ht="16" customHeight="1" x14ac:dyDescent="0.35">
      <c r="A384" s="4">
        <v>7.34</v>
      </c>
      <c r="B384" s="5">
        <f t="shared" si="35"/>
        <v>0.35</v>
      </c>
      <c r="C384" s="5">
        <f t="shared" si="36"/>
        <v>0.1190711298494644</v>
      </c>
      <c r="D384" s="5">
        <f t="shared" si="33"/>
        <v>4.7860669477419657</v>
      </c>
      <c r="E384" s="5">
        <f t="shared" si="37"/>
        <v>7.4985669477419661</v>
      </c>
      <c r="F384" s="3"/>
      <c r="G384" s="3"/>
    </row>
    <row r="385" spans="1:7" ht="16" customHeight="1" x14ac:dyDescent="0.35">
      <c r="A385" s="4">
        <v>7.36</v>
      </c>
      <c r="B385" s="5">
        <f t="shared" si="35"/>
        <v>0.35</v>
      </c>
      <c r="C385" s="5">
        <f t="shared" si="36"/>
        <v>0.12607112984946456</v>
      </c>
      <c r="D385" s="5">
        <f t="shared" si="33"/>
        <v>4.8910669477419688</v>
      </c>
      <c r="E385" s="5">
        <f t="shared" si="37"/>
        <v>7.6035669477419683</v>
      </c>
      <c r="F385" s="3"/>
      <c r="G385" s="3"/>
    </row>
    <row r="386" spans="1:7" ht="16" customHeight="1" x14ac:dyDescent="0.35">
      <c r="A386" s="4">
        <v>7.38</v>
      </c>
      <c r="B386" s="5">
        <f t="shared" si="35"/>
        <v>0.35</v>
      </c>
      <c r="C386" s="5">
        <f t="shared" si="36"/>
        <v>0.1330711298494644</v>
      </c>
      <c r="D386" s="5">
        <f t="shared" si="33"/>
        <v>4.9960669477419657</v>
      </c>
      <c r="E386" s="5">
        <f t="shared" si="37"/>
        <v>7.708566947741966</v>
      </c>
      <c r="F386" s="3"/>
      <c r="G386" s="3"/>
    </row>
    <row r="387" spans="1:7" ht="16" customHeight="1" x14ac:dyDescent="0.35">
      <c r="A387" s="4">
        <v>7.4000000000000101</v>
      </c>
      <c r="B387" s="5">
        <f t="shared" si="35"/>
        <v>0.35</v>
      </c>
      <c r="C387" s="5">
        <f t="shared" si="36"/>
        <v>0.14007112984946798</v>
      </c>
      <c r="D387" s="5">
        <f t="shared" si="33"/>
        <v>5.1010669477420194</v>
      </c>
      <c r="E387" s="5">
        <f t="shared" si="37"/>
        <v>7.8135669477420198</v>
      </c>
      <c r="F387" s="3"/>
      <c r="G387" s="3"/>
    </row>
    <row r="388" spans="1:7" ht="16" customHeight="1" x14ac:dyDescent="0.35">
      <c r="A388" s="4">
        <v>7.42</v>
      </c>
      <c r="B388" s="5">
        <f t="shared" si="35"/>
        <v>0.35</v>
      </c>
      <c r="C388" s="5">
        <f t="shared" si="36"/>
        <v>0.14707112984946441</v>
      </c>
      <c r="D388" s="5">
        <f t="shared" si="33"/>
        <v>5.2060669477419665</v>
      </c>
      <c r="E388" s="5">
        <f t="shared" si="37"/>
        <v>7.918566947741966</v>
      </c>
      <c r="F388" s="3"/>
      <c r="G388" s="3"/>
    </row>
    <row r="389" spans="1:7" ht="16" customHeight="1" x14ac:dyDescent="0.35">
      <c r="A389" s="4">
        <v>7.44</v>
      </c>
      <c r="B389" s="5">
        <f t="shared" si="35"/>
        <v>0.35</v>
      </c>
      <c r="C389" s="5">
        <f t="shared" si="36"/>
        <v>0.15407112984946458</v>
      </c>
      <c r="D389" s="5">
        <f t="shared" si="33"/>
        <v>5.3110669477419687</v>
      </c>
      <c r="E389" s="5">
        <f t="shared" si="37"/>
        <v>8.0235669477419691</v>
      </c>
      <c r="F389" s="3"/>
      <c r="G389" s="3"/>
    </row>
    <row r="390" spans="1:7" ht="16" customHeight="1" x14ac:dyDescent="0.35">
      <c r="A390" s="4">
        <v>7.46</v>
      </c>
      <c r="B390" s="5">
        <f t="shared" si="35"/>
        <v>0.35</v>
      </c>
      <c r="C390" s="5">
        <f t="shared" si="36"/>
        <v>0.16107112984946442</v>
      </c>
      <c r="D390" s="5">
        <f t="shared" si="33"/>
        <v>5.4160669477419665</v>
      </c>
      <c r="E390" s="5">
        <f t="shared" si="37"/>
        <v>8.128566947741966</v>
      </c>
      <c r="F390" s="3"/>
      <c r="G390" s="3"/>
    </row>
    <row r="391" spans="1:7" ht="16" customHeight="1" x14ac:dyDescent="0.35">
      <c r="A391" s="4">
        <v>7.4800000000000102</v>
      </c>
      <c r="B391" s="5">
        <f t="shared" si="35"/>
        <v>0.35</v>
      </c>
      <c r="C391" s="5">
        <f t="shared" si="36"/>
        <v>0.16807112984946801</v>
      </c>
      <c r="D391" s="5">
        <f t="shared" si="33"/>
        <v>5.5210669477420202</v>
      </c>
      <c r="E391" s="5">
        <f t="shared" si="37"/>
        <v>8.2335669477420197</v>
      </c>
      <c r="F391" s="3"/>
      <c r="G391" s="3"/>
    </row>
    <row r="392" spans="1:7" ht="16" customHeight="1" x14ac:dyDescent="0.35">
      <c r="A392" s="4">
        <v>7.5</v>
      </c>
      <c r="B392" s="5">
        <f t="shared" si="35"/>
        <v>0.35</v>
      </c>
      <c r="C392" s="5">
        <f t="shared" si="36"/>
        <v>0.17507112984946444</v>
      </c>
      <c r="D392" s="5">
        <f t="shared" si="33"/>
        <v>5.6260669477419665</v>
      </c>
      <c r="E392" s="5">
        <f t="shared" si="37"/>
        <v>8.3385669477419668</v>
      </c>
      <c r="F392" s="3"/>
      <c r="G392" s="3"/>
    </row>
    <row r="393" spans="1:7" ht="16" customHeight="1" x14ac:dyDescent="0.35">
      <c r="A393" s="4">
        <v>7.52</v>
      </c>
      <c r="B393" s="5">
        <f t="shared" si="35"/>
        <v>0.35</v>
      </c>
      <c r="C393" s="5">
        <f t="shared" si="36"/>
        <v>0.18207112984946427</v>
      </c>
      <c r="D393" s="5">
        <f t="shared" si="33"/>
        <v>5.7310669477419642</v>
      </c>
      <c r="E393" s="5">
        <f t="shared" si="37"/>
        <v>8.4435669477419637</v>
      </c>
      <c r="F393" s="3"/>
      <c r="G393" s="3"/>
    </row>
    <row r="394" spans="1:7" ht="16" customHeight="1" x14ac:dyDescent="0.35">
      <c r="A394" s="4">
        <v>7.54</v>
      </c>
      <c r="B394" s="5">
        <f t="shared" si="35"/>
        <v>0.35</v>
      </c>
      <c r="C394" s="5">
        <f t="shared" si="36"/>
        <v>0.18907112984946445</v>
      </c>
      <c r="D394" s="5">
        <f t="shared" si="33"/>
        <v>5.8360669477419673</v>
      </c>
      <c r="E394" s="5">
        <f t="shared" si="37"/>
        <v>8.5485669477419677</v>
      </c>
      <c r="F394" s="3"/>
      <c r="G394" s="3"/>
    </row>
    <row r="395" spans="1:7" ht="16" customHeight="1" x14ac:dyDescent="0.35">
      <c r="A395" s="4">
        <v>7.5600000000000103</v>
      </c>
      <c r="B395" s="5">
        <f t="shared" si="35"/>
        <v>0.35</v>
      </c>
      <c r="C395" s="5">
        <f t="shared" si="36"/>
        <v>0.19607112984946803</v>
      </c>
      <c r="D395" s="5">
        <f t="shared" si="33"/>
        <v>5.941066947742021</v>
      </c>
      <c r="E395" s="5">
        <f t="shared" si="37"/>
        <v>8.6535669477420214</v>
      </c>
      <c r="F395" s="3"/>
      <c r="G395" s="3"/>
    </row>
    <row r="396" spans="1:7" ht="16" customHeight="1" x14ac:dyDescent="0.35">
      <c r="A396" s="4">
        <v>7.58</v>
      </c>
      <c r="B396" s="5">
        <f t="shared" si="35"/>
        <v>0.35</v>
      </c>
      <c r="C396" s="5">
        <f t="shared" si="36"/>
        <v>0.20307112984946446</v>
      </c>
      <c r="D396" s="5">
        <f t="shared" si="33"/>
        <v>6.0460669477419664</v>
      </c>
      <c r="E396" s="5">
        <f t="shared" si="37"/>
        <v>8.7585669477419668</v>
      </c>
      <c r="F396" s="3"/>
      <c r="G396" s="3"/>
    </row>
    <row r="397" spans="1:7" ht="16" customHeight="1" x14ac:dyDescent="0.35">
      <c r="A397" s="4">
        <v>7.6</v>
      </c>
      <c r="B397" s="5">
        <f t="shared" si="35"/>
        <v>0.35</v>
      </c>
      <c r="C397" s="5">
        <f t="shared" si="36"/>
        <v>0.2100711298494643</v>
      </c>
      <c r="D397" s="5">
        <f t="shared" si="33"/>
        <v>6.1510669477419651</v>
      </c>
      <c r="E397" s="5">
        <f t="shared" si="37"/>
        <v>8.8635669477419654</v>
      </c>
      <c r="F397" s="3"/>
      <c r="G397" s="3"/>
    </row>
    <row r="398" spans="1:7" ht="16" customHeight="1" x14ac:dyDescent="0.35">
      <c r="A398" s="4">
        <v>7.6200000000000099</v>
      </c>
      <c r="B398" s="5">
        <f t="shared" si="35"/>
        <v>0.35</v>
      </c>
      <c r="C398" s="5">
        <f t="shared" si="36"/>
        <v>0.21707112984946789</v>
      </c>
      <c r="D398" s="5">
        <f t="shared" si="33"/>
        <v>6.2560669477420188</v>
      </c>
      <c r="E398" s="5">
        <f t="shared" si="37"/>
        <v>8.9685669477420191</v>
      </c>
      <c r="F398" s="3"/>
      <c r="G398" s="3"/>
    </row>
    <row r="399" spans="1:7" ht="16" customHeight="1" x14ac:dyDescent="0.35">
      <c r="A399" s="4">
        <v>7.6400000000000103</v>
      </c>
      <c r="B399" s="5">
        <f t="shared" si="35"/>
        <v>0.35</v>
      </c>
      <c r="C399" s="5">
        <f t="shared" si="36"/>
        <v>0.22407112984946806</v>
      </c>
      <c r="D399" s="5">
        <f t="shared" si="33"/>
        <v>6.361066947742021</v>
      </c>
      <c r="E399" s="5">
        <f t="shared" si="37"/>
        <v>9.0735669477420213</v>
      </c>
      <c r="F399" s="3"/>
      <c r="G399" s="3"/>
    </row>
    <row r="400" spans="1:7" ht="16" customHeight="1" x14ac:dyDescent="0.35">
      <c r="A400" s="4">
        <v>7.6600000000000099</v>
      </c>
      <c r="B400" s="5">
        <f t="shared" si="35"/>
        <v>0.35</v>
      </c>
      <c r="C400" s="5">
        <f t="shared" si="36"/>
        <v>0.2310711298494679</v>
      </c>
      <c r="D400" s="5">
        <f t="shared" si="33"/>
        <v>6.4660669477420178</v>
      </c>
      <c r="E400" s="5">
        <f t="shared" si="37"/>
        <v>9.1785669477420182</v>
      </c>
      <c r="F400" s="3"/>
      <c r="G400" s="3"/>
    </row>
    <row r="401" spans="1:7" ht="16" customHeight="1" x14ac:dyDescent="0.35">
      <c r="A401" s="4">
        <v>7.68</v>
      </c>
      <c r="B401" s="5">
        <f t="shared" si="35"/>
        <v>0.35</v>
      </c>
      <c r="C401" s="5">
        <f t="shared" si="36"/>
        <v>0.23807112984946432</v>
      </c>
      <c r="D401" s="5">
        <f t="shared" si="33"/>
        <v>6.571066947741965</v>
      </c>
      <c r="E401" s="5">
        <f t="shared" si="37"/>
        <v>9.2835669477419653</v>
      </c>
      <c r="F401" s="3"/>
      <c r="G401" s="3"/>
    </row>
    <row r="402" spans="1:7" ht="16" customHeight="1" x14ac:dyDescent="0.35">
      <c r="A402" s="4">
        <v>7.7000000000000099</v>
      </c>
      <c r="B402" s="5">
        <f t="shared" si="35"/>
        <v>0.35</v>
      </c>
      <c r="C402" s="5">
        <f t="shared" si="36"/>
        <v>0.24507112984946791</v>
      </c>
      <c r="D402" s="5">
        <f t="shared" si="33"/>
        <v>6.6760669477420187</v>
      </c>
      <c r="E402" s="5">
        <f t="shared" si="37"/>
        <v>9.3885669477420191</v>
      </c>
      <c r="F402" s="3"/>
      <c r="G402" s="3"/>
    </row>
    <row r="403" spans="1:7" ht="16" customHeight="1" x14ac:dyDescent="0.35">
      <c r="A403" s="4">
        <v>7.7200000000000104</v>
      </c>
      <c r="B403" s="5">
        <f t="shared" si="35"/>
        <v>0.35</v>
      </c>
      <c r="C403" s="5">
        <f t="shared" si="36"/>
        <v>0.25207112984946806</v>
      </c>
      <c r="D403" s="5">
        <f t="shared" si="33"/>
        <v>6.7810669477420209</v>
      </c>
      <c r="E403" s="5">
        <f t="shared" si="37"/>
        <v>9.4935669477420213</v>
      </c>
      <c r="F403" s="3"/>
      <c r="G403" s="3"/>
    </row>
    <row r="404" spans="1:7" ht="16" customHeight="1" x14ac:dyDescent="0.35">
      <c r="A404" s="4">
        <v>7.74000000000001</v>
      </c>
      <c r="B404" s="5">
        <f t="shared" si="35"/>
        <v>0.35</v>
      </c>
      <c r="C404" s="5">
        <f t="shared" si="36"/>
        <v>0.2590711298494679</v>
      </c>
      <c r="D404" s="5">
        <f t="shared" si="33"/>
        <v>6.8860669477420187</v>
      </c>
      <c r="E404" s="5">
        <f t="shared" si="37"/>
        <v>9.5985669477420181</v>
      </c>
      <c r="F404" s="3"/>
      <c r="G404" s="3"/>
    </row>
    <row r="405" spans="1:7" ht="16" customHeight="1" x14ac:dyDescent="0.35">
      <c r="A405" s="4">
        <v>7.76</v>
      </c>
      <c r="B405" s="5">
        <f t="shared" si="35"/>
        <v>0.35</v>
      </c>
      <c r="C405" s="5">
        <f t="shared" si="36"/>
        <v>0.26607112984946435</v>
      </c>
      <c r="D405" s="5">
        <f t="shared" si="33"/>
        <v>6.9910669477419649</v>
      </c>
      <c r="E405" s="5">
        <f t="shared" si="37"/>
        <v>9.7035669477419653</v>
      </c>
      <c r="F405" s="3"/>
      <c r="G405" s="3"/>
    </row>
    <row r="406" spans="1:7" ht="16" customHeight="1" x14ac:dyDescent="0.35">
      <c r="A406" s="4">
        <v>7.78000000000001</v>
      </c>
      <c r="B406" s="5">
        <f t="shared" si="35"/>
        <v>0.35</v>
      </c>
      <c r="C406" s="5">
        <f t="shared" si="36"/>
        <v>0.27307112984946791</v>
      </c>
      <c r="D406" s="5">
        <f t="shared" si="33"/>
        <v>7.0960669477420186</v>
      </c>
      <c r="E406" s="5">
        <f t="shared" si="37"/>
        <v>9.808566947742019</v>
      </c>
      <c r="F406" s="3"/>
      <c r="G406" s="3"/>
    </row>
    <row r="407" spans="1:7" ht="16" customHeight="1" x14ac:dyDescent="0.35">
      <c r="A407" s="4">
        <v>7.8000000000000096</v>
      </c>
      <c r="B407" s="5">
        <f t="shared" si="35"/>
        <v>0.35</v>
      </c>
      <c r="C407" s="5">
        <f t="shared" si="36"/>
        <v>0.28007112984946775</v>
      </c>
      <c r="D407" s="5">
        <f t="shared" si="33"/>
        <v>7.2010669477420164</v>
      </c>
      <c r="E407" s="5">
        <f t="shared" si="37"/>
        <v>9.9135669477420159</v>
      </c>
      <c r="F407" s="3"/>
      <c r="G407" s="3"/>
    </row>
    <row r="408" spans="1:7" ht="16" customHeight="1" x14ac:dyDescent="0.35">
      <c r="A408" s="4">
        <v>7.8200000000000101</v>
      </c>
      <c r="B408" s="5">
        <f t="shared" si="35"/>
        <v>0.35</v>
      </c>
      <c r="C408" s="5">
        <f t="shared" si="36"/>
        <v>0.28707112984946792</v>
      </c>
      <c r="D408" s="5">
        <f t="shared" si="33"/>
        <v>7.3060669477420186</v>
      </c>
      <c r="E408" s="5">
        <f t="shared" si="37"/>
        <v>10.018566947742018</v>
      </c>
      <c r="F408" s="3"/>
      <c r="G408" s="3"/>
    </row>
    <row r="409" spans="1:7" ht="16" customHeight="1" x14ac:dyDescent="0.35">
      <c r="A409" s="4">
        <v>7.84</v>
      </c>
      <c r="B409" s="5">
        <f t="shared" si="35"/>
        <v>0.35</v>
      </c>
      <c r="C409" s="5">
        <f t="shared" si="36"/>
        <v>0.29407112984946437</v>
      </c>
      <c r="D409" s="5">
        <f t="shared" si="33"/>
        <v>7.4110669477419657</v>
      </c>
      <c r="E409" s="5">
        <f t="shared" si="37"/>
        <v>10.123566947741965</v>
      </c>
      <c r="F409" s="3"/>
      <c r="G409" s="3"/>
    </row>
    <row r="410" spans="1:7" ht="16" customHeight="1" x14ac:dyDescent="0.35">
      <c r="A410" s="4">
        <v>7.8600000000000101</v>
      </c>
      <c r="B410" s="5">
        <f t="shared" si="35"/>
        <v>0.35</v>
      </c>
      <c r="C410" s="5">
        <f t="shared" si="36"/>
        <v>0.30107112984946793</v>
      </c>
      <c r="D410" s="5">
        <f t="shared" si="33"/>
        <v>7.5160669477420186</v>
      </c>
      <c r="E410" s="5">
        <f t="shared" si="37"/>
        <v>10.228566947742019</v>
      </c>
      <c r="F410" s="3"/>
      <c r="G410" s="3"/>
    </row>
    <row r="411" spans="1:7" ht="16" customHeight="1" x14ac:dyDescent="0.35">
      <c r="A411" s="4">
        <v>7.8800000000000097</v>
      </c>
      <c r="B411" s="5">
        <f t="shared" si="35"/>
        <v>0.35</v>
      </c>
      <c r="C411" s="5">
        <f t="shared" si="36"/>
        <v>0.30807112984946777</v>
      </c>
      <c r="D411" s="5">
        <f t="shared" si="33"/>
        <v>7.6210669477420163</v>
      </c>
      <c r="E411" s="5">
        <f t="shared" si="37"/>
        <v>10.333566947742016</v>
      </c>
      <c r="F411" s="3"/>
      <c r="G411" s="3"/>
    </row>
    <row r="412" spans="1:7" ht="16" customHeight="1" x14ac:dyDescent="0.35">
      <c r="A412" s="4">
        <v>7.9000000000000101</v>
      </c>
      <c r="B412" s="5">
        <f t="shared" si="35"/>
        <v>0.35</v>
      </c>
      <c r="C412" s="5">
        <f t="shared" si="36"/>
        <v>0.31507112984946795</v>
      </c>
      <c r="D412" s="5">
        <f t="shared" si="33"/>
        <v>7.7260669477420194</v>
      </c>
      <c r="E412" s="5">
        <f t="shared" si="37"/>
        <v>10.43856694774202</v>
      </c>
      <c r="F412" s="3"/>
      <c r="G412" s="3"/>
    </row>
    <row r="413" spans="1:7" ht="16" customHeight="1" x14ac:dyDescent="0.35">
      <c r="A413" s="4">
        <v>7.92</v>
      </c>
      <c r="B413" s="5">
        <f t="shared" si="35"/>
        <v>0.35</v>
      </c>
      <c r="C413" s="5">
        <f t="shared" si="36"/>
        <v>0.3220711298494644</v>
      </c>
      <c r="D413" s="5">
        <f t="shared" si="33"/>
        <v>7.8310669477419657</v>
      </c>
      <c r="E413" s="5">
        <f t="shared" si="37"/>
        <v>10.543566947741965</v>
      </c>
      <c r="F413" s="3"/>
      <c r="G413" s="3"/>
    </row>
    <row r="414" spans="1:7" ht="16" customHeight="1" x14ac:dyDescent="0.35">
      <c r="A414" s="4">
        <v>7.9400000000000102</v>
      </c>
      <c r="B414" s="5">
        <f t="shared" si="35"/>
        <v>0.35</v>
      </c>
      <c r="C414" s="5">
        <f t="shared" si="36"/>
        <v>0.32907112984946796</v>
      </c>
      <c r="D414" s="5">
        <f t="shared" si="33"/>
        <v>7.9360669477420194</v>
      </c>
      <c r="E414" s="5">
        <f t="shared" si="37"/>
        <v>10.648566947742019</v>
      </c>
      <c r="F414" s="3"/>
      <c r="G414" s="3"/>
    </row>
    <row r="415" spans="1:7" ht="16" customHeight="1" x14ac:dyDescent="0.35">
      <c r="A415" s="4">
        <v>7.9600000000000097</v>
      </c>
      <c r="B415" s="5">
        <f t="shared" si="35"/>
        <v>0.35</v>
      </c>
      <c r="C415" s="5">
        <f t="shared" si="36"/>
        <v>0.3360711298494678</v>
      </c>
      <c r="D415" s="5">
        <f t="shared" si="33"/>
        <v>8.0410669477420171</v>
      </c>
      <c r="E415" s="5">
        <f t="shared" si="37"/>
        <v>10.753566947742017</v>
      </c>
      <c r="F415" s="3"/>
      <c r="G415" s="3"/>
    </row>
    <row r="416" spans="1:7" ht="16" customHeight="1" x14ac:dyDescent="0.35">
      <c r="A416" s="4">
        <v>7.9800000000000102</v>
      </c>
      <c r="B416" s="5">
        <f t="shared" si="35"/>
        <v>0.35</v>
      </c>
      <c r="C416" s="5">
        <f t="shared" si="36"/>
        <v>0.34307112984946797</v>
      </c>
      <c r="D416" s="5">
        <f t="shared" si="33"/>
        <v>8.1460669477420193</v>
      </c>
      <c r="E416" s="5">
        <f t="shared" si="37"/>
        <v>10.85856694774202</v>
      </c>
      <c r="F416" s="3"/>
      <c r="G416" s="3"/>
    </row>
    <row r="417" spans="1:7" ht="16" customHeight="1" x14ac:dyDescent="0.35">
      <c r="A417" s="4">
        <v>8</v>
      </c>
      <c r="B417" s="5">
        <f t="shared" si="35"/>
        <v>0.35</v>
      </c>
      <c r="C417" s="5">
        <f t="shared" si="36"/>
        <v>0.35007112984946442</v>
      </c>
      <c r="D417" s="5">
        <f t="shared" si="33"/>
        <v>8.2510669477419665</v>
      </c>
      <c r="E417" s="5">
        <f t="shared" si="37"/>
        <v>10.963566947741967</v>
      </c>
      <c r="F417" s="3"/>
      <c r="G417" s="3"/>
    </row>
    <row r="418" spans="1:7" ht="16" customHeight="1" x14ac:dyDescent="0.35">
      <c r="A418" s="4">
        <v>8.0200000000000102</v>
      </c>
      <c r="B418" s="5">
        <f t="shared" si="35"/>
        <v>0.35</v>
      </c>
      <c r="C418" s="5">
        <f t="shared" si="36"/>
        <v>0.35707112984946798</v>
      </c>
      <c r="D418" s="5">
        <f t="shared" si="33"/>
        <v>8.3560669477420202</v>
      </c>
      <c r="E418" s="5">
        <f t="shared" si="37"/>
        <v>11.068566947742021</v>
      </c>
      <c r="F418" s="3"/>
      <c r="G418" s="3"/>
    </row>
    <row r="419" spans="1:7" ht="16" customHeight="1" x14ac:dyDescent="0.35">
      <c r="A419" s="4">
        <v>8.0400000000000098</v>
      </c>
      <c r="B419" s="5">
        <f t="shared" si="35"/>
        <v>0.35</v>
      </c>
      <c r="C419" s="5">
        <f t="shared" si="36"/>
        <v>0.36407112984946782</v>
      </c>
      <c r="D419" s="5">
        <f t="shared" si="33"/>
        <v>8.4610669477420171</v>
      </c>
      <c r="E419" s="5">
        <f t="shared" si="37"/>
        <v>11.173566947742017</v>
      </c>
      <c r="F419" s="3"/>
      <c r="G419" s="3"/>
    </row>
    <row r="420" spans="1:7" ht="16" customHeight="1" x14ac:dyDescent="0.35">
      <c r="A420" s="4">
        <v>8.0600000000000094</v>
      </c>
      <c r="B420" s="5">
        <f t="shared" si="35"/>
        <v>0.35</v>
      </c>
      <c r="C420" s="5">
        <f t="shared" si="36"/>
        <v>0.37107112984946766</v>
      </c>
      <c r="D420" s="5">
        <f t="shared" si="33"/>
        <v>8.5660669477420157</v>
      </c>
      <c r="E420" s="5">
        <f t="shared" si="37"/>
        <v>11.278566947742014</v>
      </c>
      <c r="F420" s="3"/>
      <c r="G420" s="3"/>
    </row>
    <row r="421" spans="1:7" ht="16" customHeight="1" x14ac:dyDescent="0.35">
      <c r="A421" s="4">
        <v>8.08</v>
      </c>
      <c r="B421" s="5">
        <f t="shared" si="35"/>
        <v>0.35</v>
      </c>
      <c r="C421" s="5">
        <f t="shared" si="36"/>
        <v>0.37807112984946439</v>
      </c>
      <c r="D421" s="5">
        <f t="shared" si="33"/>
        <v>8.6710669477419664</v>
      </c>
      <c r="E421" s="5">
        <f t="shared" si="37"/>
        <v>11.383566947741965</v>
      </c>
      <c r="F421" s="3"/>
      <c r="G421" s="3"/>
    </row>
    <row r="422" spans="1:7" ht="16" customHeight="1" x14ac:dyDescent="0.35">
      <c r="A422" s="4">
        <v>8.1000000000000103</v>
      </c>
      <c r="B422" s="5">
        <f t="shared" si="35"/>
        <v>0.35</v>
      </c>
      <c r="C422" s="5">
        <f t="shared" si="36"/>
        <v>0.38507112984946795</v>
      </c>
      <c r="D422" s="5">
        <f t="shared" si="33"/>
        <v>8.7760669477420201</v>
      </c>
      <c r="E422" s="5">
        <f t="shared" si="37"/>
        <v>11.488566947742019</v>
      </c>
      <c r="F422" s="3"/>
      <c r="G422" s="3"/>
    </row>
    <row r="423" spans="1:7" ht="16" customHeight="1" x14ac:dyDescent="0.35">
      <c r="A423" s="4">
        <v>8.1200000000000099</v>
      </c>
      <c r="B423" s="5">
        <f t="shared" si="35"/>
        <v>0.35</v>
      </c>
      <c r="C423" s="5">
        <f t="shared" si="36"/>
        <v>0.39207112984946779</v>
      </c>
      <c r="D423" s="5">
        <f t="shared" si="33"/>
        <v>8.881066947742017</v>
      </c>
      <c r="E423" s="5">
        <f t="shared" si="37"/>
        <v>11.593566947742017</v>
      </c>
      <c r="F423" s="3"/>
      <c r="G423" s="3"/>
    </row>
    <row r="424" spans="1:7" ht="16" customHeight="1" x14ac:dyDescent="0.35">
      <c r="A424" s="4">
        <v>8.1400000000000095</v>
      </c>
      <c r="B424" s="5">
        <f t="shared" si="35"/>
        <v>0.35</v>
      </c>
      <c r="C424" s="5">
        <f t="shared" si="36"/>
        <v>0.39907112984946763</v>
      </c>
      <c r="D424" s="5">
        <f t="shared" ref="D424:D467" si="38">(J$7+J$8)*C424+J$9</f>
        <v>8.9860669477420139</v>
      </c>
      <c r="E424" s="5">
        <f t="shared" si="37"/>
        <v>11.698566947742014</v>
      </c>
      <c r="F424" s="3"/>
      <c r="G424" s="3"/>
    </row>
    <row r="425" spans="1:7" ht="16" customHeight="1" x14ac:dyDescent="0.35">
      <c r="A425" s="4">
        <v>8.1600000000000108</v>
      </c>
      <c r="B425" s="5">
        <f t="shared" si="35"/>
        <v>0.35</v>
      </c>
      <c r="C425" s="5">
        <f t="shared" si="36"/>
        <v>0.40607112984946808</v>
      </c>
      <c r="D425" s="5">
        <f t="shared" si="38"/>
        <v>9.0910669477420214</v>
      </c>
      <c r="E425" s="5">
        <f t="shared" si="37"/>
        <v>11.803566947742022</v>
      </c>
      <c r="F425" s="3"/>
      <c r="G425" s="3"/>
    </row>
    <row r="426" spans="1:7" ht="16" customHeight="1" x14ac:dyDescent="0.35">
      <c r="A426" s="4">
        <v>8.1800000000000104</v>
      </c>
      <c r="B426" s="5">
        <f t="shared" si="35"/>
        <v>0.35</v>
      </c>
      <c r="C426" s="5">
        <f t="shared" si="36"/>
        <v>0.41307112984946792</v>
      </c>
      <c r="D426" s="5">
        <f t="shared" si="38"/>
        <v>9.1960669477420183</v>
      </c>
      <c r="E426" s="5">
        <f t="shared" si="37"/>
        <v>11.908566947742019</v>
      </c>
      <c r="F426" s="3"/>
      <c r="G426" s="3"/>
    </row>
    <row r="427" spans="1:7" ht="16" customHeight="1" x14ac:dyDescent="0.35">
      <c r="A427" s="4">
        <v>8.2000000000000099</v>
      </c>
      <c r="B427" s="5">
        <f t="shared" si="35"/>
        <v>0.35</v>
      </c>
      <c r="C427" s="5">
        <f t="shared" si="36"/>
        <v>0.42007112984946776</v>
      </c>
      <c r="D427" s="5">
        <f t="shared" si="38"/>
        <v>9.3010669477420151</v>
      </c>
      <c r="E427" s="5">
        <f t="shared" si="37"/>
        <v>12.013566947742016</v>
      </c>
      <c r="F427" s="3"/>
      <c r="G427" s="3"/>
    </row>
    <row r="428" spans="1:7" ht="16" customHeight="1" x14ac:dyDescent="0.35">
      <c r="A428" s="4">
        <v>8.2200000000000095</v>
      </c>
      <c r="B428" s="5">
        <f t="shared" si="35"/>
        <v>0.35</v>
      </c>
      <c r="C428" s="5">
        <f t="shared" si="36"/>
        <v>0.4270711298494676</v>
      </c>
      <c r="D428" s="5">
        <f t="shared" si="38"/>
        <v>9.4060669477420138</v>
      </c>
      <c r="E428" s="5">
        <f t="shared" si="37"/>
        <v>12.118566947742014</v>
      </c>
      <c r="F428" s="3"/>
      <c r="G428" s="3"/>
    </row>
    <row r="429" spans="1:7" ht="16" customHeight="1" x14ac:dyDescent="0.35">
      <c r="A429" s="4">
        <v>8.2400000000000109</v>
      </c>
      <c r="B429" s="5">
        <f t="shared" si="35"/>
        <v>0.35</v>
      </c>
      <c r="C429" s="5">
        <f t="shared" si="36"/>
        <v>0.43407112984946805</v>
      </c>
      <c r="D429" s="5">
        <f t="shared" si="38"/>
        <v>9.5110669477420196</v>
      </c>
      <c r="E429" s="5">
        <f t="shared" si="37"/>
        <v>12.22356694774202</v>
      </c>
      <c r="F429" s="3"/>
      <c r="G429" s="3"/>
    </row>
    <row r="430" spans="1:7" ht="16" customHeight="1" x14ac:dyDescent="0.35">
      <c r="A430" s="4">
        <v>8.2600000000000104</v>
      </c>
      <c r="B430" s="5">
        <f t="shared" si="35"/>
        <v>0.35</v>
      </c>
      <c r="C430" s="5">
        <f t="shared" si="36"/>
        <v>0.44107112984946789</v>
      </c>
      <c r="D430" s="5">
        <f t="shared" si="38"/>
        <v>9.6160669477420182</v>
      </c>
      <c r="E430" s="5">
        <f t="shared" si="37"/>
        <v>12.328566947742019</v>
      </c>
      <c r="F430" s="3"/>
      <c r="G430" s="3"/>
    </row>
    <row r="431" spans="1:7" ht="16" customHeight="1" x14ac:dyDescent="0.35">
      <c r="A431" s="4">
        <v>8.28000000000001</v>
      </c>
      <c r="B431" s="5">
        <f t="shared" si="35"/>
        <v>0.35</v>
      </c>
      <c r="C431" s="5">
        <f t="shared" si="36"/>
        <v>0.44807112984946773</v>
      </c>
      <c r="D431" s="5">
        <f t="shared" si="38"/>
        <v>9.7210669477420169</v>
      </c>
      <c r="E431" s="5">
        <f t="shared" si="37"/>
        <v>12.433566947742015</v>
      </c>
      <c r="F431" s="3"/>
      <c r="G431" s="3"/>
    </row>
    <row r="432" spans="1:7" ht="16" customHeight="1" x14ac:dyDescent="0.35">
      <c r="A432" s="4">
        <v>8.3000000000000096</v>
      </c>
      <c r="B432" s="5">
        <f t="shared" ref="B432:B467" si="39">$J$2/$J$3/$J$4</f>
        <v>0.35</v>
      </c>
      <c r="C432" s="5">
        <f t="shared" ref="C432:C467" si="40">C431+B432*(A432-A431)</f>
        <v>0.45507112984946757</v>
      </c>
      <c r="D432" s="5">
        <f t="shared" si="38"/>
        <v>9.8260669477420137</v>
      </c>
      <c r="E432" s="5">
        <f t="shared" ref="E432:E467" si="41">J$6*B432+J$11*B432+J$12*B432^2+(J$7+J$8)*C432+J$9</f>
        <v>12.538566947742014</v>
      </c>
      <c r="F432" s="3"/>
      <c r="G432" s="3"/>
    </row>
    <row r="433" spans="1:7" ht="16" customHeight="1" x14ac:dyDescent="0.35">
      <c r="A433" s="4">
        <v>8.3200000000000092</v>
      </c>
      <c r="B433" s="5">
        <f t="shared" si="39"/>
        <v>0.35</v>
      </c>
      <c r="C433" s="5">
        <f t="shared" si="40"/>
        <v>0.46207112984946741</v>
      </c>
      <c r="D433" s="5">
        <f t="shared" si="38"/>
        <v>9.9310669477420106</v>
      </c>
      <c r="E433" s="5">
        <f t="shared" si="41"/>
        <v>12.643566947742011</v>
      </c>
      <c r="F433" s="3"/>
      <c r="G433" s="3"/>
    </row>
    <row r="434" spans="1:7" ht="16" customHeight="1" x14ac:dyDescent="0.35">
      <c r="A434" s="4">
        <v>8.3400000000000105</v>
      </c>
      <c r="B434" s="5">
        <f t="shared" si="39"/>
        <v>0.35</v>
      </c>
      <c r="C434" s="5">
        <f t="shared" si="40"/>
        <v>0.46907112984946786</v>
      </c>
      <c r="D434" s="5">
        <f t="shared" si="38"/>
        <v>10.036066947742018</v>
      </c>
      <c r="E434" s="5">
        <f t="shared" si="41"/>
        <v>12.748566947742018</v>
      </c>
      <c r="F434" s="3"/>
      <c r="G434" s="3"/>
    </row>
    <row r="435" spans="1:7" ht="16" customHeight="1" x14ac:dyDescent="0.35">
      <c r="A435" s="4">
        <v>8.3600000000000101</v>
      </c>
      <c r="B435" s="5">
        <f t="shared" si="39"/>
        <v>0.35</v>
      </c>
      <c r="C435" s="5">
        <f t="shared" si="40"/>
        <v>0.4760711298494677</v>
      </c>
      <c r="D435" s="5">
        <f t="shared" si="38"/>
        <v>10.141066947742015</v>
      </c>
      <c r="E435" s="5">
        <f t="shared" si="41"/>
        <v>12.853566947742015</v>
      </c>
      <c r="F435" s="3"/>
      <c r="G435" s="3"/>
    </row>
    <row r="436" spans="1:7" ht="16" customHeight="1" x14ac:dyDescent="0.35">
      <c r="A436" s="4">
        <v>8.3800000000000097</v>
      </c>
      <c r="B436" s="5">
        <f t="shared" si="39"/>
        <v>0.35</v>
      </c>
      <c r="C436" s="5">
        <f t="shared" si="40"/>
        <v>0.48307112984946754</v>
      </c>
      <c r="D436" s="5">
        <f t="shared" si="38"/>
        <v>10.246066947742012</v>
      </c>
      <c r="E436" s="5">
        <f t="shared" si="41"/>
        <v>12.958566947742012</v>
      </c>
      <c r="F436" s="3"/>
      <c r="G436" s="3"/>
    </row>
    <row r="437" spans="1:7" ht="16" customHeight="1" x14ac:dyDescent="0.35">
      <c r="A437" s="4">
        <v>8.4000000000000092</v>
      </c>
      <c r="B437" s="5">
        <f t="shared" si="39"/>
        <v>0.35</v>
      </c>
      <c r="C437" s="5">
        <f t="shared" si="40"/>
        <v>0.49007112984946738</v>
      </c>
      <c r="D437" s="5">
        <f t="shared" si="38"/>
        <v>10.351066947742011</v>
      </c>
      <c r="E437" s="5">
        <f t="shared" si="41"/>
        <v>13.063566947742011</v>
      </c>
      <c r="F437" s="3"/>
      <c r="G437" s="3"/>
    </row>
    <row r="438" spans="1:7" ht="16" customHeight="1" x14ac:dyDescent="0.35">
      <c r="A438" s="4">
        <v>8.4200000000000106</v>
      </c>
      <c r="B438" s="5">
        <f t="shared" si="39"/>
        <v>0.35</v>
      </c>
      <c r="C438" s="5">
        <f t="shared" si="40"/>
        <v>0.49707112984946783</v>
      </c>
      <c r="D438" s="5">
        <f t="shared" si="38"/>
        <v>10.456066947742016</v>
      </c>
      <c r="E438" s="5">
        <f t="shared" si="41"/>
        <v>13.168566947742017</v>
      </c>
      <c r="F438" s="3"/>
      <c r="G438" s="3"/>
    </row>
    <row r="439" spans="1:7" ht="16" customHeight="1" x14ac:dyDescent="0.35">
      <c r="A439" s="4">
        <v>8.4400000000000102</v>
      </c>
      <c r="B439" s="5">
        <f t="shared" si="39"/>
        <v>0.35</v>
      </c>
      <c r="C439" s="5">
        <f t="shared" si="40"/>
        <v>0.50407112984946767</v>
      </c>
      <c r="D439" s="5">
        <f t="shared" si="38"/>
        <v>10.561066947742015</v>
      </c>
      <c r="E439" s="5">
        <f t="shared" si="41"/>
        <v>13.273566947742015</v>
      </c>
      <c r="F439" s="3"/>
      <c r="G439" s="3"/>
    </row>
    <row r="440" spans="1:7" ht="16" customHeight="1" x14ac:dyDescent="0.35">
      <c r="A440" s="4">
        <v>8.4600000000000097</v>
      </c>
      <c r="B440" s="5">
        <f t="shared" si="39"/>
        <v>0.35</v>
      </c>
      <c r="C440" s="5">
        <f t="shared" si="40"/>
        <v>0.51107112984946756</v>
      </c>
      <c r="D440" s="5">
        <f t="shared" si="38"/>
        <v>10.666066947742014</v>
      </c>
      <c r="E440" s="5">
        <f t="shared" si="41"/>
        <v>13.378566947742014</v>
      </c>
      <c r="F440" s="3"/>
      <c r="G440" s="3"/>
    </row>
    <row r="441" spans="1:7" ht="16" customHeight="1" x14ac:dyDescent="0.35">
      <c r="A441" s="4">
        <v>8.4800000000000093</v>
      </c>
      <c r="B441" s="5">
        <f t="shared" si="39"/>
        <v>0.35</v>
      </c>
      <c r="C441" s="5">
        <f t="shared" si="40"/>
        <v>0.51807112984946746</v>
      </c>
      <c r="D441" s="5">
        <f t="shared" si="38"/>
        <v>10.771066947742012</v>
      </c>
      <c r="E441" s="5">
        <f t="shared" si="41"/>
        <v>13.483566947742013</v>
      </c>
      <c r="F441" s="3"/>
      <c r="G441" s="3"/>
    </row>
    <row r="442" spans="1:7" ht="16" customHeight="1" x14ac:dyDescent="0.35">
      <c r="A442" s="4">
        <v>8.5000000000000107</v>
      </c>
      <c r="B442" s="5">
        <f t="shared" si="39"/>
        <v>0.35</v>
      </c>
      <c r="C442" s="5">
        <f t="shared" si="40"/>
        <v>0.52507112984946791</v>
      </c>
      <c r="D442" s="5">
        <f t="shared" si="38"/>
        <v>10.876066947742018</v>
      </c>
      <c r="E442" s="5">
        <f t="shared" si="41"/>
        <v>13.588566947742018</v>
      </c>
      <c r="F442" s="3"/>
      <c r="G442" s="3"/>
    </row>
    <row r="443" spans="1:7" ht="16" customHeight="1" x14ac:dyDescent="0.35">
      <c r="A443" s="4">
        <v>8.5200000000000102</v>
      </c>
      <c r="B443" s="5">
        <f t="shared" si="39"/>
        <v>0.35</v>
      </c>
      <c r="C443" s="5">
        <f t="shared" si="40"/>
        <v>0.53207112984946781</v>
      </c>
      <c r="D443" s="5">
        <f t="shared" si="38"/>
        <v>10.981066947742017</v>
      </c>
      <c r="E443" s="5">
        <f t="shared" si="41"/>
        <v>13.693566947742017</v>
      </c>
      <c r="F443" s="3"/>
      <c r="G443" s="3"/>
    </row>
    <row r="444" spans="1:7" ht="16" customHeight="1" x14ac:dyDescent="0.35">
      <c r="A444" s="4">
        <v>8.5400000000000098</v>
      </c>
      <c r="B444" s="5">
        <f t="shared" si="39"/>
        <v>0.35</v>
      </c>
      <c r="C444" s="5">
        <f t="shared" si="40"/>
        <v>0.5390711298494677</v>
      </c>
      <c r="D444" s="5">
        <f t="shared" si="38"/>
        <v>11.086066947742015</v>
      </c>
      <c r="E444" s="5">
        <f t="shared" si="41"/>
        <v>13.798566947742016</v>
      </c>
      <c r="F444" s="3"/>
      <c r="G444" s="3"/>
    </row>
    <row r="445" spans="1:7" ht="16" customHeight="1" x14ac:dyDescent="0.35">
      <c r="A445" s="4">
        <v>8.5600000000000094</v>
      </c>
      <c r="B445" s="5">
        <f t="shared" si="39"/>
        <v>0.35</v>
      </c>
      <c r="C445" s="5">
        <f t="shared" si="40"/>
        <v>0.5460711298494676</v>
      </c>
      <c r="D445" s="5">
        <f t="shared" si="38"/>
        <v>11.191066947742014</v>
      </c>
      <c r="E445" s="5">
        <f t="shared" si="41"/>
        <v>13.903566947742014</v>
      </c>
      <c r="F445" s="3"/>
      <c r="G445" s="3"/>
    </row>
    <row r="446" spans="1:7" ht="16" customHeight="1" x14ac:dyDescent="0.35">
      <c r="A446" s="4">
        <v>8.5800000000000107</v>
      </c>
      <c r="B446" s="5">
        <f t="shared" si="39"/>
        <v>0.35</v>
      </c>
      <c r="C446" s="5">
        <f t="shared" si="40"/>
        <v>0.55307112984946805</v>
      </c>
      <c r="D446" s="5">
        <f t="shared" si="38"/>
        <v>11.296066947742021</v>
      </c>
      <c r="E446" s="5">
        <f t="shared" si="41"/>
        <v>14.008566947742022</v>
      </c>
      <c r="F446" s="3"/>
      <c r="G446" s="3"/>
    </row>
    <row r="447" spans="1:7" ht="16" customHeight="1" x14ac:dyDescent="0.35">
      <c r="A447" s="4">
        <v>8.6000000000000103</v>
      </c>
      <c r="B447" s="5">
        <f t="shared" si="39"/>
        <v>0.35</v>
      </c>
      <c r="C447" s="5">
        <f t="shared" si="40"/>
        <v>0.56007112984946794</v>
      </c>
      <c r="D447" s="5">
        <f t="shared" si="38"/>
        <v>11.401066947742018</v>
      </c>
      <c r="E447" s="5">
        <f t="shared" si="41"/>
        <v>14.113566947742019</v>
      </c>
      <c r="F447" s="3"/>
      <c r="G447" s="3"/>
    </row>
    <row r="448" spans="1:7" ht="16" customHeight="1" x14ac:dyDescent="0.35">
      <c r="A448" s="4">
        <v>8.6200000000000099</v>
      </c>
      <c r="B448" s="5">
        <f t="shared" si="39"/>
        <v>0.35</v>
      </c>
      <c r="C448" s="5">
        <f t="shared" si="40"/>
        <v>0.56707112984946784</v>
      </c>
      <c r="D448" s="5">
        <f t="shared" si="38"/>
        <v>11.506066947742017</v>
      </c>
      <c r="E448" s="5">
        <f t="shared" si="41"/>
        <v>14.218566947742017</v>
      </c>
      <c r="F448" s="3"/>
      <c r="G448" s="3"/>
    </row>
    <row r="449" spans="1:7" ht="16" customHeight="1" x14ac:dyDescent="0.35">
      <c r="A449" s="4">
        <v>8.6400000000000095</v>
      </c>
      <c r="B449" s="5">
        <f t="shared" si="39"/>
        <v>0.35</v>
      </c>
      <c r="C449" s="5">
        <f t="shared" si="40"/>
        <v>0.57407112984946773</v>
      </c>
      <c r="D449" s="5">
        <f t="shared" si="38"/>
        <v>11.611066947742016</v>
      </c>
      <c r="E449" s="5">
        <f t="shared" si="41"/>
        <v>14.323566947742016</v>
      </c>
      <c r="F449" s="3"/>
      <c r="G449" s="3"/>
    </row>
    <row r="450" spans="1:7" ht="16" customHeight="1" x14ac:dyDescent="0.35">
      <c r="A450" s="4">
        <v>8.6600000000000108</v>
      </c>
      <c r="B450" s="5">
        <f t="shared" si="39"/>
        <v>0.35</v>
      </c>
      <c r="C450" s="5">
        <f t="shared" si="40"/>
        <v>0.58107112984946818</v>
      </c>
      <c r="D450" s="5">
        <f t="shared" si="38"/>
        <v>11.716066947742023</v>
      </c>
      <c r="E450" s="5">
        <f t="shared" si="41"/>
        <v>14.428566947742024</v>
      </c>
      <c r="F450" s="3"/>
      <c r="G450" s="3"/>
    </row>
    <row r="451" spans="1:7" ht="16" customHeight="1" x14ac:dyDescent="0.35">
      <c r="A451" s="4">
        <v>8.6800000000000104</v>
      </c>
      <c r="B451" s="5">
        <f t="shared" si="39"/>
        <v>0.35</v>
      </c>
      <c r="C451" s="5">
        <f t="shared" si="40"/>
        <v>0.58807112984946808</v>
      </c>
      <c r="D451" s="5">
        <f t="shared" si="38"/>
        <v>11.821066947742022</v>
      </c>
      <c r="E451" s="5">
        <f t="shared" si="41"/>
        <v>14.533566947742022</v>
      </c>
      <c r="F451" s="3"/>
      <c r="G451" s="3"/>
    </row>
    <row r="452" spans="1:7" ht="16" customHeight="1" x14ac:dyDescent="0.35">
      <c r="A452" s="4">
        <v>8.7000000000000099</v>
      </c>
      <c r="B452" s="5">
        <f t="shared" si="39"/>
        <v>0.35</v>
      </c>
      <c r="C452" s="5">
        <f t="shared" si="40"/>
        <v>0.59507112984946797</v>
      </c>
      <c r="D452" s="5">
        <f t="shared" si="38"/>
        <v>11.926066947742019</v>
      </c>
      <c r="E452" s="5">
        <f t="shared" si="41"/>
        <v>14.638566947742019</v>
      </c>
      <c r="F452" s="3"/>
      <c r="G452" s="3"/>
    </row>
    <row r="453" spans="1:7" ht="16" customHeight="1" x14ac:dyDescent="0.35">
      <c r="A453" s="4">
        <v>8.7200000000000095</v>
      </c>
      <c r="B453" s="5">
        <f t="shared" si="39"/>
        <v>0.35</v>
      </c>
      <c r="C453" s="5">
        <f t="shared" si="40"/>
        <v>0.60207112984946787</v>
      </c>
      <c r="D453" s="5">
        <f t="shared" si="38"/>
        <v>12.031066947742017</v>
      </c>
      <c r="E453" s="5">
        <f t="shared" si="41"/>
        <v>14.743566947742018</v>
      </c>
      <c r="F453" s="3"/>
      <c r="G453" s="3"/>
    </row>
    <row r="454" spans="1:7" ht="16" customHeight="1" x14ac:dyDescent="0.35">
      <c r="A454" s="4">
        <v>8.7400000000000109</v>
      </c>
      <c r="B454" s="5">
        <f t="shared" si="39"/>
        <v>0.35</v>
      </c>
      <c r="C454" s="5">
        <f t="shared" si="40"/>
        <v>0.60907112984946832</v>
      </c>
      <c r="D454" s="5">
        <f t="shared" si="38"/>
        <v>12.136066947742025</v>
      </c>
      <c r="E454" s="5">
        <f t="shared" si="41"/>
        <v>14.848566947742025</v>
      </c>
      <c r="F454" s="3"/>
      <c r="G454" s="3"/>
    </row>
    <row r="455" spans="1:7" ht="16" customHeight="1" x14ac:dyDescent="0.35">
      <c r="A455" s="4">
        <v>8.7600000000000104</v>
      </c>
      <c r="B455" s="5">
        <f t="shared" si="39"/>
        <v>0.35</v>
      </c>
      <c r="C455" s="5">
        <f t="shared" si="40"/>
        <v>0.61607112984946821</v>
      </c>
      <c r="D455" s="5">
        <f t="shared" si="38"/>
        <v>12.241066947742024</v>
      </c>
      <c r="E455" s="5">
        <f t="shared" si="41"/>
        <v>14.953566947742024</v>
      </c>
      <c r="F455" s="3"/>
      <c r="G455" s="3"/>
    </row>
    <row r="456" spans="1:7" ht="16" customHeight="1" x14ac:dyDescent="0.35">
      <c r="A456" s="4">
        <v>8.78000000000001</v>
      </c>
      <c r="B456" s="5">
        <f t="shared" si="39"/>
        <v>0.35</v>
      </c>
      <c r="C456" s="5">
        <f t="shared" si="40"/>
        <v>0.62307112984946811</v>
      </c>
      <c r="D456" s="5">
        <f t="shared" si="38"/>
        <v>12.346066947742022</v>
      </c>
      <c r="E456" s="5">
        <f t="shared" si="41"/>
        <v>15.058566947742023</v>
      </c>
      <c r="F456" s="3"/>
      <c r="G456" s="3"/>
    </row>
    <row r="457" spans="1:7" ht="16" customHeight="1" x14ac:dyDescent="0.35">
      <c r="A457" s="4">
        <v>8.8000000000000096</v>
      </c>
      <c r="B457" s="5">
        <f t="shared" si="39"/>
        <v>0.35</v>
      </c>
      <c r="C457" s="5">
        <f t="shared" si="40"/>
        <v>0.630071129849468</v>
      </c>
      <c r="D457" s="5">
        <f t="shared" si="38"/>
        <v>12.451066947742021</v>
      </c>
      <c r="E457" s="5">
        <f t="shared" si="41"/>
        <v>15.163566947742021</v>
      </c>
      <c r="F457" s="3"/>
      <c r="G457" s="3"/>
    </row>
    <row r="458" spans="1:7" ht="16" customHeight="1" x14ac:dyDescent="0.35">
      <c r="A458" s="4">
        <v>8.8200000000000092</v>
      </c>
      <c r="B458" s="5">
        <f t="shared" si="39"/>
        <v>0.35</v>
      </c>
      <c r="C458" s="5">
        <f t="shared" si="40"/>
        <v>0.6370711298494679</v>
      </c>
      <c r="D458" s="5">
        <f t="shared" si="38"/>
        <v>12.556066947742018</v>
      </c>
      <c r="E458" s="5">
        <f t="shared" si="41"/>
        <v>15.268566947742018</v>
      </c>
      <c r="F458" s="3"/>
      <c r="G458" s="3"/>
    </row>
    <row r="459" spans="1:7" ht="16" customHeight="1" x14ac:dyDescent="0.35">
      <c r="A459" s="4">
        <v>8.8400000000000105</v>
      </c>
      <c r="B459" s="5">
        <f t="shared" si="39"/>
        <v>0.35</v>
      </c>
      <c r="C459" s="5">
        <f t="shared" si="40"/>
        <v>0.64407112984946835</v>
      </c>
      <c r="D459" s="5">
        <f t="shared" si="38"/>
        <v>12.661066947742025</v>
      </c>
      <c r="E459" s="5">
        <f t="shared" si="41"/>
        <v>15.373566947742026</v>
      </c>
      <c r="F459" s="3"/>
      <c r="G459" s="3"/>
    </row>
    <row r="460" spans="1:7" ht="16" customHeight="1" x14ac:dyDescent="0.35">
      <c r="A460" s="4">
        <v>8.8600000000000101</v>
      </c>
      <c r="B460" s="5">
        <f t="shared" si="39"/>
        <v>0.35</v>
      </c>
      <c r="C460" s="5">
        <f t="shared" si="40"/>
        <v>0.65107112984946824</v>
      </c>
      <c r="D460" s="5">
        <f t="shared" si="38"/>
        <v>12.766066947742024</v>
      </c>
      <c r="E460" s="5">
        <f t="shared" si="41"/>
        <v>15.478566947742024</v>
      </c>
      <c r="F460" s="3"/>
      <c r="G460" s="3"/>
    </row>
    <row r="461" spans="1:7" ht="16" customHeight="1" x14ac:dyDescent="0.35">
      <c r="A461" s="4">
        <v>8.8800000000000097</v>
      </c>
      <c r="B461" s="5">
        <f t="shared" si="39"/>
        <v>0.35</v>
      </c>
      <c r="C461" s="5">
        <f t="shared" si="40"/>
        <v>0.65807112984946814</v>
      </c>
      <c r="D461" s="5">
        <f t="shared" si="38"/>
        <v>12.871066947742023</v>
      </c>
      <c r="E461" s="5">
        <f t="shared" si="41"/>
        <v>15.583566947742023</v>
      </c>
      <c r="F461" s="3"/>
      <c r="G461" s="3"/>
    </row>
    <row r="462" spans="1:7" ht="16" customHeight="1" x14ac:dyDescent="0.35">
      <c r="A462" s="4">
        <v>8.9000000000000092</v>
      </c>
      <c r="B462" s="5">
        <f t="shared" si="39"/>
        <v>0.35</v>
      </c>
      <c r="C462" s="5">
        <f t="shared" si="40"/>
        <v>0.66507112984946803</v>
      </c>
      <c r="D462" s="5">
        <f t="shared" si="38"/>
        <v>12.976066947742021</v>
      </c>
      <c r="E462" s="5">
        <f t="shared" si="41"/>
        <v>15.688566947742022</v>
      </c>
      <c r="F462" s="3"/>
      <c r="G462" s="3"/>
    </row>
    <row r="463" spans="1:7" ht="16" customHeight="1" x14ac:dyDescent="0.35">
      <c r="A463" s="4">
        <v>8.9200000000000106</v>
      </c>
      <c r="B463" s="5">
        <f t="shared" si="39"/>
        <v>0.35</v>
      </c>
      <c r="C463" s="5">
        <f t="shared" si="40"/>
        <v>0.67207112984946848</v>
      </c>
      <c r="D463" s="5">
        <f t="shared" si="38"/>
        <v>13.081066947742027</v>
      </c>
      <c r="E463" s="5">
        <f t="shared" si="41"/>
        <v>15.793566947742027</v>
      </c>
      <c r="F463" s="3"/>
      <c r="G463" s="3"/>
    </row>
    <row r="464" spans="1:7" ht="16" customHeight="1" x14ac:dyDescent="0.35">
      <c r="A464" s="4">
        <v>8.9400000000000102</v>
      </c>
      <c r="B464" s="5">
        <f t="shared" si="39"/>
        <v>0.35</v>
      </c>
      <c r="C464" s="5">
        <f t="shared" si="40"/>
        <v>0.67907112984946838</v>
      </c>
      <c r="D464" s="5">
        <f t="shared" si="38"/>
        <v>13.186066947742026</v>
      </c>
      <c r="E464" s="5">
        <f t="shared" si="41"/>
        <v>15.898566947742026</v>
      </c>
      <c r="F464" s="3"/>
      <c r="G464" s="3"/>
    </row>
    <row r="465" spans="1:7" ht="16" customHeight="1" x14ac:dyDescent="0.35">
      <c r="A465" s="4">
        <v>8.9600000000000097</v>
      </c>
      <c r="B465" s="5">
        <f t="shared" si="39"/>
        <v>0.35</v>
      </c>
      <c r="C465" s="5">
        <f t="shared" si="40"/>
        <v>0.68607112984946828</v>
      </c>
      <c r="D465" s="5">
        <f t="shared" si="38"/>
        <v>13.291066947742024</v>
      </c>
      <c r="E465" s="5">
        <f t="shared" si="41"/>
        <v>16.003566947742023</v>
      </c>
      <c r="F465" s="3"/>
      <c r="G465" s="3"/>
    </row>
    <row r="466" spans="1:7" ht="16" customHeight="1" x14ac:dyDescent="0.35">
      <c r="A466" s="4">
        <v>8.9800000000000093</v>
      </c>
      <c r="B466" s="5">
        <f t="shared" si="39"/>
        <v>0.35</v>
      </c>
      <c r="C466" s="5">
        <f t="shared" si="40"/>
        <v>0.69307112984946817</v>
      </c>
      <c r="D466" s="5">
        <f t="shared" si="38"/>
        <v>13.396066947742023</v>
      </c>
      <c r="E466" s="5">
        <f t="shared" si="41"/>
        <v>16.108566947742023</v>
      </c>
      <c r="F466" s="3"/>
      <c r="G466" s="3"/>
    </row>
    <row r="467" spans="1:7" ht="16" customHeight="1" x14ac:dyDescent="0.35">
      <c r="A467" s="4">
        <v>9.0000000000000107</v>
      </c>
      <c r="B467" s="5">
        <f t="shared" si="39"/>
        <v>0.35</v>
      </c>
      <c r="C467" s="5">
        <f t="shared" si="40"/>
        <v>0.70007112984946862</v>
      </c>
      <c r="D467" s="5">
        <f t="shared" si="38"/>
        <v>13.501066947742029</v>
      </c>
      <c r="E467" s="5">
        <f t="shared" si="41"/>
        <v>16.213566947742031</v>
      </c>
      <c r="F467" s="3"/>
      <c r="G467" s="3"/>
    </row>
    <row r="468" spans="1:7" ht="15.5" x14ac:dyDescent="0.35">
      <c r="A468" s="4"/>
      <c r="B468" s="5"/>
      <c r="C468" s="3"/>
      <c r="D468" s="5"/>
      <c r="E468" s="3"/>
      <c r="F468" s="3"/>
      <c r="G468" s="3"/>
    </row>
    <row r="469" spans="1:7" ht="15.5" x14ac:dyDescent="0.35">
      <c r="A469" s="4"/>
      <c r="B469" s="3"/>
      <c r="C469" s="3"/>
      <c r="D469" s="3"/>
      <c r="E469" s="3"/>
      <c r="F469" s="3"/>
      <c r="G469" s="3"/>
    </row>
    <row r="470" spans="1:7" ht="15.5" x14ac:dyDescent="0.35">
      <c r="A470" s="4"/>
      <c r="B470" s="3"/>
      <c r="C470" s="3"/>
      <c r="D470" s="3"/>
      <c r="E470" s="3"/>
      <c r="F470" s="3"/>
      <c r="G470" s="3"/>
    </row>
    <row r="471" spans="1:7" ht="15.5" x14ac:dyDescent="0.35">
      <c r="A471" s="3"/>
      <c r="B471" s="3"/>
      <c r="C471" s="3"/>
      <c r="D471" s="3"/>
      <c r="E471" s="3"/>
      <c r="F471" s="3"/>
      <c r="G471" s="3"/>
    </row>
    <row r="472" spans="1:7" ht="15.5" x14ac:dyDescent="0.35">
      <c r="A472" s="3"/>
      <c r="B472" s="3"/>
      <c r="C472" s="3"/>
      <c r="D472" s="3"/>
      <c r="E472" s="3"/>
      <c r="F472" s="3"/>
      <c r="G472" s="3"/>
    </row>
    <row r="473" spans="1:7" ht="15.5" x14ac:dyDescent="0.35">
      <c r="A473" s="3"/>
      <c r="B473" s="3"/>
      <c r="C473" s="3"/>
      <c r="D473" s="3"/>
      <c r="E473" s="3"/>
      <c r="F473" s="3"/>
      <c r="G473" s="3"/>
    </row>
    <row r="474" spans="1:7" ht="15.5" x14ac:dyDescent="0.35">
      <c r="A474" s="3"/>
      <c r="B474" s="3"/>
      <c r="C474" s="3"/>
      <c r="D474" s="3"/>
      <c r="E474" s="3"/>
      <c r="F474" s="3"/>
      <c r="G474" s="3"/>
    </row>
    <row r="475" spans="1:7" ht="15.5" x14ac:dyDescent="0.35">
      <c r="A475" s="3"/>
      <c r="B475" s="3"/>
      <c r="C475" s="3"/>
      <c r="D475" s="3"/>
      <c r="E475" s="3"/>
      <c r="F475" s="3"/>
      <c r="G475" s="3"/>
    </row>
    <row r="476" spans="1:7" ht="15.5" x14ac:dyDescent="0.35">
      <c r="A476" s="3"/>
      <c r="B476" s="3"/>
      <c r="C476" s="3"/>
      <c r="D476" s="3"/>
      <c r="E476" s="3"/>
      <c r="F476" s="3"/>
      <c r="G476" s="3"/>
    </row>
    <row r="477" spans="1:7" ht="15.5" x14ac:dyDescent="0.35">
      <c r="A477" s="3"/>
      <c r="B477" s="3"/>
      <c r="C477" s="3"/>
      <c r="D477" s="3"/>
      <c r="E477" s="3"/>
      <c r="F477" s="3"/>
      <c r="G477" s="3"/>
    </row>
    <row r="478" spans="1:7" ht="15.5" x14ac:dyDescent="0.35">
      <c r="A478" s="3"/>
      <c r="B478" s="3"/>
      <c r="C478" s="3"/>
      <c r="D478" s="3"/>
      <c r="E478" s="3"/>
      <c r="F478" s="3"/>
      <c r="G478" s="3"/>
    </row>
    <row r="479" spans="1:7" ht="15.5" x14ac:dyDescent="0.35">
      <c r="A479" s="3"/>
      <c r="B479" s="3"/>
      <c r="C479" s="3"/>
      <c r="D479" s="3"/>
      <c r="E479" s="3"/>
      <c r="F479" s="3"/>
      <c r="G479" s="3"/>
    </row>
    <row r="480" spans="1:7" ht="15.5" x14ac:dyDescent="0.35">
      <c r="A480" s="3"/>
      <c r="B480" s="3"/>
      <c r="C480" s="3"/>
      <c r="D480" s="3"/>
      <c r="E480" s="3"/>
      <c r="F480" s="3"/>
      <c r="G480" s="3"/>
    </row>
    <row r="481" spans="1:7" ht="15.5" x14ac:dyDescent="0.35">
      <c r="A481" s="3"/>
      <c r="B481" s="3"/>
      <c r="C481" s="3"/>
      <c r="D481" s="3"/>
      <c r="E481" s="3"/>
      <c r="F481" s="3"/>
      <c r="G481" s="3"/>
    </row>
    <row r="482" spans="1:7" ht="15.5" x14ac:dyDescent="0.35">
      <c r="A482" s="3"/>
      <c r="B482" s="3"/>
      <c r="C482" s="3"/>
      <c r="D482" s="3"/>
      <c r="E482" s="3"/>
      <c r="F482" s="3"/>
      <c r="G482" s="3"/>
    </row>
    <row r="483" spans="1:7" ht="15.5" x14ac:dyDescent="0.35">
      <c r="A483" s="3"/>
      <c r="B483" s="3"/>
      <c r="C483" s="3"/>
      <c r="D483" s="3"/>
      <c r="E483" s="3"/>
      <c r="F483" s="3"/>
      <c r="G483" s="3"/>
    </row>
    <row r="484" spans="1:7" ht="15.5" x14ac:dyDescent="0.35">
      <c r="A484" s="3"/>
      <c r="B484" s="3"/>
      <c r="C484" s="3"/>
      <c r="D484" s="3"/>
      <c r="E484" s="3"/>
      <c r="F484" s="3"/>
      <c r="G484" s="3"/>
    </row>
    <row r="485" spans="1:7" ht="15.5" x14ac:dyDescent="0.35">
      <c r="A485" s="3"/>
      <c r="B485" s="3"/>
      <c r="C485" s="3"/>
      <c r="D485" s="3"/>
      <c r="E485" s="3"/>
      <c r="F485" s="3"/>
      <c r="G485" s="3"/>
    </row>
    <row r="486" spans="1:7" ht="15.5" x14ac:dyDescent="0.35">
      <c r="A486" s="3"/>
      <c r="B486" s="3"/>
      <c r="C486" s="3"/>
      <c r="D486" s="3"/>
      <c r="E486" s="3"/>
      <c r="F486" s="3"/>
      <c r="G486" s="3"/>
    </row>
    <row r="487" spans="1:7" ht="15.5" x14ac:dyDescent="0.35">
      <c r="A487" s="3"/>
      <c r="B487" s="3"/>
      <c r="C487" s="3"/>
      <c r="D487" s="3"/>
      <c r="E487" s="3"/>
      <c r="F487" s="3"/>
      <c r="G487" s="3"/>
    </row>
    <row r="488" spans="1:7" ht="15.5" x14ac:dyDescent="0.35">
      <c r="A488" s="3"/>
      <c r="B488" s="3"/>
      <c r="C488" s="3"/>
      <c r="D488" s="3"/>
      <c r="E488" s="3"/>
      <c r="F488" s="3"/>
      <c r="G488" s="3"/>
    </row>
    <row r="489" spans="1:7" ht="15.5" x14ac:dyDescent="0.35">
      <c r="A489" s="3"/>
      <c r="B489" s="3"/>
      <c r="C489" s="3"/>
      <c r="D489" s="3"/>
      <c r="E489" s="3"/>
      <c r="F489" s="3"/>
      <c r="G489" s="3"/>
    </row>
    <row r="490" spans="1:7" ht="15.5" x14ac:dyDescent="0.35">
      <c r="A490" s="3"/>
      <c r="B490" s="3"/>
      <c r="C490" s="3"/>
      <c r="D490" s="3"/>
      <c r="E490" s="3"/>
      <c r="F490" s="3"/>
      <c r="G490" s="3"/>
    </row>
    <row r="491" spans="1:7" ht="15.5" x14ac:dyDescent="0.35">
      <c r="A491" s="3"/>
      <c r="B491" s="3"/>
      <c r="C491" s="3"/>
      <c r="D491" s="3"/>
      <c r="E491" s="3"/>
      <c r="F491" s="3"/>
      <c r="G491" s="3"/>
    </row>
    <row r="492" spans="1:7" ht="15.5" x14ac:dyDescent="0.35">
      <c r="A492" s="3"/>
      <c r="B492" s="3"/>
      <c r="C492" s="3"/>
      <c r="D492" s="3"/>
      <c r="E492" s="3"/>
      <c r="F492" s="3"/>
      <c r="G492" s="3"/>
    </row>
    <row r="493" spans="1:7" ht="15.5" x14ac:dyDescent="0.35">
      <c r="A493" s="3"/>
      <c r="B493" s="3"/>
      <c r="C493" s="3"/>
      <c r="D493" s="3"/>
      <c r="E493" s="3"/>
      <c r="F493" s="3"/>
      <c r="G493" s="3"/>
    </row>
    <row r="494" spans="1:7" ht="15.5" x14ac:dyDescent="0.35">
      <c r="A494" s="3"/>
      <c r="B494" s="3"/>
      <c r="C494" s="3"/>
      <c r="D494" s="3"/>
      <c r="E494" s="3"/>
      <c r="F494" s="3"/>
      <c r="G494" s="3"/>
    </row>
    <row r="495" spans="1:7" ht="15.5" x14ac:dyDescent="0.35">
      <c r="A495" s="3"/>
      <c r="B495" s="3"/>
      <c r="C495" s="3"/>
      <c r="D495" s="3"/>
      <c r="E495" s="3"/>
      <c r="F495" s="3"/>
      <c r="G495" s="3"/>
    </row>
    <row r="496" spans="1:7" ht="15.5" x14ac:dyDescent="0.35">
      <c r="A496" s="3"/>
      <c r="B496" s="3"/>
      <c r="C496" s="3"/>
      <c r="D496" s="3"/>
      <c r="E496" s="3"/>
      <c r="F496" s="3"/>
      <c r="G496" s="3"/>
    </row>
    <row r="497" spans="1:7" ht="15.5" x14ac:dyDescent="0.35">
      <c r="A497" s="3"/>
      <c r="B497" s="3"/>
      <c r="C497" s="3"/>
      <c r="D497" s="3"/>
      <c r="E497" s="3"/>
      <c r="F497" s="3"/>
      <c r="G497" s="3"/>
    </row>
    <row r="498" spans="1:7" ht="15.5" x14ac:dyDescent="0.35">
      <c r="A498" s="3"/>
      <c r="B498" s="3"/>
      <c r="C498" s="3"/>
      <c r="D498" s="3"/>
      <c r="E498" s="3"/>
      <c r="F498" s="3"/>
      <c r="G498" s="3"/>
    </row>
    <row r="499" spans="1:7" ht="15.5" x14ac:dyDescent="0.35">
      <c r="A499" s="3"/>
      <c r="B499" s="3"/>
      <c r="C499" s="3"/>
      <c r="D499" s="3"/>
      <c r="E499" s="3"/>
      <c r="F499" s="3"/>
      <c r="G499" s="3"/>
    </row>
    <row r="500" spans="1:7" ht="15.5" x14ac:dyDescent="0.35">
      <c r="A500" s="3"/>
      <c r="B500" s="3"/>
      <c r="C500" s="3"/>
      <c r="D500" s="3"/>
      <c r="E500" s="3"/>
      <c r="F500" s="3"/>
      <c r="G500" s="3"/>
    </row>
    <row r="501" spans="1:7" ht="15.5" x14ac:dyDescent="0.35">
      <c r="A501" s="3"/>
      <c r="B501" s="3"/>
      <c r="C501" s="3"/>
      <c r="D501" s="3"/>
      <c r="E501" s="3"/>
      <c r="F501" s="3"/>
      <c r="G501" s="3"/>
    </row>
    <row r="502" spans="1:7" ht="15.5" x14ac:dyDescent="0.35">
      <c r="A502" s="3"/>
      <c r="B502" s="3"/>
      <c r="C502" s="3"/>
      <c r="D502" s="3"/>
      <c r="E502" s="3"/>
      <c r="F502" s="3"/>
      <c r="G502" s="3"/>
    </row>
    <row r="503" spans="1:7" ht="15.5" x14ac:dyDescent="0.35">
      <c r="A503" s="3"/>
      <c r="B503" s="3"/>
      <c r="C503" s="3"/>
      <c r="D503" s="3"/>
      <c r="E503" s="3"/>
      <c r="F503" s="3"/>
      <c r="G503" s="3"/>
    </row>
    <row r="504" spans="1:7" ht="15.5" x14ac:dyDescent="0.35">
      <c r="A504" s="3"/>
      <c r="B504" s="3"/>
      <c r="C504" s="3"/>
      <c r="D504" s="3"/>
      <c r="E504" s="3"/>
      <c r="F504" s="3"/>
      <c r="G504" s="3"/>
    </row>
    <row r="505" spans="1:7" ht="15.5" x14ac:dyDescent="0.35">
      <c r="A505" s="3"/>
      <c r="B505" s="3"/>
      <c r="C505" s="3"/>
      <c r="D505" s="3"/>
      <c r="E505" s="3"/>
      <c r="F505" s="3"/>
      <c r="G505" s="3"/>
    </row>
    <row r="506" spans="1:7" ht="15.5" x14ac:dyDescent="0.35">
      <c r="A506" s="3"/>
      <c r="B506" s="3"/>
      <c r="C506" s="3"/>
      <c r="D506" s="3"/>
      <c r="E506" s="3"/>
      <c r="F506" s="3"/>
      <c r="G506" s="3"/>
    </row>
    <row r="507" spans="1:7" ht="15.5" x14ac:dyDescent="0.35">
      <c r="A507" s="3"/>
      <c r="B507" s="3"/>
      <c r="C507" s="3"/>
      <c r="D507" s="3"/>
      <c r="E507" s="3"/>
      <c r="F507" s="3"/>
      <c r="G507" s="3"/>
    </row>
    <row r="508" spans="1:7" ht="15.5" x14ac:dyDescent="0.35">
      <c r="A508" s="3"/>
      <c r="B508" s="3"/>
      <c r="C508" s="3"/>
      <c r="D508" s="3"/>
      <c r="E508" s="3"/>
      <c r="F508" s="3"/>
      <c r="G508" s="3"/>
    </row>
    <row r="509" spans="1:7" ht="15.5" x14ac:dyDescent="0.35">
      <c r="A509" s="3"/>
      <c r="B509" s="3"/>
      <c r="C509" s="3"/>
      <c r="D509" s="3"/>
      <c r="E509" s="3"/>
      <c r="F509" s="3"/>
      <c r="G509" s="3"/>
    </row>
    <row r="510" spans="1:7" ht="15.5" x14ac:dyDescent="0.35">
      <c r="A510" s="3"/>
      <c r="B510" s="3"/>
      <c r="C510" s="3"/>
      <c r="D510" s="3"/>
      <c r="E510" s="3"/>
      <c r="F510" s="3"/>
      <c r="G510" s="3"/>
    </row>
    <row r="511" spans="1:7" ht="15.5" x14ac:dyDescent="0.35">
      <c r="A511" s="3"/>
      <c r="B511" s="3"/>
      <c r="C511" s="3"/>
      <c r="D511" s="3"/>
      <c r="E511" s="3"/>
      <c r="F511" s="3"/>
      <c r="G511" s="3"/>
    </row>
    <row r="512" spans="1:7" ht="15.5" x14ac:dyDescent="0.35">
      <c r="A512" s="3"/>
      <c r="B512" s="3"/>
      <c r="C512" s="3"/>
      <c r="D512" s="3"/>
      <c r="E512" s="3"/>
      <c r="F512" s="3"/>
      <c r="G512" s="3"/>
    </row>
    <row r="513" spans="1:7" ht="15.5" x14ac:dyDescent="0.35">
      <c r="A513" s="3"/>
      <c r="B513" s="3"/>
      <c r="C513" s="3"/>
      <c r="D513" s="3"/>
      <c r="E513" s="3"/>
      <c r="F513" s="3"/>
      <c r="G513" s="3"/>
    </row>
    <row r="514" spans="1:7" ht="15.5" x14ac:dyDescent="0.35">
      <c r="A514" s="3"/>
      <c r="B514" s="3"/>
      <c r="C514" s="3"/>
      <c r="D514" s="3"/>
      <c r="E514" s="3"/>
      <c r="F514" s="3"/>
      <c r="G514" s="3"/>
    </row>
    <row r="515" spans="1:7" ht="15.5" x14ac:dyDescent="0.35">
      <c r="A515" s="3"/>
      <c r="B515" s="3"/>
      <c r="C515" s="3"/>
      <c r="D515" s="3"/>
      <c r="E515" s="3"/>
      <c r="F515" s="3"/>
      <c r="G515" s="3"/>
    </row>
    <row r="516" spans="1:7" ht="15.5" x14ac:dyDescent="0.35">
      <c r="A516" s="3"/>
      <c r="B516" s="3"/>
      <c r="C516" s="3"/>
      <c r="D516" s="3"/>
      <c r="E516" s="3"/>
      <c r="F516" s="3"/>
      <c r="G516" s="3"/>
    </row>
    <row r="517" spans="1:7" ht="15.5" x14ac:dyDescent="0.35">
      <c r="A517" s="3"/>
      <c r="B517" s="3"/>
      <c r="C517" s="3"/>
      <c r="D517" s="3"/>
      <c r="E517" s="3"/>
      <c r="F517" s="3"/>
      <c r="G517" s="3"/>
    </row>
    <row r="518" spans="1:7" ht="15.5" x14ac:dyDescent="0.35">
      <c r="A518" s="3"/>
      <c r="B518" s="3"/>
      <c r="C518" s="3"/>
      <c r="D518" s="3"/>
      <c r="E518" s="3"/>
      <c r="F518" s="3"/>
      <c r="G518" s="3"/>
    </row>
    <row r="519" spans="1:7" ht="15.5" x14ac:dyDescent="0.35">
      <c r="A519" s="3"/>
      <c r="B519" s="3"/>
      <c r="C519" s="3"/>
      <c r="D519" s="3"/>
      <c r="E519" s="3"/>
      <c r="F519" s="3"/>
      <c r="G519" s="3"/>
    </row>
    <row r="520" spans="1:7" ht="15.5" x14ac:dyDescent="0.35">
      <c r="A520" s="3"/>
      <c r="B520" s="3"/>
      <c r="C520" s="3"/>
      <c r="D520" s="3"/>
      <c r="E520" s="3"/>
      <c r="F520" s="3"/>
      <c r="G520" s="3"/>
    </row>
    <row r="521" spans="1:7" ht="15.5" x14ac:dyDescent="0.35">
      <c r="A521" s="3"/>
      <c r="B521" s="3"/>
      <c r="C521" s="3"/>
      <c r="D521" s="3"/>
      <c r="E521" s="3"/>
      <c r="F521" s="3"/>
      <c r="G521" s="3"/>
    </row>
    <row r="522" spans="1:7" ht="15.5" x14ac:dyDescent="0.35">
      <c r="A522" s="3"/>
      <c r="B522" s="3"/>
      <c r="C522" s="3"/>
      <c r="D522" s="3"/>
      <c r="E522" s="3"/>
      <c r="F522" s="3"/>
      <c r="G522" s="3"/>
    </row>
    <row r="523" spans="1:7" ht="15.5" x14ac:dyDescent="0.35">
      <c r="A523" s="3"/>
      <c r="B523" s="3"/>
      <c r="C523" s="3"/>
      <c r="D523" s="3"/>
      <c r="E523" s="3"/>
      <c r="F523" s="3"/>
      <c r="G523" s="3"/>
    </row>
    <row r="524" spans="1:7" ht="15.5" x14ac:dyDescent="0.35">
      <c r="A524" s="3"/>
      <c r="B524" s="3"/>
      <c r="C524" s="3"/>
      <c r="D524" s="3"/>
      <c r="E524" s="3"/>
      <c r="F524" s="3"/>
      <c r="G524" s="3"/>
    </row>
    <row r="525" spans="1:7" ht="15.5" x14ac:dyDescent="0.35">
      <c r="A525" s="3"/>
      <c r="B525" s="3"/>
      <c r="C525" s="3"/>
      <c r="D525" s="3"/>
      <c r="E525" s="3"/>
      <c r="F525" s="3"/>
      <c r="G525" s="3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977F4-0875-4137-A8E6-786750110850}">
  <dimension ref="A1"/>
  <sheetViews>
    <sheetView workbookViewId="0">
      <selection activeCell="J1" sqref="J1"/>
    </sheetView>
  </sheetViews>
  <sheetFormatPr baseColWidth="10" defaultRowHeight="14.5" x14ac:dyDescent="0.3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38413-CD3B-4C95-8655-01FBF3CE550F}">
  <dimension ref="A1:L475"/>
  <sheetViews>
    <sheetView topLeftCell="B1" zoomScaleNormal="100" workbookViewId="0">
      <pane ySplit="16" topLeftCell="A17" activePane="bottomLeft" state="frozen"/>
      <selection activeCell="I7" sqref="I7"/>
      <selection pane="bottomLeft" activeCell="B1" sqref="B1"/>
    </sheetView>
  </sheetViews>
  <sheetFormatPr baseColWidth="10" defaultColWidth="11" defaultRowHeight="15.5" x14ac:dyDescent="0.35"/>
  <cols>
    <col min="6" max="6" width="13.7265625" customWidth="1"/>
    <col min="9" max="9" width="11.7265625" customWidth="1"/>
    <col min="10" max="10" width="11.7265625" style="3" customWidth="1"/>
    <col min="11" max="11" width="11.7265625" customWidth="1"/>
  </cols>
  <sheetData>
    <row r="1" spans="1:12" ht="19" customHeight="1" x14ac:dyDescent="0.35">
      <c r="A1" s="3" t="s">
        <v>25</v>
      </c>
      <c r="B1" s="3"/>
      <c r="C1" s="3"/>
      <c r="D1" s="3"/>
      <c r="E1" s="3"/>
      <c r="F1" s="3"/>
      <c r="G1" s="3"/>
      <c r="I1" s="17"/>
    </row>
    <row r="2" spans="1:12" ht="19" customHeight="1" thickBot="1" x14ac:dyDescent="0.4">
      <c r="A2" s="3"/>
      <c r="B2" s="3"/>
      <c r="C2" s="3"/>
      <c r="D2" s="3"/>
      <c r="E2" s="3"/>
      <c r="F2" s="3"/>
      <c r="G2" s="3"/>
    </row>
    <row r="3" spans="1:12" ht="19" customHeight="1" x14ac:dyDescent="0.35">
      <c r="A3" s="3"/>
      <c r="B3" s="3"/>
      <c r="C3" s="3"/>
      <c r="D3" s="46" t="s">
        <v>29</v>
      </c>
      <c r="E3" s="22">
        <v>7</v>
      </c>
      <c r="F3" s="9" t="s">
        <v>15</v>
      </c>
    </row>
    <row r="4" spans="1:12" ht="19" customHeight="1" x14ac:dyDescent="0.35">
      <c r="A4" s="3"/>
      <c r="B4" s="3"/>
      <c r="C4" s="3"/>
      <c r="D4" s="47" t="s">
        <v>30</v>
      </c>
      <c r="E4" s="23">
        <v>10</v>
      </c>
      <c r="F4" s="11" t="s">
        <v>27</v>
      </c>
    </row>
    <row r="5" spans="1:12" ht="19" customHeight="1" thickBot="1" x14ac:dyDescent="0.45">
      <c r="D5" s="48" t="s">
        <v>31</v>
      </c>
      <c r="E5" s="24">
        <v>2</v>
      </c>
      <c r="F5" s="13" t="s">
        <v>1</v>
      </c>
    </row>
    <row r="6" spans="1:12" ht="19" customHeight="1" thickBot="1" x14ac:dyDescent="0.4">
      <c r="B6" s="1"/>
      <c r="D6" s="49"/>
      <c r="E6" s="3"/>
      <c r="L6" t="s">
        <v>25</v>
      </c>
    </row>
    <row r="7" spans="1:12" ht="19" customHeight="1" x14ac:dyDescent="0.4">
      <c r="D7" s="50" t="s">
        <v>32</v>
      </c>
      <c r="E7" s="22">
        <f>'FIG 1'!J6</f>
        <v>2</v>
      </c>
      <c r="F7" s="9" t="s">
        <v>11</v>
      </c>
    </row>
    <row r="8" spans="1:12" ht="19" customHeight="1" x14ac:dyDescent="0.4">
      <c r="D8" s="51" t="s">
        <v>33</v>
      </c>
      <c r="E8" s="23">
        <f>'FIG 1'!J7</f>
        <v>5</v>
      </c>
      <c r="F8" s="11" t="s">
        <v>13</v>
      </c>
    </row>
    <row r="9" spans="1:12" ht="19" customHeight="1" x14ac:dyDescent="0.4">
      <c r="D9" s="51" t="s">
        <v>28</v>
      </c>
      <c r="E9" s="23">
        <f>'FIG 1'!J8</f>
        <v>5</v>
      </c>
      <c r="F9" s="11" t="s">
        <v>13</v>
      </c>
    </row>
    <row r="10" spans="1:12" ht="19" customHeight="1" thickBot="1" x14ac:dyDescent="0.45">
      <c r="D10" s="52" t="s">
        <v>37</v>
      </c>
      <c r="E10" s="24">
        <f>'FIG 1'!J9</f>
        <v>0</v>
      </c>
      <c r="F10" s="13" t="s">
        <v>6</v>
      </c>
    </row>
    <row r="11" spans="1:12" ht="19" customHeight="1" thickBot="1" x14ac:dyDescent="0.4">
      <c r="D11" s="49"/>
      <c r="E11" s="3"/>
    </row>
    <row r="12" spans="1:12" ht="19" customHeight="1" x14ac:dyDescent="0.4">
      <c r="A12" s="3"/>
      <c r="B12" s="3"/>
      <c r="C12" s="3"/>
      <c r="D12" s="53" t="s">
        <v>35</v>
      </c>
      <c r="E12" s="31">
        <f>'FIG 1'!J11</f>
        <v>1</v>
      </c>
      <c r="F12" s="9" t="s">
        <v>11</v>
      </c>
    </row>
    <row r="13" spans="1:12" ht="19" customHeight="1" thickBot="1" x14ac:dyDescent="0.45">
      <c r="A13" s="3"/>
      <c r="B13" s="3"/>
      <c r="C13" s="3"/>
      <c r="D13" s="54" t="s">
        <v>36</v>
      </c>
      <c r="E13" s="32">
        <f>'FIG 1'!J12</f>
        <v>5</v>
      </c>
      <c r="F13" s="29" t="s">
        <v>40</v>
      </c>
      <c r="I13" s="18"/>
    </row>
    <row r="14" spans="1:12" ht="19" customHeight="1" x14ac:dyDescent="0.35">
      <c r="A14" s="3"/>
      <c r="B14" s="3"/>
      <c r="C14" s="3"/>
      <c r="D14" s="3"/>
      <c r="E14" s="3"/>
      <c r="F14" s="3"/>
      <c r="G14" s="3"/>
      <c r="H14" t="s">
        <v>25</v>
      </c>
      <c r="I14" s="17"/>
    </row>
    <row r="15" spans="1:12" ht="19" customHeight="1" x14ac:dyDescent="0.35">
      <c r="A15" s="30" t="s">
        <v>0</v>
      </c>
      <c r="B15" s="30" t="s">
        <v>2</v>
      </c>
      <c r="C15" s="30" t="s">
        <v>4</v>
      </c>
      <c r="D15" s="30" t="s">
        <v>23</v>
      </c>
      <c r="E15" s="30" t="s">
        <v>24</v>
      </c>
      <c r="F15" s="3"/>
      <c r="G15" s="3"/>
      <c r="I15" s="18"/>
    </row>
    <row r="16" spans="1:12" ht="19" customHeight="1" x14ac:dyDescent="0.35">
      <c r="A16" s="7" t="s">
        <v>1</v>
      </c>
      <c r="B16" s="7" t="s">
        <v>3</v>
      </c>
      <c r="C16" s="7" t="s">
        <v>5</v>
      </c>
      <c r="D16" s="7" t="s">
        <v>6</v>
      </c>
      <c r="E16" s="7" t="s">
        <v>6</v>
      </c>
      <c r="F16" s="3"/>
      <c r="G16" s="3"/>
    </row>
    <row r="17" spans="1:9" ht="16" customHeight="1" x14ac:dyDescent="0.35">
      <c r="A17" s="4">
        <v>0</v>
      </c>
      <c r="B17" s="5">
        <f t="shared" ref="B17:B48" si="0">$E$3/$E$4/$E$5</f>
        <v>0.35</v>
      </c>
      <c r="C17" s="5">
        <v>0</v>
      </c>
      <c r="D17" s="5">
        <f t="shared" ref="D17:D80" si="1">(E$8+E$9)*C17+E$10</f>
        <v>0</v>
      </c>
      <c r="E17" s="5">
        <f t="shared" ref="E17:E48" si="2">E$7*B17+E$12*B17+E$13*B17^2+(E$8+E$9)*C17+E$10</f>
        <v>1.6624999999999996</v>
      </c>
      <c r="F17" s="3"/>
      <c r="G17" s="3"/>
      <c r="I17" t="s">
        <v>25</v>
      </c>
    </row>
    <row r="18" spans="1:9" ht="16" customHeight="1" x14ac:dyDescent="0.35">
      <c r="A18" s="4">
        <v>0.02</v>
      </c>
      <c r="B18" s="5">
        <f t="shared" si="0"/>
        <v>0.35</v>
      </c>
      <c r="C18" s="5">
        <f t="shared" ref="C18" si="3">C17+B18*(A18-A17)</f>
        <v>6.9999999999999993E-3</v>
      </c>
      <c r="D18" s="5">
        <f t="shared" ref="D18" si="4">(E$8+E$9)*C18+E$10</f>
        <v>6.9999999999999993E-2</v>
      </c>
      <c r="E18" s="5">
        <f t="shared" ref="E18" si="5">E$7*B18+E$12*B18+E$13*B18^2+(E$8+E$9)*C18+E$10</f>
        <v>1.7324999999999997</v>
      </c>
      <c r="F18" s="3"/>
      <c r="G18" s="3"/>
    </row>
    <row r="19" spans="1:9" ht="16" customHeight="1" x14ac:dyDescent="0.35">
      <c r="A19" s="4">
        <v>0.04</v>
      </c>
      <c r="B19" s="5">
        <f t="shared" si="0"/>
        <v>0.35</v>
      </c>
      <c r="C19" s="5">
        <f t="shared" ref="C19:C82" si="6">C18+B19*(A19-A18)</f>
        <v>1.3999999999999999E-2</v>
      </c>
      <c r="D19" s="5">
        <f t="shared" si="1"/>
        <v>0.13999999999999999</v>
      </c>
      <c r="E19" s="5">
        <f t="shared" si="2"/>
        <v>1.8024999999999995</v>
      </c>
      <c r="F19" s="3"/>
      <c r="G19" s="3"/>
    </row>
    <row r="20" spans="1:9" ht="16" customHeight="1" x14ac:dyDescent="0.35">
      <c r="A20" s="4">
        <v>0.06</v>
      </c>
      <c r="B20" s="5">
        <f t="shared" si="0"/>
        <v>0.35</v>
      </c>
      <c r="C20" s="5">
        <f t="shared" si="6"/>
        <v>2.0999999999999998E-2</v>
      </c>
      <c r="D20" s="5">
        <f t="shared" si="1"/>
        <v>0.20999999999999996</v>
      </c>
      <c r="E20" s="5">
        <f t="shared" si="2"/>
        <v>1.8724999999999996</v>
      </c>
      <c r="F20" s="3"/>
      <c r="G20" s="3"/>
    </row>
    <row r="21" spans="1:9" ht="16" customHeight="1" x14ac:dyDescent="0.35">
      <c r="A21" s="4">
        <v>0.08</v>
      </c>
      <c r="B21" s="5">
        <f t="shared" si="0"/>
        <v>0.35</v>
      </c>
      <c r="C21" s="5">
        <f t="shared" si="6"/>
        <v>2.7999999999999997E-2</v>
      </c>
      <c r="D21" s="5">
        <f t="shared" si="1"/>
        <v>0.27999999999999997</v>
      </c>
      <c r="E21" s="5">
        <f t="shared" si="2"/>
        <v>1.9424999999999997</v>
      </c>
      <c r="F21" s="3"/>
      <c r="G21" s="3"/>
    </row>
    <row r="22" spans="1:9" ht="16" customHeight="1" x14ac:dyDescent="0.35">
      <c r="A22" s="4">
        <v>0.1</v>
      </c>
      <c r="B22" s="5">
        <f t="shared" si="0"/>
        <v>0.35</v>
      </c>
      <c r="C22" s="5">
        <f t="shared" si="6"/>
        <v>3.4999999999999996E-2</v>
      </c>
      <c r="D22" s="5">
        <f t="shared" si="1"/>
        <v>0.35</v>
      </c>
      <c r="E22" s="5">
        <f t="shared" si="2"/>
        <v>2.0124999999999997</v>
      </c>
      <c r="F22" s="3"/>
      <c r="G22" s="3"/>
    </row>
    <row r="23" spans="1:9" ht="16" customHeight="1" x14ac:dyDescent="0.35">
      <c r="A23" s="4">
        <v>0.12</v>
      </c>
      <c r="B23" s="5">
        <f t="shared" si="0"/>
        <v>0.35</v>
      </c>
      <c r="C23" s="5">
        <f t="shared" si="6"/>
        <v>4.1999999999999996E-2</v>
      </c>
      <c r="D23" s="5">
        <f t="shared" si="1"/>
        <v>0.41999999999999993</v>
      </c>
      <c r="E23" s="5">
        <f t="shared" si="2"/>
        <v>2.0824999999999996</v>
      </c>
      <c r="F23" s="3"/>
      <c r="G23" s="3"/>
    </row>
    <row r="24" spans="1:9" ht="16" customHeight="1" x14ac:dyDescent="0.35">
      <c r="A24" s="4">
        <v>0.14000000000000001</v>
      </c>
      <c r="B24" s="5">
        <f t="shared" si="0"/>
        <v>0.35</v>
      </c>
      <c r="C24" s="5">
        <f t="shared" si="6"/>
        <v>4.9000000000000002E-2</v>
      </c>
      <c r="D24" s="5">
        <f t="shared" si="1"/>
        <v>0.49</v>
      </c>
      <c r="E24" s="5">
        <f t="shared" si="2"/>
        <v>2.1524999999999999</v>
      </c>
      <c r="F24" s="3"/>
      <c r="G24" s="3"/>
    </row>
    <row r="25" spans="1:9" ht="16" customHeight="1" x14ac:dyDescent="0.35">
      <c r="A25" s="4">
        <v>0.16</v>
      </c>
      <c r="B25" s="5">
        <f t="shared" si="0"/>
        <v>0.35</v>
      </c>
      <c r="C25" s="5">
        <f t="shared" si="6"/>
        <v>5.5999999999999994E-2</v>
      </c>
      <c r="D25" s="5">
        <f t="shared" si="1"/>
        <v>0.55999999999999994</v>
      </c>
      <c r="E25" s="5">
        <f t="shared" si="2"/>
        <v>2.2224999999999997</v>
      </c>
      <c r="F25" s="3"/>
      <c r="G25" s="3"/>
    </row>
    <row r="26" spans="1:9" ht="16" customHeight="1" x14ac:dyDescent="0.35">
      <c r="A26" s="4">
        <v>0.18</v>
      </c>
      <c r="B26" s="5">
        <f t="shared" si="0"/>
        <v>0.35</v>
      </c>
      <c r="C26" s="5">
        <f t="shared" si="6"/>
        <v>6.2999999999999987E-2</v>
      </c>
      <c r="D26" s="5">
        <f t="shared" si="1"/>
        <v>0.62999999999999989</v>
      </c>
      <c r="E26" s="5">
        <f t="shared" si="2"/>
        <v>2.2924999999999995</v>
      </c>
      <c r="F26" s="3"/>
      <c r="G26" s="3"/>
    </row>
    <row r="27" spans="1:9" ht="16" customHeight="1" x14ac:dyDescent="0.35">
      <c r="A27" s="4">
        <v>0.2</v>
      </c>
      <c r="B27" s="5">
        <f t="shared" si="0"/>
        <v>0.35</v>
      </c>
      <c r="C27" s="5">
        <f t="shared" si="6"/>
        <v>6.9999999999999993E-2</v>
      </c>
      <c r="D27" s="5">
        <f t="shared" si="1"/>
        <v>0.7</v>
      </c>
      <c r="E27" s="5">
        <f t="shared" si="2"/>
        <v>2.3624999999999998</v>
      </c>
      <c r="F27" s="3"/>
      <c r="G27" s="3"/>
    </row>
    <row r="28" spans="1:9" ht="16" customHeight="1" x14ac:dyDescent="0.35">
      <c r="A28" s="4">
        <v>0.22</v>
      </c>
      <c r="B28" s="5">
        <f t="shared" si="0"/>
        <v>0.35</v>
      </c>
      <c r="C28" s="5">
        <f t="shared" si="6"/>
        <v>7.6999999999999985E-2</v>
      </c>
      <c r="D28" s="5">
        <f t="shared" si="1"/>
        <v>0.7699999999999998</v>
      </c>
      <c r="E28" s="5">
        <f t="shared" si="2"/>
        <v>2.4324999999999992</v>
      </c>
      <c r="F28" s="3"/>
      <c r="G28" s="3"/>
    </row>
    <row r="29" spans="1:9" ht="16" customHeight="1" x14ac:dyDescent="0.35">
      <c r="A29" s="4">
        <v>0.24</v>
      </c>
      <c r="B29" s="5">
        <f t="shared" si="0"/>
        <v>0.35</v>
      </c>
      <c r="C29" s="5">
        <f t="shared" si="6"/>
        <v>8.3999999999999977E-2</v>
      </c>
      <c r="D29" s="5">
        <f t="shared" si="1"/>
        <v>0.83999999999999975</v>
      </c>
      <c r="E29" s="5">
        <f t="shared" si="2"/>
        <v>2.5024999999999995</v>
      </c>
      <c r="F29" s="3"/>
      <c r="G29" s="3"/>
    </row>
    <row r="30" spans="1:9" ht="16" customHeight="1" x14ac:dyDescent="0.35">
      <c r="A30" s="4">
        <v>0.26</v>
      </c>
      <c r="B30" s="5">
        <f t="shared" si="0"/>
        <v>0.35</v>
      </c>
      <c r="C30" s="5">
        <f t="shared" si="6"/>
        <v>9.0999999999999984E-2</v>
      </c>
      <c r="D30" s="5">
        <f t="shared" si="1"/>
        <v>0.90999999999999981</v>
      </c>
      <c r="E30" s="5">
        <f t="shared" si="2"/>
        <v>2.5724999999999993</v>
      </c>
      <c r="F30" s="3"/>
      <c r="G30" s="3"/>
    </row>
    <row r="31" spans="1:9" ht="16" customHeight="1" x14ac:dyDescent="0.35">
      <c r="A31" s="4">
        <v>0.28000000000000003</v>
      </c>
      <c r="B31" s="5">
        <f t="shared" si="0"/>
        <v>0.35</v>
      </c>
      <c r="C31" s="5">
        <f t="shared" si="6"/>
        <v>9.799999999999999E-2</v>
      </c>
      <c r="D31" s="5">
        <f t="shared" si="1"/>
        <v>0.97999999999999987</v>
      </c>
      <c r="E31" s="5">
        <f t="shared" si="2"/>
        <v>2.6424999999999996</v>
      </c>
      <c r="F31" s="3"/>
      <c r="G31" s="3"/>
    </row>
    <row r="32" spans="1:9" ht="16" customHeight="1" x14ac:dyDescent="0.35">
      <c r="A32" s="4">
        <v>0.3</v>
      </c>
      <c r="B32" s="5">
        <f t="shared" si="0"/>
        <v>0.35</v>
      </c>
      <c r="C32" s="5">
        <f t="shared" si="6"/>
        <v>0.10499999999999998</v>
      </c>
      <c r="D32" s="5">
        <f t="shared" si="1"/>
        <v>1.0499999999999998</v>
      </c>
      <c r="E32" s="5">
        <f t="shared" si="2"/>
        <v>2.7124999999999995</v>
      </c>
      <c r="F32" s="3"/>
      <c r="G32" s="3"/>
    </row>
    <row r="33" spans="1:7" ht="16" customHeight="1" x14ac:dyDescent="0.35">
      <c r="A33" s="4">
        <v>0.32</v>
      </c>
      <c r="B33" s="5">
        <f t="shared" si="0"/>
        <v>0.35</v>
      </c>
      <c r="C33" s="5">
        <f t="shared" si="6"/>
        <v>0.11199999999999999</v>
      </c>
      <c r="D33" s="5">
        <f t="shared" si="1"/>
        <v>1.1199999999999999</v>
      </c>
      <c r="E33" s="5">
        <f t="shared" si="2"/>
        <v>2.7824999999999998</v>
      </c>
      <c r="F33" s="3"/>
      <c r="G33" s="3"/>
    </row>
    <row r="34" spans="1:7" ht="16" customHeight="1" x14ac:dyDescent="0.35">
      <c r="A34" s="4">
        <v>0.34</v>
      </c>
      <c r="B34" s="5">
        <f t="shared" si="0"/>
        <v>0.35</v>
      </c>
      <c r="C34" s="5">
        <f t="shared" si="6"/>
        <v>0.11899999999999999</v>
      </c>
      <c r="D34" s="5">
        <f t="shared" si="1"/>
        <v>1.19</v>
      </c>
      <c r="E34" s="5">
        <f t="shared" si="2"/>
        <v>2.8524999999999996</v>
      </c>
      <c r="F34" s="3"/>
      <c r="G34" s="3"/>
    </row>
    <row r="35" spans="1:7" ht="16" customHeight="1" x14ac:dyDescent="0.35">
      <c r="A35" s="4">
        <v>0.36</v>
      </c>
      <c r="B35" s="5">
        <f t="shared" si="0"/>
        <v>0.35</v>
      </c>
      <c r="C35" s="5">
        <f t="shared" si="6"/>
        <v>0.12599999999999997</v>
      </c>
      <c r="D35" s="5">
        <f t="shared" si="1"/>
        <v>1.2599999999999998</v>
      </c>
      <c r="E35" s="5">
        <f t="shared" si="2"/>
        <v>2.9224999999999994</v>
      </c>
      <c r="F35" s="3"/>
      <c r="G35" s="3"/>
    </row>
    <row r="36" spans="1:7" ht="16" customHeight="1" x14ac:dyDescent="0.35">
      <c r="A36" s="4">
        <v>0.38</v>
      </c>
      <c r="B36" s="5">
        <f t="shared" si="0"/>
        <v>0.35</v>
      </c>
      <c r="C36" s="5">
        <f t="shared" si="6"/>
        <v>0.13299999999999998</v>
      </c>
      <c r="D36" s="5">
        <f t="shared" si="1"/>
        <v>1.3299999999999998</v>
      </c>
      <c r="E36" s="5">
        <f t="shared" si="2"/>
        <v>2.9924999999999997</v>
      </c>
      <c r="F36" s="3"/>
      <c r="G36" s="3"/>
    </row>
    <row r="37" spans="1:7" ht="16" customHeight="1" x14ac:dyDescent="0.35">
      <c r="A37" s="4">
        <v>0.4</v>
      </c>
      <c r="B37" s="5">
        <f t="shared" si="0"/>
        <v>0.35</v>
      </c>
      <c r="C37" s="5">
        <f t="shared" si="6"/>
        <v>0.13999999999999999</v>
      </c>
      <c r="D37" s="5">
        <f t="shared" si="1"/>
        <v>1.4</v>
      </c>
      <c r="E37" s="5">
        <f t="shared" si="2"/>
        <v>3.0624999999999996</v>
      </c>
      <c r="F37" s="3"/>
      <c r="G37" s="3"/>
    </row>
    <row r="38" spans="1:7" ht="16" customHeight="1" x14ac:dyDescent="0.35">
      <c r="A38" s="4">
        <v>0.42</v>
      </c>
      <c r="B38" s="5">
        <f t="shared" si="0"/>
        <v>0.35</v>
      </c>
      <c r="C38" s="5">
        <f t="shared" si="6"/>
        <v>0.14699999999999996</v>
      </c>
      <c r="D38" s="5">
        <f t="shared" si="1"/>
        <v>1.4699999999999998</v>
      </c>
      <c r="E38" s="5">
        <f t="shared" si="2"/>
        <v>3.1324999999999994</v>
      </c>
      <c r="F38" s="3"/>
      <c r="G38" s="3"/>
    </row>
    <row r="39" spans="1:7" ht="16" customHeight="1" x14ac:dyDescent="0.35">
      <c r="A39" s="4">
        <v>0.44</v>
      </c>
      <c r="B39" s="5">
        <f t="shared" si="0"/>
        <v>0.35</v>
      </c>
      <c r="C39" s="5">
        <f t="shared" si="6"/>
        <v>0.15399999999999997</v>
      </c>
      <c r="D39" s="5">
        <f t="shared" si="1"/>
        <v>1.5399999999999996</v>
      </c>
      <c r="E39" s="5">
        <f t="shared" si="2"/>
        <v>3.2024999999999992</v>
      </c>
      <c r="F39" s="3"/>
      <c r="G39" s="3"/>
    </row>
    <row r="40" spans="1:7" ht="16" customHeight="1" x14ac:dyDescent="0.35">
      <c r="A40" s="4">
        <v>0.46</v>
      </c>
      <c r="B40" s="5">
        <f t="shared" si="0"/>
        <v>0.35</v>
      </c>
      <c r="C40" s="5">
        <f t="shared" si="6"/>
        <v>0.16099999999999998</v>
      </c>
      <c r="D40" s="5">
        <f t="shared" si="1"/>
        <v>1.6099999999999999</v>
      </c>
      <c r="E40" s="5">
        <f t="shared" si="2"/>
        <v>3.2724999999999995</v>
      </c>
      <c r="F40" s="3"/>
      <c r="G40" s="3"/>
    </row>
    <row r="41" spans="1:7" ht="16" customHeight="1" x14ac:dyDescent="0.35">
      <c r="A41" s="4">
        <v>0.48</v>
      </c>
      <c r="B41" s="5">
        <f t="shared" si="0"/>
        <v>0.35</v>
      </c>
      <c r="C41" s="5">
        <f t="shared" si="6"/>
        <v>0.16799999999999995</v>
      </c>
      <c r="D41" s="5">
        <f t="shared" si="1"/>
        <v>1.6799999999999995</v>
      </c>
      <c r="E41" s="5">
        <f t="shared" si="2"/>
        <v>3.3424999999999994</v>
      </c>
      <c r="F41" s="3"/>
      <c r="G41" s="3"/>
    </row>
    <row r="42" spans="1:7" ht="16" customHeight="1" x14ac:dyDescent="0.35">
      <c r="A42" s="4">
        <v>0.5</v>
      </c>
      <c r="B42" s="5">
        <f t="shared" si="0"/>
        <v>0.35</v>
      </c>
      <c r="C42" s="5">
        <f t="shared" si="6"/>
        <v>0.17499999999999996</v>
      </c>
      <c r="D42" s="5">
        <f t="shared" si="1"/>
        <v>1.7499999999999996</v>
      </c>
      <c r="E42" s="5">
        <f t="shared" si="2"/>
        <v>3.4124999999999992</v>
      </c>
      <c r="F42" s="3"/>
      <c r="G42" s="3"/>
    </row>
    <row r="43" spans="1:7" ht="16" customHeight="1" x14ac:dyDescent="0.35">
      <c r="A43" s="4">
        <v>0.52</v>
      </c>
      <c r="B43" s="5">
        <f t="shared" si="0"/>
        <v>0.35</v>
      </c>
      <c r="C43" s="5">
        <f t="shared" si="6"/>
        <v>0.18199999999999997</v>
      </c>
      <c r="D43" s="5">
        <f t="shared" si="1"/>
        <v>1.8199999999999996</v>
      </c>
      <c r="E43" s="5">
        <f t="shared" si="2"/>
        <v>3.482499999999999</v>
      </c>
      <c r="F43" s="3"/>
      <c r="G43" s="3"/>
    </row>
    <row r="44" spans="1:7" ht="16" customHeight="1" x14ac:dyDescent="0.35">
      <c r="A44" s="4">
        <v>0.54</v>
      </c>
      <c r="B44" s="5">
        <f t="shared" si="0"/>
        <v>0.35</v>
      </c>
      <c r="C44" s="5">
        <f t="shared" si="6"/>
        <v>0.18899999999999997</v>
      </c>
      <c r="D44" s="5">
        <f t="shared" si="1"/>
        <v>1.8899999999999997</v>
      </c>
      <c r="E44" s="5">
        <f t="shared" si="2"/>
        <v>3.5524999999999993</v>
      </c>
      <c r="F44" s="3"/>
      <c r="G44" s="3"/>
    </row>
    <row r="45" spans="1:7" ht="16" customHeight="1" x14ac:dyDescent="0.35">
      <c r="A45" s="4">
        <v>0.56000000000000005</v>
      </c>
      <c r="B45" s="5">
        <f t="shared" si="0"/>
        <v>0.35</v>
      </c>
      <c r="C45" s="5">
        <f t="shared" si="6"/>
        <v>0.19599999999999998</v>
      </c>
      <c r="D45" s="5">
        <f t="shared" si="1"/>
        <v>1.9599999999999997</v>
      </c>
      <c r="E45" s="5">
        <f t="shared" si="2"/>
        <v>3.6224999999999996</v>
      </c>
      <c r="F45" s="3"/>
      <c r="G45" s="3"/>
    </row>
    <row r="46" spans="1:7" ht="16" customHeight="1" x14ac:dyDescent="0.35">
      <c r="A46" s="4">
        <v>0.57999999999999996</v>
      </c>
      <c r="B46" s="5">
        <f t="shared" si="0"/>
        <v>0.35</v>
      </c>
      <c r="C46" s="5">
        <f t="shared" si="6"/>
        <v>0.20299999999999996</v>
      </c>
      <c r="D46" s="5">
        <f t="shared" si="1"/>
        <v>2.0299999999999994</v>
      </c>
      <c r="E46" s="5">
        <f t="shared" si="2"/>
        <v>3.692499999999999</v>
      </c>
      <c r="F46" s="3"/>
      <c r="G46" s="3"/>
    </row>
    <row r="47" spans="1:7" ht="16" customHeight="1" x14ac:dyDescent="0.35">
      <c r="A47" s="4">
        <v>0.6</v>
      </c>
      <c r="B47" s="5">
        <f t="shared" si="0"/>
        <v>0.35</v>
      </c>
      <c r="C47" s="5">
        <f t="shared" si="6"/>
        <v>0.20999999999999996</v>
      </c>
      <c r="D47" s="5">
        <f t="shared" si="1"/>
        <v>2.0999999999999996</v>
      </c>
      <c r="E47" s="5">
        <f t="shared" si="2"/>
        <v>3.7624999999999993</v>
      </c>
      <c r="F47" s="3"/>
      <c r="G47" s="3"/>
    </row>
    <row r="48" spans="1:7" ht="16" customHeight="1" x14ac:dyDescent="0.35">
      <c r="A48" s="4">
        <v>0.62</v>
      </c>
      <c r="B48" s="5">
        <f t="shared" si="0"/>
        <v>0.35</v>
      </c>
      <c r="C48" s="5">
        <f t="shared" si="6"/>
        <v>0.21699999999999997</v>
      </c>
      <c r="D48" s="5">
        <f t="shared" si="1"/>
        <v>2.17</v>
      </c>
      <c r="E48" s="5">
        <f t="shared" si="2"/>
        <v>3.8324999999999996</v>
      </c>
      <c r="F48" s="3"/>
      <c r="G48" s="3"/>
    </row>
    <row r="49" spans="1:7" ht="16" customHeight="1" x14ac:dyDescent="0.35">
      <c r="A49" s="4">
        <v>0.64</v>
      </c>
      <c r="B49" s="5">
        <f t="shared" ref="B49:B80" si="7">$E$3/$E$4/$E$5</f>
        <v>0.35</v>
      </c>
      <c r="C49" s="5">
        <f t="shared" si="6"/>
        <v>0.22399999999999998</v>
      </c>
      <c r="D49" s="5">
        <f t="shared" si="1"/>
        <v>2.2399999999999998</v>
      </c>
      <c r="E49" s="5">
        <f t="shared" ref="E49:E80" si="8">E$7*B49+E$12*B49+E$13*B49^2+(E$8+E$9)*C49+E$10</f>
        <v>3.9024999999999994</v>
      </c>
      <c r="F49" s="3"/>
      <c r="G49" s="3"/>
    </row>
    <row r="50" spans="1:7" ht="16" customHeight="1" x14ac:dyDescent="0.35">
      <c r="A50" s="4">
        <v>0.66</v>
      </c>
      <c r="B50" s="5">
        <f t="shared" si="7"/>
        <v>0.35</v>
      </c>
      <c r="C50" s="5">
        <f t="shared" si="6"/>
        <v>0.23099999999999998</v>
      </c>
      <c r="D50" s="5">
        <f t="shared" si="1"/>
        <v>2.3099999999999996</v>
      </c>
      <c r="E50" s="5">
        <f t="shared" si="8"/>
        <v>3.9724999999999993</v>
      </c>
      <c r="F50" s="3"/>
      <c r="G50" s="3"/>
    </row>
    <row r="51" spans="1:7" ht="16" customHeight="1" x14ac:dyDescent="0.35">
      <c r="A51" s="4">
        <v>0.68</v>
      </c>
      <c r="B51" s="5">
        <f t="shared" si="7"/>
        <v>0.35</v>
      </c>
      <c r="C51" s="5">
        <f t="shared" si="6"/>
        <v>0.23799999999999999</v>
      </c>
      <c r="D51" s="5">
        <f t="shared" si="1"/>
        <v>2.38</v>
      </c>
      <c r="E51" s="5">
        <f t="shared" si="8"/>
        <v>4.0424999999999995</v>
      </c>
      <c r="F51" s="3"/>
      <c r="G51" s="3"/>
    </row>
    <row r="52" spans="1:7" ht="16" customHeight="1" x14ac:dyDescent="0.35">
      <c r="A52" s="4">
        <v>0.7</v>
      </c>
      <c r="B52" s="5">
        <f t="shared" si="7"/>
        <v>0.35</v>
      </c>
      <c r="C52" s="5">
        <f t="shared" si="6"/>
        <v>0.24499999999999997</v>
      </c>
      <c r="D52" s="5">
        <f t="shared" si="1"/>
        <v>2.4499999999999997</v>
      </c>
      <c r="E52" s="5">
        <f t="shared" si="8"/>
        <v>4.1124999999999989</v>
      </c>
      <c r="F52" s="3"/>
      <c r="G52" s="3"/>
    </row>
    <row r="53" spans="1:7" ht="16" customHeight="1" x14ac:dyDescent="0.35">
      <c r="A53" s="4">
        <v>0.72</v>
      </c>
      <c r="B53" s="5">
        <f t="shared" si="7"/>
        <v>0.35</v>
      </c>
      <c r="C53" s="5">
        <f t="shared" si="6"/>
        <v>0.25199999999999995</v>
      </c>
      <c r="D53" s="5">
        <f t="shared" si="1"/>
        <v>2.5199999999999996</v>
      </c>
      <c r="E53" s="5">
        <f t="shared" si="8"/>
        <v>4.1824999999999992</v>
      </c>
      <c r="F53" s="3"/>
      <c r="G53" s="3"/>
    </row>
    <row r="54" spans="1:7" ht="16" customHeight="1" x14ac:dyDescent="0.35">
      <c r="A54" s="4">
        <v>0.74</v>
      </c>
      <c r="B54" s="5">
        <f t="shared" si="7"/>
        <v>0.35</v>
      </c>
      <c r="C54" s="5">
        <f t="shared" si="6"/>
        <v>0.25899999999999995</v>
      </c>
      <c r="D54" s="5">
        <f t="shared" si="1"/>
        <v>2.5899999999999994</v>
      </c>
      <c r="E54" s="5">
        <f t="shared" si="8"/>
        <v>4.2524999999999995</v>
      </c>
      <c r="F54" s="3"/>
      <c r="G54" s="3"/>
    </row>
    <row r="55" spans="1:7" ht="16" customHeight="1" x14ac:dyDescent="0.35">
      <c r="A55" s="4">
        <v>0.76</v>
      </c>
      <c r="B55" s="5">
        <f t="shared" si="7"/>
        <v>0.35</v>
      </c>
      <c r="C55" s="5">
        <f t="shared" si="6"/>
        <v>0.26599999999999996</v>
      </c>
      <c r="D55" s="5">
        <f t="shared" si="1"/>
        <v>2.6599999999999997</v>
      </c>
      <c r="E55" s="5">
        <f t="shared" si="8"/>
        <v>4.3224999999999998</v>
      </c>
      <c r="F55" s="3"/>
      <c r="G55" s="3"/>
    </row>
    <row r="56" spans="1:7" ht="16" customHeight="1" x14ac:dyDescent="0.35">
      <c r="A56" s="4">
        <v>0.78</v>
      </c>
      <c r="B56" s="5">
        <f t="shared" si="7"/>
        <v>0.35</v>
      </c>
      <c r="C56" s="5">
        <f t="shared" si="6"/>
        <v>0.27299999999999996</v>
      </c>
      <c r="D56" s="5">
        <f t="shared" si="1"/>
        <v>2.7299999999999995</v>
      </c>
      <c r="E56" s="5">
        <f t="shared" si="8"/>
        <v>4.3924999999999992</v>
      </c>
      <c r="F56" s="3"/>
      <c r="G56" s="3"/>
    </row>
    <row r="57" spans="1:7" ht="16" customHeight="1" x14ac:dyDescent="0.35">
      <c r="A57" s="4">
        <v>0.8</v>
      </c>
      <c r="B57" s="5">
        <f t="shared" si="7"/>
        <v>0.35</v>
      </c>
      <c r="C57" s="5">
        <f t="shared" si="6"/>
        <v>0.27999999999999997</v>
      </c>
      <c r="D57" s="5">
        <f t="shared" si="1"/>
        <v>2.8</v>
      </c>
      <c r="E57" s="5">
        <f t="shared" si="8"/>
        <v>4.4624999999999995</v>
      </c>
      <c r="F57" s="3"/>
      <c r="G57" s="3"/>
    </row>
    <row r="58" spans="1:7" ht="16" customHeight="1" x14ac:dyDescent="0.35">
      <c r="A58" s="4">
        <v>0.82</v>
      </c>
      <c r="B58" s="5">
        <f t="shared" si="7"/>
        <v>0.35</v>
      </c>
      <c r="C58" s="5">
        <f t="shared" si="6"/>
        <v>0.28699999999999992</v>
      </c>
      <c r="D58" s="5">
        <f t="shared" si="1"/>
        <v>2.8699999999999992</v>
      </c>
      <c r="E58" s="5">
        <f t="shared" si="8"/>
        <v>4.5324999999999989</v>
      </c>
      <c r="F58" s="3"/>
      <c r="G58" s="3"/>
    </row>
    <row r="59" spans="1:7" ht="16" customHeight="1" x14ac:dyDescent="0.35">
      <c r="A59" s="4">
        <v>0.84</v>
      </c>
      <c r="B59" s="5">
        <f t="shared" si="7"/>
        <v>0.35</v>
      </c>
      <c r="C59" s="5">
        <f t="shared" si="6"/>
        <v>0.29399999999999993</v>
      </c>
      <c r="D59" s="5">
        <f t="shared" si="1"/>
        <v>2.9399999999999995</v>
      </c>
      <c r="E59" s="5">
        <f t="shared" si="8"/>
        <v>4.6024999999999991</v>
      </c>
      <c r="F59" s="3"/>
      <c r="G59" s="3"/>
    </row>
    <row r="60" spans="1:7" ht="16" customHeight="1" x14ac:dyDescent="0.35">
      <c r="A60" s="4">
        <v>0.86</v>
      </c>
      <c r="B60" s="5">
        <f t="shared" si="7"/>
        <v>0.35</v>
      </c>
      <c r="C60" s="5">
        <f t="shared" si="6"/>
        <v>0.30099999999999993</v>
      </c>
      <c r="D60" s="5">
        <f t="shared" si="1"/>
        <v>3.0099999999999993</v>
      </c>
      <c r="E60" s="5">
        <f t="shared" si="8"/>
        <v>4.6724999999999994</v>
      </c>
      <c r="F60" s="3"/>
      <c r="G60" s="3"/>
    </row>
    <row r="61" spans="1:7" ht="16" customHeight="1" x14ac:dyDescent="0.35">
      <c r="A61" s="4">
        <v>0.88</v>
      </c>
      <c r="B61" s="5">
        <f t="shared" si="7"/>
        <v>0.35</v>
      </c>
      <c r="C61" s="5">
        <f t="shared" si="6"/>
        <v>0.30799999999999994</v>
      </c>
      <c r="D61" s="5">
        <f t="shared" si="1"/>
        <v>3.0799999999999992</v>
      </c>
      <c r="E61" s="5">
        <f t="shared" si="8"/>
        <v>4.7424999999999988</v>
      </c>
      <c r="F61" s="3"/>
      <c r="G61" s="3"/>
    </row>
    <row r="62" spans="1:7" ht="16" customHeight="1" x14ac:dyDescent="0.35">
      <c r="A62" s="4">
        <v>0.9</v>
      </c>
      <c r="B62" s="5">
        <f t="shared" si="7"/>
        <v>0.35</v>
      </c>
      <c r="C62" s="5">
        <f t="shared" si="6"/>
        <v>0.31499999999999995</v>
      </c>
      <c r="D62" s="5">
        <f t="shared" si="1"/>
        <v>3.1499999999999995</v>
      </c>
      <c r="E62" s="5">
        <f t="shared" si="8"/>
        <v>4.8124999999999991</v>
      </c>
      <c r="F62" s="3"/>
      <c r="G62" s="3"/>
    </row>
    <row r="63" spans="1:7" ht="16" customHeight="1" x14ac:dyDescent="0.35">
      <c r="A63" s="4">
        <v>0.92</v>
      </c>
      <c r="B63" s="5">
        <f t="shared" si="7"/>
        <v>0.35</v>
      </c>
      <c r="C63" s="5">
        <f t="shared" si="6"/>
        <v>0.32199999999999995</v>
      </c>
      <c r="D63" s="5">
        <f t="shared" si="1"/>
        <v>3.2199999999999998</v>
      </c>
      <c r="E63" s="5">
        <f t="shared" si="8"/>
        <v>4.8824999999999994</v>
      </c>
      <c r="F63" s="3"/>
      <c r="G63" s="3"/>
    </row>
    <row r="64" spans="1:7" ht="16" customHeight="1" x14ac:dyDescent="0.35">
      <c r="A64" s="4">
        <v>0.94</v>
      </c>
      <c r="B64" s="5">
        <f t="shared" si="7"/>
        <v>0.35</v>
      </c>
      <c r="C64" s="5">
        <f t="shared" si="6"/>
        <v>0.3289999999999999</v>
      </c>
      <c r="D64" s="5">
        <f t="shared" si="1"/>
        <v>3.2899999999999991</v>
      </c>
      <c r="E64" s="5">
        <f t="shared" si="8"/>
        <v>4.9524999999999988</v>
      </c>
      <c r="F64" s="3"/>
      <c r="G64" s="3"/>
    </row>
    <row r="65" spans="1:7" ht="16" customHeight="1" x14ac:dyDescent="0.35">
      <c r="A65" s="4">
        <v>0.96</v>
      </c>
      <c r="B65" s="5">
        <f t="shared" si="7"/>
        <v>0.35</v>
      </c>
      <c r="C65" s="5">
        <f t="shared" si="6"/>
        <v>0.33599999999999991</v>
      </c>
      <c r="D65" s="5">
        <f t="shared" si="1"/>
        <v>3.359999999999999</v>
      </c>
      <c r="E65" s="5">
        <f t="shared" si="8"/>
        <v>5.0224999999999991</v>
      </c>
      <c r="F65" s="3"/>
      <c r="G65" s="3"/>
    </row>
    <row r="66" spans="1:7" ht="16" customHeight="1" x14ac:dyDescent="0.35">
      <c r="A66" s="4">
        <v>0.98</v>
      </c>
      <c r="B66" s="5">
        <f t="shared" si="7"/>
        <v>0.35</v>
      </c>
      <c r="C66" s="5">
        <f t="shared" si="6"/>
        <v>0.34299999999999992</v>
      </c>
      <c r="D66" s="5">
        <f t="shared" si="1"/>
        <v>3.4299999999999993</v>
      </c>
      <c r="E66" s="5">
        <f t="shared" si="8"/>
        <v>5.0924999999999994</v>
      </c>
      <c r="F66" s="3"/>
      <c r="G66" s="3"/>
    </row>
    <row r="67" spans="1:7" ht="16" customHeight="1" x14ac:dyDescent="0.35">
      <c r="A67" s="4">
        <v>1</v>
      </c>
      <c r="B67" s="5">
        <f t="shared" si="7"/>
        <v>0.35</v>
      </c>
      <c r="C67" s="5">
        <f t="shared" si="6"/>
        <v>0.34999999999999992</v>
      </c>
      <c r="D67" s="5">
        <f t="shared" si="1"/>
        <v>3.4999999999999991</v>
      </c>
      <c r="E67" s="5">
        <f t="shared" si="8"/>
        <v>5.1624999999999988</v>
      </c>
      <c r="F67" s="3"/>
      <c r="G67" s="3"/>
    </row>
    <row r="68" spans="1:7" ht="16" customHeight="1" x14ac:dyDescent="0.35">
      <c r="A68" s="4">
        <v>1.02</v>
      </c>
      <c r="B68" s="5">
        <f t="shared" si="7"/>
        <v>0.35</v>
      </c>
      <c r="C68" s="5">
        <f t="shared" si="6"/>
        <v>0.35699999999999993</v>
      </c>
      <c r="D68" s="5">
        <f t="shared" si="1"/>
        <v>3.5699999999999994</v>
      </c>
      <c r="E68" s="5">
        <f t="shared" si="8"/>
        <v>5.232499999999999</v>
      </c>
      <c r="F68" s="3"/>
      <c r="G68" s="3"/>
    </row>
    <row r="69" spans="1:7" ht="16" customHeight="1" x14ac:dyDescent="0.35">
      <c r="A69" s="4">
        <v>1.04</v>
      </c>
      <c r="B69" s="5">
        <f t="shared" si="7"/>
        <v>0.35</v>
      </c>
      <c r="C69" s="5">
        <f t="shared" si="6"/>
        <v>0.36399999999999993</v>
      </c>
      <c r="D69" s="5">
        <f t="shared" si="1"/>
        <v>3.6399999999999992</v>
      </c>
      <c r="E69" s="5">
        <f t="shared" si="8"/>
        <v>5.3024999999999984</v>
      </c>
      <c r="F69" s="3"/>
      <c r="G69" s="3"/>
    </row>
    <row r="70" spans="1:7" ht="16" customHeight="1" x14ac:dyDescent="0.35">
      <c r="A70" s="4">
        <v>1.06</v>
      </c>
      <c r="B70" s="5">
        <f t="shared" si="7"/>
        <v>0.35</v>
      </c>
      <c r="C70" s="5">
        <f t="shared" si="6"/>
        <v>0.37099999999999994</v>
      </c>
      <c r="D70" s="5">
        <f t="shared" si="1"/>
        <v>3.7099999999999995</v>
      </c>
      <c r="E70" s="5">
        <f t="shared" si="8"/>
        <v>5.3724999999999987</v>
      </c>
      <c r="F70" s="3"/>
      <c r="G70" s="3"/>
    </row>
    <row r="71" spans="1:7" ht="16" customHeight="1" x14ac:dyDescent="0.35">
      <c r="A71" s="4">
        <v>1.08</v>
      </c>
      <c r="B71" s="5">
        <f t="shared" si="7"/>
        <v>0.35</v>
      </c>
      <c r="C71" s="5">
        <f t="shared" si="6"/>
        <v>0.37799999999999995</v>
      </c>
      <c r="D71" s="5">
        <f t="shared" si="1"/>
        <v>3.7799999999999994</v>
      </c>
      <c r="E71" s="5">
        <f t="shared" si="8"/>
        <v>5.442499999999999</v>
      </c>
      <c r="F71" s="3"/>
      <c r="G71" s="3"/>
    </row>
    <row r="72" spans="1:7" ht="16" customHeight="1" x14ac:dyDescent="0.35">
      <c r="A72" s="4">
        <v>1.1000000000000001</v>
      </c>
      <c r="B72" s="5">
        <f t="shared" si="7"/>
        <v>0.35</v>
      </c>
      <c r="C72" s="5">
        <f t="shared" si="6"/>
        <v>0.38499999999999995</v>
      </c>
      <c r="D72" s="5">
        <f t="shared" si="1"/>
        <v>3.8499999999999996</v>
      </c>
      <c r="E72" s="5">
        <f t="shared" si="8"/>
        <v>5.5124999999999993</v>
      </c>
      <c r="F72" s="3"/>
      <c r="G72" s="3"/>
    </row>
    <row r="73" spans="1:7" ht="16" customHeight="1" x14ac:dyDescent="0.35">
      <c r="A73" s="4">
        <v>1.1200000000000001</v>
      </c>
      <c r="B73" s="5">
        <f t="shared" si="7"/>
        <v>0.35</v>
      </c>
      <c r="C73" s="5">
        <f t="shared" si="6"/>
        <v>0.39199999999999996</v>
      </c>
      <c r="D73" s="5">
        <f t="shared" si="1"/>
        <v>3.9199999999999995</v>
      </c>
      <c r="E73" s="5">
        <f t="shared" si="8"/>
        <v>5.5824999999999996</v>
      </c>
      <c r="F73" s="3"/>
      <c r="G73" s="3"/>
    </row>
    <row r="74" spans="1:7" ht="16" customHeight="1" x14ac:dyDescent="0.35">
      <c r="A74" s="4">
        <v>1.1399999999999999</v>
      </c>
      <c r="B74" s="5">
        <f t="shared" si="7"/>
        <v>0.35</v>
      </c>
      <c r="C74" s="5">
        <f t="shared" si="6"/>
        <v>0.39899999999999991</v>
      </c>
      <c r="D74" s="5">
        <f t="shared" si="1"/>
        <v>3.9899999999999993</v>
      </c>
      <c r="E74" s="5">
        <f t="shared" si="8"/>
        <v>5.652499999999999</v>
      </c>
      <c r="F74" s="3"/>
      <c r="G74" s="3"/>
    </row>
    <row r="75" spans="1:7" ht="16" customHeight="1" x14ac:dyDescent="0.35">
      <c r="A75" s="4">
        <v>1.1599999999999999</v>
      </c>
      <c r="B75" s="5">
        <f t="shared" si="7"/>
        <v>0.35</v>
      </c>
      <c r="C75" s="5">
        <f t="shared" si="6"/>
        <v>0.40599999999999992</v>
      </c>
      <c r="D75" s="5">
        <f t="shared" si="1"/>
        <v>4.0599999999999987</v>
      </c>
      <c r="E75" s="5">
        <f t="shared" si="8"/>
        <v>5.7224999999999984</v>
      </c>
      <c r="F75" s="3"/>
      <c r="G75" s="3"/>
    </row>
    <row r="76" spans="1:7" ht="16" customHeight="1" x14ac:dyDescent="0.35">
      <c r="A76" s="4">
        <v>1.18</v>
      </c>
      <c r="B76" s="5">
        <f t="shared" si="7"/>
        <v>0.35</v>
      </c>
      <c r="C76" s="5">
        <f t="shared" si="6"/>
        <v>0.41299999999999992</v>
      </c>
      <c r="D76" s="5">
        <f t="shared" si="1"/>
        <v>4.129999999999999</v>
      </c>
      <c r="E76" s="5">
        <f t="shared" si="8"/>
        <v>5.7924999999999986</v>
      </c>
      <c r="F76" s="3"/>
      <c r="G76" s="3"/>
    </row>
    <row r="77" spans="1:7" ht="16" customHeight="1" x14ac:dyDescent="0.35">
      <c r="A77" s="4">
        <v>1.2</v>
      </c>
      <c r="B77" s="5">
        <f t="shared" si="7"/>
        <v>0.35</v>
      </c>
      <c r="C77" s="5">
        <f t="shared" si="6"/>
        <v>0.41999999999999993</v>
      </c>
      <c r="D77" s="5">
        <f t="shared" si="1"/>
        <v>4.1999999999999993</v>
      </c>
      <c r="E77" s="5">
        <f t="shared" si="8"/>
        <v>5.8624999999999989</v>
      </c>
      <c r="F77" s="3"/>
      <c r="G77" s="3"/>
    </row>
    <row r="78" spans="1:7" ht="16" customHeight="1" x14ac:dyDescent="0.35">
      <c r="A78" s="4">
        <v>1.22</v>
      </c>
      <c r="B78" s="5">
        <f t="shared" si="7"/>
        <v>0.35</v>
      </c>
      <c r="C78" s="5">
        <f t="shared" si="6"/>
        <v>0.42699999999999994</v>
      </c>
      <c r="D78" s="5">
        <f t="shared" si="1"/>
        <v>4.2699999999999996</v>
      </c>
      <c r="E78" s="5">
        <f t="shared" si="8"/>
        <v>5.9324999999999992</v>
      </c>
      <c r="F78" s="3"/>
      <c r="G78" s="3"/>
    </row>
    <row r="79" spans="1:7" ht="16" customHeight="1" x14ac:dyDescent="0.35">
      <c r="A79" s="4">
        <v>1.24</v>
      </c>
      <c r="B79" s="5">
        <f t="shared" si="7"/>
        <v>0.35</v>
      </c>
      <c r="C79" s="5">
        <f t="shared" si="6"/>
        <v>0.43399999999999994</v>
      </c>
      <c r="D79" s="5">
        <f t="shared" si="1"/>
        <v>4.34</v>
      </c>
      <c r="E79" s="5">
        <f t="shared" si="8"/>
        <v>6.0024999999999995</v>
      </c>
      <c r="F79" s="3"/>
      <c r="G79" s="3"/>
    </row>
    <row r="80" spans="1:7" ht="16" customHeight="1" x14ac:dyDescent="0.35">
      <c r="A80" s="4">
        <v>1.26</v>
      </c>
      <c r="B80" s="5">
        <f t="shared" si="7"/>
        <v>0.35</v>
      </c>
      <c r="C80" s="5">
        <f t="shared" si="6"/>
        <v>0.44099999999999995</v>
      </c>
      <c r="D80" s="5">
        <f t="shared" si="1"/>
        <v>4.4099999999999993</v>
      </c>
      <c r="E80" s="5">
        <f t="shared" si="8"/>
        <v>6.0724999999999989</v>
      </c>
      <c r="F80" s="3"/>
      <c r="G80" s="3"/>
    </row>
    <row r="81" spans="1:7" ht="16" customHeight="1" x14ac:dyDescent="0.35">
      <c r="A81" s="4">
        <v>1.28</v>
      </c>
      <c r="B81" s="5">
        <f t="shared" ref="B81:B117" si="9">$E$3/$E$4/$E$5</f>
        <v>0.35</v>
      </c>
      <c r="C81" s="5">
        <f t="shared" si="6"/>
        <v>0.44799999999999995</v>
      </c>
      <c r="D81" s="5">
        <f t="shared" ref="D81:D144" si="10">(E$8+E$9)*C81+E$10</f>
        <v>4.4799999999999995</v>
      </c>
      <c r="E81" s="5">
        <f t="shared" ref="E81:E117" si="11">E$7*B81+E$12*B81+E$13*B81^2+(E$8+E$9)*C81+E$10</f>
        <v>6.1424999999999992</v>
      </c>
      <c r="F81" s="3"/>
      <c r="G81" s="3"/>
    </row>
    <row r="82" spans="1:7" ht="16" customHeight="1" x14ac:dyDescent="0.35">
      <c r="A82" s="4">
        <v>1.3</v>
      </c>
      <c r="B82" s="5">
        <f t="shared" si="9"/>
        <v>0.35</v>
      </c>
      <c r="C82" s="5">
        <f t="shared" si="6"/>
        <v>0.45499999999999996</v>
      </c>
      <c r="D82" s="5">
        <f t="shared" si="10"/>
        <v>4.55</v>
      </c>
      <c r="E82" s="5">
        <f t="shared" si="11"/>
        <v>6.2124999999999995</v>
      </c>
      <c r="F82" s="3"/>
      <c r="G82" s="3"/>
    </row>
    <row r="83" spans="1:7" ht="16" customHeight="1" x14ac:dyDescent="0.35">
      <c r="A83" s="4">
        <v>1.32</v>
      </c>
      <c r="B83" s="5">
        <f t="shared" si="9"/>
        <v>0.35</v>
      </c>
      <c r="C83" s="5">
        <f t="shared" ref="C83:C115" si="12">C82+B83*(A83-A82)</f>
        <v>0.46199999999999997</v>
      </c>
      <c r="D83" s="5">
        <f t="shared" si="10"/>
        <v>4.6199999999999992</v>
      </c>
      <c r="E83" s="5">
        <f t="shared" si="11"/>
        <v>6.2824999999999989</v>
      </c>
      <c r="F83" s="3"/>
      <c r="G83" s="3"/>
    </row>
    <row r="84" spans="1:7" ht="16" customHeight="1" x14ac:dyDescent="0.35">
      <c r="A84" s="4">
        <v>1.34</v>
      </c>
      <c r="B84" s="5">
        <f t="shared" si="9"/>
        <v>0.35</v>
      </c>
      <c r="C84" s="5">
        <f t="shared" si="12"/>
        <v>0.46899999999999997</v>
      </c>
      <c r="D84" s="5">
        <f t="shared" si="10"/>
        <v>4.6899999999999995</v>
      </c>
      <c r="E84" s="5">
        <f t="shared" si="11"/>
        <v>6.3524999999999991</v>
      </c>
      <c r="F84" s="3"/>
      <c r="G84" s="3"/>
    </row>
    <row r="85" spans="1:7" ht="16" customHeight="1" x14ac:dyDescent="0.35">
      <c r="A85" s="4">
        <v>1.36</v>
      </c>
      <c r="B85" s="5">
        <f t="shared" si="9"/>
        <v>0.35</v>
      </c>
      <c r="C85" s="5">
        <f t="shared" si="12"/>
        <v>0.47599999999999998</v>
      </c>
      <c r="D85" s="5">
        <f t="shared" si="10"/>
        <v>4.76</v>
      </c>
      <c r="E85" s="5">
        <f t="shared" si="11"/>
        <v>6.4224999999999994</v>
      </c>
      <c r="F85" s="3"/>
      <c r="G85" s="3"/>
    </row>
    <row r="86" spans="1:7" ht="16" customHeight="1" x14ac:dyDescent="0.35">
      <c r="A86" s="4">
        <v>1.38</v>
      </c>
      <c r="B86" s="5">
        <f t="shared" si="9"/>
        <v>0.35</v>
      </c>
      <c r="C86" s="5">
        <f t="shared" si="12"/>
        <v>0.48299999999999993</v>
      </c>
      <c r="D86" s="5">
        <f t="shared" si="10"/>
        <v>4.8299999999999992</v>
      </c>
      <c r="E86" s="5">
        <f t="shared" si="11"/>
        <v>6.4924999999999988</v>
      </c>
      <c r="F86" s="3"/>
      <c r="G86" s="3"/>
    </row>
    <row r="87" spans="1:7" ht="16" customHeight="1" x14ac:dyDescent="0.35">
      <c r="A87" s="4">
        <v>1.4</v>
      </c>
      <c r="B87" s="5">
        <f t="shared" si="9"/>
        <v>0.35</v>
      </c>
      <c r="C87" s="5">
        <f t="shared" si="12"/>
        <v>0.48999999999999994</v>
      </c>
      <c r="D87" s="5">
        <f t="shared" si="10"/>
        <v>4.8999999999999995</v>
      </c>
      <c r="E87" s="5">
        <f t="shared" si="11"/>
        <v>6.5624999999999991</v>
      </c>
      <c r="F87" s="3"/>
      <c r="G87" s="3"/>
    </row>
    <row r="88" spans="1:7" ht="16" customHeight="1" x14ac:dyDescent="0.35">
      <c r="A88" s="4">
        <v>1.42</v>
      </c>
      <c r="B88" s="5">
        <f t="shared" si="9"/>
        <v>0.35</v>
      </c>
      <c r="C88" s="5">
        <f t="shared" si="12"/>
        <v>0.49699999999999994</v>
      </c>
      <c r="D88" s="5">
        <f t="shared" si="10"/>
        <v>4.97</v>
      </c>
      <c r="E88" s="5">
        <f t="shared" si="11"/>
        <v>6.6324999999999994</v>
      </c>
      <c r="F88" s="3"/>
      <c r="G88" s="3"/>
    </row>
    <row r="89" spans="1:7" ht="16" customHeight="1" x14ac:dyDescent="0.35">
      <c r="A89" s="4">
        <v>1.44</v>
      </c>
      <c r="B89" s="5">
        <f t="shared" si="9"/>
        <v>0.35</v>
      </c>
      <c r="C89" s="5">
        <f t="shared" si="12"/>
        <v>0.50399999999999989</v>
      </c>
      <c r="D89" s="5">
        <f t="shared" si="10"/>
        <v>5.0399999999999991</v>
      </c>
      <c r="E89" s="5">
        <f t="shared" si="11"/>
        <v>6.7024999999999988</v>
      </c>
      <c r="F89" s="3"/>
      <c r="G89" s="3"/>
    </row>
    <row r="90" spans="1:7" ht="16" customHeight="1" x14ac:dyDescent="0.35">
      <c r="A90" s="4">
        <v>1.46</v>
      </c>
      <c r="B90" s="5">
        <f t="shared" si="9"/>
        <v>0.35</v>
      </c>
      <c r="C90" s="5">
        <f t="shared" si="12"/>
        <v>0.5109999999999999</v>
      </c>
      <c r="D90" s="5">
        <f t="shared" si="10"/>
        <v>5.1099999999999994</v>
      </c>
      <c r="E90" s="5">
        <f t="shared" si="11"/>
        <v>6.7724999999999991</v>
      </c>
      <c r="F90" s="3"/>
      <c r="G90" s="3"/>
    </row>
    <row r="91" spans="1:7" ht="16" customHeight="1" x14ac:dyDescent="0.35">
      <c r="A91" s="4">
        <v>1.48</v>
      </c>
      <c r="B91" s="5">
        <f t="shared" si="9"/>
        <v>0.35</v>
      </c>
      <c r="C91" s="5">
        <f t="shared" si="12"/>
        <v>0.5179999999999999</v>
      </c>
      <c r="D91" s="5">
        <f t="shared" si="10"/>
        <v>5.1799999999999988</v>
      </c>
      <c r="E91" s="5">
        <f t="shared" si="11"/>
        <v>6.8424999999999985</v>
      </c>
      <c r="F91" s="3"/>
      <c r="G91" s="3"/>
    </row>
    <row r="92" spans="1:7" ht="16" customHeight="1" x14ac:dyDescent="0.35">
      <c r="A92" s="4">
        <v>1.5</v>
      </c>
      <c r="B92" s="5">
        <f t="shared" si="9"/>
        <v>0.35</v>
      </c>
      <c r="C92" s="5">
        <f t="shared" si="12"/>
        <v>0.52499999999999991</v>
      </c>
      <c r="D92" s="5">
        <f t="shared" si="10"/>
        <v>5.2499999999999991</v>
      </c>
      <c r="E92" s="5">
        <f t="shared" si="11"/>
        <v>6.9124999999999988</v>
      </c>
      <c r="F92" s="3"/>
      <c r="G92" s="3"/>
    </row>
    <row r="93" spans="1:7" ht="16" customHeight="1" x14ac:dyDescent="0.35">
      <c r="A93" s="4">
        <v>1.52</v>
      </c>
      <c r="B93" s="5">
        <f t="shared" si="9"/>
        <v>0.35</v>
      </c>
      <c r="C93" s="5">
        <f t="shared" si="12"/>
        <v>0.53199999999999992</v>
      </c>
      <c r="D93" s="5">
        <f t="shared" si="10"/>
        <v>5.3199999999999994</v>
      </c>
      <c r="E93" s="5">
        <f t="shared" si="11"/>
        <v>6.982499999999999</v>
      </c>
      <c r="F93" s="3"/>
      <c r="G93" s="3"/>
    </row>
    <row r="94" spans="1:7" ht="16" customHeight="1" x14ac:dyDescent="0.35">
      <c r="A94" s="4">
        <v>1.54</v>
      </c>
      <c r="B94" s="5">
        <f t="shared" si="9"/>
        <v>0.35</v>
      </c>
      <c r="C94" s="5">
        <f t="shared" si="12"/>
        <v>0.53899999999999992</v>
      </c>
      <c r="D94" s="5">
        <f t="shared" si="10"/>
        <v>5.3899999999999988</v>
      </c>
      <c r="E94" s="5">
        <f t="shared" si="11"/>
        <v>7.0524999999999984</v>
      </c>
      <c r="F94" s="3"/>
      <c r="G94" s="3"/>
    </row>
    <row r="95" spans="1:7" ht="16" customHeight="1" x14ac:dyDescent="0.35">
      <c r="A95" s="4">
        <v>1.56</v>
      </c>
      <c r="B95" s="5">
        <f t="shared" si="9"/>
        <v>0.35</v>
      </c>
      <c r="C95" s="5">
        <f t="shared" si="12"/>
        <v>0.54599999999999993</v>
      </c>
      <c r="D95" s="5">
        <f t="shared" si="10"/>
        <v>5.4599999999999991</v>
      </c>
      <c r="E95" s="5">
        <f t="shared" si="11"/>
        <v>7.1224999999999987</v>
      </c>
      <c r="F95" s="3"/>
      <c r="G95" s="3"/>
    </row>
    <row r="96" spans="1:7" ht="16" customHeight="1" x14ac:dyDescent="0.35">
      <c r="A96" s="4">
        <v>1.58</v>
      </c>
      <c r="B96" s="5">
        <f t="shared" si="9"/>
        <v>0.35</v>
      </c>
      <c r="C96" s="5">
        <f t="shared" si="12"/>
        <v>0.55299999999999994</v>
      </c>
      <c r="D96" s="5">
        <f t="shared" si="10"/>
        <v>5.5299999999999994</v>
      </c>
      <c r="E96" s="5">
        <f t="shared" si="11"/>
        <v>7.192499999999999</v>
      </c>
      <c r="F96" s="3"/>
      <c r="G96" s="3"/>
    </row>
    <row r="97" spans="1:7" ht="16" customHeight="1" x14ac:dyDescent="0.35">
      <c r="A97" s="4">
        <v>1.6</v>
      </c>
      <c r="B97" s="5">
        <f t="shared" si="9"/>
        <v>0.35</v>
      </c>
      <c r="C97" s="5">
        <f t="shared" si="12"/>
        <v>0.55999999999999994</v>
      </c>
      <c r="D97" s="5">
        <f t="shared" si="10"/>
        <v>5.6</v>
      </c>
      <c r="E97" s="5">
        <f t="shared" si="11"/>
        <v>7.2624999999999993</v>
      </c>
      <c r="F97" s="3"/>
      <c r="G97" s="3"/>
    </row>
    <row r="98" spans="1:7" ht="16" customHeight="1" x14ac:dyDescent="0.35">
      <c r="A98" s="4">
        <v>1.62</v>
      </c>
      <c r="B98" s="5">
        <f t="shared" si="9"/>
        <v>0.35</v>
      </c>
      <c r="C98" s="5">
        <f t="shared" si="12"/>
        <v>0.56699999999999995</v>
      </c>
      <c r="D98" s="5">
        <f t="shared" si="10"/>
        <v>5.67</v>
      </c>
      <c r="E98" s="5">
        <f t="shared" si="11"/>
        <v>7.3324999999999996</v>
      </c>
      <c r="F98" s="3"/>
      <c r="G98" s="3"/>
    </row>
    <row r="99" spans="1:7" ht="16" customHeight="1" x14ac:dyDescent="0.35">
      <c r="A99" s="4">
        <v>1.64</v>
      </c>
      <c r="B99" s="5">
        <f t="shared" si="9"/>
        <v>0.35</v>
      </c>
      <c r="C99" s="5">
        <f t="shared" si="12"/>
        <v>0.57399999999999984</v>
      </c>
      <c r="D99" s="5">
        <f t="shared" si="10"/>
        <v>5.7399999999999984</v>
      </c>
      <c r="E99" s="5">
        <f t="shared" si="11"/>
        <v>7.4024999999999981</v>
      </c>
      <c r="F99" s="3"/>
      <c r="G99" s="3"/>
    </row>
    <row r="100" spans="1:7" ht="16" customHeight="1" x14ac:dyDescent="0.35">
      <c r="A100" s="4">
        <v>1.66</v>
      </c>
      <c r="B100" s="5">
        <f t="shared" si="9"/>
        <v>0.35</v>
      </c>
      <c r="C100" s="5">
        <f t="shared" si="12"/>
        <v>0.58099999999999985</v>
      </c>
      <c r="D100" s="5">
        <f t="shared" si="10"/>
        <v>5.8099999999999987</v>
      </c>
      <c r="E100" s="5">
        <f t="shared" si="11"/>
        <v>7.4724999999999984</v>
      </c>
      <c r="F100" s="3"/>
      <c r="G100" s="3"/>
    </row>
    <row r="101" spans="1:7" ht="16" customHeight="1" x14ac:dyDescent="0.35">
      <c r="A101" s="4">
        <v>1.68</v>
      </c>
      <c r="B101" s="5">
        <f t="shared" si="9"/>
        <v>0.35</v>
      </c>
      <c r="C101" s="5">
        <f t="shared" si="12"/>
        <v>0.58799999999999986</v>
      </c>
      <c r="D101" s="5">
        <f t="shared" si="10"/>
        <v>5.879999999999999</v>
      </c>
      <c r="E101" s="5">
        <f t="shared" si="11"/>
        <v>7.5424999999999986</v>
      </c>
      <c r="F101" s="3"/>
      <c r="G101" s="3"/>
    </row>
    <row r="102" spans="1:7" ht="16" customHeight="1" x14ac:dyDescent="0.35">
      <c r="A102" s="4">
        <v>1.7</v>
      </c>
      <c r="B102" s="5">
        <f t="shared" si="9"/>
        <v>0.35</v>
      </c>
      <c r="C102" s="5">
        <f t="shared" si="12"/>
        <v>0.59499999999999986</v>
      </c>
      <c r="D102" s="5">
        <f t="shared" si="10"/>
        <v>5.9499999999999984</v>
      </c>
      <c r="E102" s="5">
        <f t="shared" si="11"/>
        <v>7.612499999999998</v>
      </c>
      <c r="F102" s="3"/>
      <c r="G102" s="3"/>
    </row>
    <row r="103" spans="1:7" ht="16" customHeight="1" x14ac:dyDescent="0.35">
      <c r="A103" s="4">
        <v>1.72</v>
      </c>
      <c r="B103" s="5">
        <f t="shared" si="9"/>
        <v>0.35</v>
      </c>
      <c r="C103" s="5">
        <f t="shared" si="12"/>
        <v>0.60199999999999987</v>
      </c>
      <c r="D103" s="5">
        <f t="shared" si="10"/>
        <v>6.0199999999999987</v>
      </c>
      <c r="E103" s="5">
        <f t="shared" si="11"/>
        <v>7.6824999999999983</v>
      </c>
      <c r="F103" s="3"/>
      <c r="G103" s="3"/>
    </row>
    <row r="104" spans="1:7" ht="16" customHeight="1" x14ac:dyDescent="0.35">
      <c r="A104" s="4">
        <v>1.74</v>
      </c>
      <c r="B104" s="5">
        <f t="shared" si="9"/>
        <v>0.35</v>
      </c>
      <c r="C104" s="5">
        <f t="shared" si="12"/>
        <v>0.60899999999999987</v>
      </c>
      <c r="D104" s="5">
        <f t="shared" si="10"/>
        <v>6.089999999999999</v>
      </c>
      <c r="E104" s="5">
        <f t="shared" si="11"/>
        <v>7.7524999999999986</v>
      </c>
      <c r="F104" s="3"/>
      <c r="G104" s="3"/>
    </row>
    <row r="105" spans="1:7" ht="16" customHeight="1" x14ac:dyDescent="0.35">
      <c r="A105" s="4">
        <v>1.76</v>
      </c>
      <c r="B105" s="5">
        <f t="shared" si="9"/>
        <v>0.35</v>
      </c>
      <c r="C105" s="5">
        <f t="shared" si="12"/>
        <v>0.61599999999999988</v>
      </c>
      <c r="D105" s="5">
        <f t="shared" si="10"/>
        <v>6.1599999999999984</v>
      </c>
      <c r="E105" s="5">
        <f t="shared" si="11"/>
        <v>7.822499999999998</v>
      </c>
      <c r="F105" s="3"/>
      <c r="G105" s="3"/>
    </row>
    <row r="106" spans="1:7" ht="16" customHeight="1" x14ac:dyDescent="0.35">
      <c r="A106" s="4">
        <v>1.78</v>
      </c>
      <c r="B106" s="5">
        <f t="shared" si="9"/>
        <v>0.35</v>
      </c>
      <c r="C106" s="5">
        <f t="shared" si="12"/>
        <v>0.62299999999999989</v>
      </c>
      <c r="D106" s="5">
        <f t="shared" si="10"/>
        <v>6.2299999999999986</v>
      </c>
      <c r="E106" s="5">
        <f t="shared" si="11"/>
        <v>7.8924999999999983</v>
      </c>
      <c r="F106" s="3"/>
      <c r="G106" s="3"/>
    </row>
    <row r="107" spans="1:7" ht="16" customHeight="1" x14ac:dyDescent="0.35">
      <c r="A107" s="4">
        <v>1.8</v>
      </c>
      <c r="B107" s="5">
        <f t="shared" si="9"/>
        <v>0.35</v>
      </c>
      <c r="C107" s="5">
        <f t="shared" si="12"/>
        <v>0.62999999999999989</v>
      </c>
      <c r="D107" s="5">
        <f t="shared" si="10"/>
        <v>6.2999999999999989</v>
      </c>
      <c r="E107" s="5">
        <f t="shared" si="11"/>
        <v>7.9624999999999986</v>
      </c>
      <c r="F107" s="3"/>
      <c r="G107" s="3"/>
    </row>
    <row r="108" spans="1:7" ht="16" customHeight="1" x14ac:dyDescent="0.35">
      <c r="A108" s="4">
        <v>1.82</v>
      </c>
      <c r="B108" s="5">
        <f t="shared" si="9"/>
        <v>0.35</v>
      </c>
      <c r="C108" s="5">
        <f t="shared" si="12"/>
        <v>0.6369999999999999</v>
      </c>
      <c r="D108" s="5">
        <f t="shared" si="10"/>
        <v>6.3699999999999992</v>
      </c>
      <c r="E108" s="5">
        <f t="shared" si="11"/>
        <v>8.0324999999999989</v>
      </c>
      <c r="F108" s="3"/>
      <c r="G108" s="3"/>
    </row>
    <row r="109" spans="1:7" ht="16" customHeight="1" x14ac:dyDescent="0.35">
      <c r="A109" s="4">
        <v>1.84</v>
      </c>
      <c r="B109" s="5">
        <f t="shared" si="9"/>
        <v>0.35</v>
      </c>
      <c r="C109" s="5">
        <f t="shared" si="12"/>
        <v>0.64399999999999991</v>
      </c>
      <c r="D109" s="5">
        <f t="shared" si="10"/>
        <v>6.4399999999999995</v>
      </c>
      <c r="E109" s="5">
        <f t="shared" si="11"/>
        <v>8.1024999999999991</v>
      </c>
      <c r="F109" s="3"/>
      <c r="G109" s="3"/>
    </row>
    <row r="110" spans="1:7" ht="16" customHeight="1" x14ac:dyDescent="0.35">
      <c r="A110" s="4">
        <v>1.86</v>
      </c>
      <c r="B110" s="5">
        <f t="shared" si="9"/>
        <v>0.35</v>
      </c>
      <c r="C110" s="5">
        <f>C109+B110*(A110-A109)</f>
        <v>0.65099999999999991</v>
      </c>
      <c r="D110" s="5">
        <f t="shared" si="10"/>
        <v>6.5099999999999989</v>
      </c>
      <c r="E110" s="5">
        <f t="shared" si="11"/>
        <v>8.1724999999999994</v>
      </c>
      <c r="F110" s="3"/>
      <c r="G110" s="3"/>
    </row>
    <row r="111" spans="1:7" ht="16" customHeight="1" x14ac:dyDescent="0.35">
      <c r="A111" s="4">
        <v>1.88</v>
      </c>
      <c r="B111" s="5">
        <f t="shared" si="9"/>
        <v>0.35</v>
      </c>
      <c r="C111" s="5">
        <f t="shared" si="12"/>
        <v>0.65799999999999981</v>
      </c>
      <c r="D111" s="5">
        <f t="shared" si="10"/>
        <v>6.5799999999999983</v>
      </c>
      <c r="E111" s="5">
        <f t="shared" si="11"/>
        <v>8.2424999999999979</v>
      </c>
      <c r="F111" s="3"/>
      <c r="G111" s="3"/>
    </row>
    <row r="112" spans="1:7" ht="16" customHeight="1" x14ac:dyDescent="0.35">
      <c r="A112" s="4">
        <v>1.9</v>
      </c>
      <c r="B112" s="5">
        <f t="shared" si="9"/>
        <v>0.35</v>
      </c>
      <c r="C112" s="5">
        <f t="shared" si="12"/>
        <v>0.66499999999999981</v>
      </c>
      <c r="D112" s="5">
        <f t="shared" si="10"/>
        <v>6.6499999999999986</v>
      </c>
      <c r="E112" s="5">
        <f t="shared" si="11"/>
        <v>8.3124999999999982</v>
      </c>
      <c r="F112" s="3"/>
      <c r="G112" s="3"/>
    </row>
    <row r="113" spans="1:7" ht="16" customHeight="1" x14ac:dyDescent="0.35">
      <c r="A113" s="4">
        <v>1.92</v>
      </c>
      <c r="B113" s="5">
        <f t="shared" si="9"/>
        <v>0.35</v>
      </c>
      <c r="C113" s="5">
        <f t="shared" si="12"/>
        <v>0.67199999999999982</v>
      </c>
      <c r="D113" s="5">
        <f t="shared" si="10"/>
        <v>6.719999999999998</v>
      </c>
      <c r="E113" s="5">
        <f t="shared" si="11"/>
        <v>8.3824999999999967</v>
      </c>
      <c r="F113" s="3"/>
      <c r="G113" s="3"/>
    </row>
    <row r="114" spans="1:7" ht="16" customHeight="1" x14ac:dyDescent="0.35">
      <c r="A114" s="4">
        <v>1.94</v>
      </c>
      <c r="B114" s="5">
        <f t="shared" si="9"/>
        <v>0.35</v>
      </c>
      <c r="C114" s="5">
        <f>C113+B114*(A114-A113)</f>
        <v>0.67899999999999983</v>
      </c>
      <c r="D114" s="5">
        <f t="shared" si="10"/>
        <v>6.7899999999999983</v>
      </c>
      <c r="E114" s="5">
        <f t="shared" si="11"/>
        <v>8.452499999999997</v>
      </c>
      <c r="F114" s="3"/>
      <c r="G114" s="3"/>
    </row>
    <row r="115" spans="1:7" ht="16" customHeight="1" x14ac:dyDescent="0.35">
      <c r="A115" s="4">
        <v>1.96</v>
      </c>
      <c r="B115" s="5">
        <f t="shared" si="9"/>
        <v>0.35</v>
      </c>
      <c r="C115" s="5">
        <f t="shared" si="12"/>
        <v>0.68599999999999983</v>
      </c>
      <c r="D115" s="5">
        <f t="shared" si="10"/>
        <v>6.8599999999999985</v>
      </c>
      <c r="E115" s="5">
        <f t="shared" si="11"/>
        <v>8.5224999999999973</v>
      </c>
      <c r="F115" s="3"/>
      <c r="G115" s="3"/>
    </row>
    <row r="116" spans="1:7" ht="16" customHeight="1" x14ac:dyDescent="0.35">
      <c r="A116" s="4">
        <v>1.98</v>
      </c>
      <c r="B116" s="5">
        <f t="shared" si="9"/>
        <v>0.35</v>
      </c>
      <c r="C116" s="5">
        <f>C115+B116*(A116-A115)</f>
        <v>0.69299999999999984</v>
      </c>
      <c r="D116" s="5">
        <f t="shared" si="10"/>
        <v>6.9299999999999979</v>
      </c>
      <c r="E116" s="5">
        <f t="shared" si="11"/>
        <v>8.5924999999999976</v>
      </c>
      <c r="F116" s="3"/>
      <c r="G116" s="3"/>
    </row>
    <row r="117" spans="1:7" ht="16" customHeight="1" x14ac:dyDescent="0.35">
      <c r="A117" s="4">
        <v>2</v>
      </c>
      <c r="B117" s="5">
        <f t="shared" si="9"/>
        <v>0.35</v>
      </c>
      <c r="C117" s="5">
        <f>C116+B117*(A117-A116)</f>
        <v>0.69999999999999984</v>
      </c>
      <c r="D117" s="5">
        <f t="shared" si="10"/>
        <v>6.9999999999999982</v>
      </c>
      <c r="E117" s="5">
        <f t="shared" si="11"/>
        <v>8.6624999999999979</v>
      </c>
      <c r="F117" s="3"/>
      <c r="G117" s="3"/>
    </row>
    <row r="118" spans="1:7" ht="16" customHeight="1" x14ac:dyDescent="0.35">
      <c r="A118" s="4">
        <v>2.02</v>
      </c>
      <c r="B118" s="5">
        <f t="shared" ref="B118:B149" si="13">-(-(E$7+E$12)+SQRT((E$7+E$12)^2+4*(E$13+EXP(-10))*(E$8+E$9)*C117))/(2*(E$13+EXP(-10)))</f>
        <v>-0.92065240908135371</v>
      </c>
      <c r="C118" s="5">
        <f>C117+B118*(A118-A117)</f>
        <v>0.68158695181837281</v>
      </c>
      <c r="D118" s="5">
        <f t="shared" si="10"/>
        <v>6.8158695181837281</v>
      </c>
      <c r="E118" s="5">
        <f t="shared" ref="E118:E149" si="14">$E$10</f>
        <v>0</v>
      </c>
      <c r="F118" s="3"/>
      <c r="G118" s="3"/>
    </row>
    <row r="119" spans="1:7" ht="16" customHeight="1" x14ac:dyDescent="0.35">
      <c r="A119" s="4">
        <v>2.04</v>
      </c>
      <c r="B119" s="5">
        <f t="shared" si="13"/>
        <v>-0.90547354144197956</v>
      </c>
      <c r="C119" s="5">
        <f t="shared" ref="C119:C182" si="15">C118+B119*(A119-A118)</f>
        <v>0.66347748098953319</v>
      </c>
      <c r="D119" s="5">
        <f t="shared" si="10"/>
        <v>6.6347748098953314</v>
      </c>
      <c r="E119" s="5">
        <f t="shared" si="14"/>
        <v>0</v>
      </c>
      <c r="F119" s="3"/>
      <c r="G119" s="3"/>
    </row>
    <row r="120" spans="1:7" ht="16" customHeight="1" x14ac:dyDescent="0.35">
      <c r="A120" s="4">
        <v>2.06</v>
      </c>
      <c r="B120" s="5">
        <f t="shared" si="13"/>
        <v>-0.89035615005124036</v>
      </c>
      <c r="C120" s="5">
        <f t="shared" si="15"/>
        <v>0.64567035798850836</v>
      </c>
      <c r="D120" s="5">
        <f t="shared" si="10"/>
        <v>6.4567035798850831</v>
      </c>
      <c r="E120" s="5">
        <f t="shared" si="14"/>
        <v>0</v>
      </c>
      <c r="F120" s="3"/>
      <c r="G120" s="3"/>
    </row>
    <row r="121" spans="1:7" ht="16" customHeight="1" x14ac:dyDescent="0.35">
      <c r="A121" s="4">
        <v>2.08</v>
      </c>
      <c r="B121" s="5">
        <f t="shared" si="13"/>
        <v>-0.87530156101323586</v>
      </c>
      <c r="C121" s="5">
        <f t="shared" si="15"/>
        <v>0.62816432676824363</v>
      </c>
      <c r="D121" s="5">
        <f t="shared" si="10"/>
        <v>6.2816432676824361</v>
      </c>
      <c r="E121" s="5">
        <f t="shared" si="14"/>
        <v>0</v>
      </c>
      <c r="F121" s="3"/>
      <c r="G121" s="3"/>
    </row>
    <row r="122" spans="1:7" ht="16" customHeight="1" x14ac:dyDescent="0.35">
      <c r="A122" s="4">
        <v>2.1</v>
      </c>
      <c r="B122" s="5">
        <f t="shared" si="13"/>
        <v>-0.86031113634180134</v>
      </c>
      <c r="C122" s="5">
        <f t="shared" si="15"/>
        <v>0.6109581040414076</v>
      </c>
      <c r="D122" s="5">
        <f t="shared" si="10"/>
        <v>6.109581040414076</v>
      </c>
      <c r="E122" s="5">
        <f t="shared" si="14"/>
        <v>0</v>
      </c>
      <c r="F122" s="3"/>
      <c r="G122" s="3"/>
    </row>
    <row r="123" spans="1:7" ht="16" customHeight="1" x14ac:dyDescent="0.35">
      <c r="A123" s="4">
        <v>2.12</v>
      </c>
      <c r="B123" s="5">
        <f t="shared" si="13"/>
        <v>-0.84538627493829943</v>
      </c>
      <c r="C123" s="5">
        <f t="shared" si="15"/>
        <v>0.59405037854264164</v>
      </c>
      <c r="D123" s="5">
        <f t="shared" si="10"/>
        <v>5.9405037854264169</v>
      </c>
      <c r="E123" s="5">
        <f t="shared" si="14"/>
        <v>0</v>
      </c>
      <c r="F123" s="3"/>
      <c r="G123" s="3"/>
    </row>
    <row r="124" spans="1:7" ht="16" customHeight="1" x14ac:dyDescent="0.35">
      <c r="A124" s="4">
        <v>2.14</v>
      </c>
      <c r="B124" s="5">
        <f t="shared" si="13"/>
        <v>-0.83052841358179286</v>
      </c>
      <c r="C124" s="5">
        <f t="shared" si="15"/>
        <v>0.57743981027100577</v>
      </c>
      <c r="D124" s="5">
        <f t="shared" si="10"/>
        <v>5.7743981027100579</v>
      </c>
      <c r="E124" s="5">
        <f t="shared" si="14"/>
        <v>0</v>
      </c>
      <c r="F124" s="3"/>
      <c r="G124" s="3"/>
    </row>
    <row r="125" spans="1:7" ht="16" customHeight="1" x14ac:dyDescent="0.35">
      <c r="A125" s="4">
        <v>2.16</v>
      </c>
      <c r="B125" s="5">
        <f t="shared" si="13"/>
        <v>-0.81573902792969066</v>
      </c>
      <c r="C125" s="5">
        <f t="shared" si="15"/>
        <v>0.56112502971241196</v>
      </c>
      <c r="D125" s="5">
        <f t="shared" si="10"/>
        <v>5.6112502971241192</v>
      </c>
      <c r="E125" s="5">
        <f t="shared" si="14"/>
        <v>0</v>
      </c>
      <c r="F125" s="3"/>
      <c r="G125" s="3"/>
    </row>
    <row r="126" spans="1:7" ht="16" customHeight="1" x14ac:dyDescent="0.35">
      <c r="A126" s="4">
        <v>2.1800000000000002</v>
      </c>
      <c r="B126" s="5">
        <f t="shared" si="13"/>
        <v>-0.80101963352665129</v>
      </c>
      <c r="C126" s="5">
        <f t="shared" si="15"/>
        <v>0.54510463704187895</v>
      </c>
      <c r="D126" s="5">
        <f t="shared" si="10"/>
        <v>5.4510463704187897</v>
      </c>
      <c r="E126" s="5">
        <f t="shared" si="14"/>
        <v>0</v>
      </c>
      <c r="F126" s="3"/>
      <c r="G126" s="3"/>
    </row>
    <row r="127" spans="1:7" ht="16" customHeight="1" x14ac:dyDescent="0.35">
      <c r="A127" s="4">
        <v>2.2000000000000002</v>
      </c>
      <c r="B127" s="5">
        <f t="shared" si="13"/>
        <v>-0.78637178681918729</v>
      </c>
      <c r="C127" s="5">
        <f t="shared" si="15"/>
        <v>0.52937720130549515</v>
      </c>
      <c r="D127" s="5">
        <f t="shared" si="10"/>
        <v>5.2937720130549515</v>
      </c>
      <c r="E127" s="5">
        <f t="shared" si="14"/>
        <v>0</v>
      </c>
      <c r="F127" s="3"/>
      <c r="G127" s="3"/>
    </row>
    <row r="128" spans="1:7" ht="16" customHeight="1" x14ac:dyDescent="0.35">
      <c r="A128" s="4">
        <v>2.2200000000000002</v>
      </c>
      <c r="B128" s="5">
        <f t="shared" si="13"/>
        <v>-0.77179708617303988</v>
      </c>
      <c r="C128" s="5">
        <f t="shared" si="15"/>
        <v>0.51394125958203429</v>
      </c>
      <c r="D128" s="5">
        <f t="shared" si="10"/>
        <v>5.1394125958203425</v>
      </c>
      <c r="E128" s="5">
        <f t="shared" si="14"/>
        <v>0</v>
      </c>
      <c r="F128" s="3"/>
      <c r="G128" s="3"/>
    </row>
    <row r="129" spans="1:7" ht="16" customHeight="1" x14ac:dyDescent="0.35">
      <c r="A129" s="4">
        <v>2.2400000000000002</v>
      </c>
      <c r="B129" s="5">
        <f t="shared" si="13"/>
        <v>-0.75729717288997411</v>
      </c>
      <c r="C129" s="5">
        <f t="shared" si="15"/>
        <v>0.49879531612423478</v>
      </c>
      <c r="D129" s="5">
        <f t="shared" si="10"/>
        <v>4.9879531612423476</v>
      </c>
      <c r="E129" s="5">
        <f t="shared" si="14"/>
        <v>0</v>
      </c>
      <c r="F129" s="3"/>
      <c r="G129" s="3"/>
    </row>
    <row r="130" spans="1:7" ht="16" customHeight="1" x14ac:dyDescent="0.35">
      <c r="A130" s="4">
        <v>2.2599999999999998</v>
      </c>
      <c r="B130" s="5">
        <f t="shared" si="13"/>
        <v>-0.74287373222019215</v>
      </c>
      <c r="C130" s="5">
        <f t="shared" si="15"/>
        <v>0.48393784147983127</v>
      </c>
      <c r="D130" s="5">
        <f t="shared" si="10"/>
        <v>4.839378414798313</v>
      </c>
      <c r="E130" s="5">
        <f t="shared" si="14"/>
        <v>0</v>
      </c>
      <c r="F130" s="3"/>
      <c r="G130" s="3"/>
    </row>
    <row r="131" spans="1:7" ht="16" customHeight="1" x14ac:dyDescent="0.35">
      <c r="A131" s="4">
        <v>2.2799999999999998</v>
      </c>
      <c r="B131" s="5">
        <f t="shared" si="13"/>
        <v>-0.72852849436605938</v>
      </c>
      <c r="C131" s="5">
        <f t="shared" si="15"/>
        <v>0.46936727159251007</v>
      </c>
      <c r="D131" s="5">
        <f t="shared" si="10"/>
        <v>4.6936727159251008</v>
      </c>
      <c r="E131" s="5">
        <f t="shared" si="14"/>
        <v>0</v>
      </c>
      <c r="F131" s="3"/>
      <c r="G131" s="3"/>
    </row>
    <row r="132" spans="1:7" ht="16" customHeight="1" x14ac:dyDescent="0.35">
      <c r="A132" s="4">
        <v>2.2999999999999998</v>
      </c>
      <c r="B132" s="5">
        <f t="shared" si="13"/>
        <v>-0.71426323547228276</v>
      </c>
      <c r="C132" s="5">
        <f t="shared" si="15"/>
        <v>0.45508200688306438</v>
      </c>
      <c r="D132" s="5">
        <f t="shared" si="10"/>
        <v>4.5508200688306442</v>
      </c>
      <c r="E132" s="5">
        <f t="shared" si="14"/>
        <v>0</v>
      </c>
      <c r="F132" s="3"/>
      <c r="G132" s="3"/>
    </row>
    <row r="133" spans="1:7" ht="16" customHeight="1" x14ac:dyDescent="0.35">
      <c r="A133" s="4">
        <v>2.3199999999999998</v>
      </c>
      <c r="B133" s="5">
        <f t="shared" si="13"/>
        <v>-0.70007977859709281</v>
      </c>
      <c r="C133" s="5">
        <f t="shared" si="15"/>
        <v>0.44108041131112252</v>
      </c>
      <c r="D133" s="5">
        <f t="shared" si="10"/>
        <v>4.410804113111225</v>
      </c>
      <c r="E133" s="5">
        <f t="shared" si="14"/>
        <v>0</v>
      </c>
      <c r="F133" s="3"/>
      <c r="G133" s="3"/>
    </row>
    <row r="134" spans="1:7" ht="16" customHeight="1" x14ac:dyDescent="0.35">
      <c r="A134" s="4">
        <v>2.34</v>
      </c>
      <c r="B134" s="5">
        <f t="shared" si="13"/>
        <v>-0.68597999465830617</v>
      </c>
      <c r="C134" s="5">
        <f t="shared" si="15"/>
        <v>0.4273608114179564</v>
      </c>
      <c r="D134" s="5">
        <f t="shared" si="10"/>
        <v>4.2736081141795639</v>
      </c>
      <c r="E134" s="5">
        <f t="shared" si="14"/>
        <v>0</v>
      </c>
      <c r="F134" s="3"/>
      <c r="G134" s="3"/>
    </row>
    <row r="135" spans="1:7" ht="16" customHeight="1" x14ac:dyDescent="0.35">
      <c r="A135" s="4">
        <v>2.36</v>
      </c>
      <c r="B135" s="5">
        <f t="shared" si="13"/>
        <v>-0.67196580334744516</v>
      </c>
      <c r="C135" s="5">
        <f t="shared" si="15"/>
        <v>0.41392149535100747</v>
      </c>
      <c r="D135" s="5">
        <f t="shared" si="10"/>
        <v>4.1392149535100744</v>
      </c>
      <c r="E135" s="5">
        <f t="shared" si="14"/>
        <v>0</v>
      </c>
      <c r="F135" s="3"/>
      <c r="G135" s="3"/>
    </row>
    <row r="136" spans="1:7" ht="16" customHeight="1" x14ac:dyDescent="0.35">
      <c r="A136" s="4">
        <v>2.38</v>
      </c>
      <c r="B136" s="5">
        <f t="shared" si="13"/>
        <v>-0.65803917400431111</v>
      </c>
      <c r="C136" s="5">
        <f t="shared" si="15"/>
        <v>0.40076071187092122</v>
      </c>
      <c r="D136" s="5">
        <f t="shared" si="10"/>
        <v>4.0076071187092124</v>
      </c>
      <c r="E136" s="5">
        <f t="shared" si="14"/>
        <v>0</v>
      </c>
      <c r="F136" s="3"/>
      <c r="G136" s="3"/>
    </row>
    <row r="137" spans="1:7" ht="16" customHeight="1" x14ac:dyDescent="0.35">
      <c r="A137" s="4">
        <v>2.4</v>
      </c>
      <c r="B137" s="5">
        <f t="shared" si="13"/>
        <v>-0.64420212644356201</v>
      </c>
      <c r="C137" s="5">
        <f t="shared" si="15"/>
        <v>0.38787666934204995</v>
      </c>
      <c r="D137" s="5">
        <f t="shared" si="10"/>
        <v>3.8787666934204994</v>
      </c>
      <c r="E137" s="5">
        <f t="shared" si="14"/>
        <v>0</v>
      </c>
      <c r="F137" s="3"/>
      <c r="G137" s="3"/>
    </row>
    <row r="138" spans="1:7" ht="16" customHeight="1" x14ac:dyDescent="0.35">
      <c r="A138" s="4">
        <v>2.42</v>
      </c>
      <c r="B138" s="5">
        <f t="shared" si="13"/>
        <v>-0.63045673172394912</v>
      </c>
      <c r="C138" s="5">
        <f t="shared" si="15"/>
        <v>0.37526753470757096</v>
      </c>
      <c r="D138" s="5">
        <f t="shared" si="10"/>
        <v>3.7526753470757095</v>
      </c>
      <c r="E138" s="5">
        <f t="shared" si="14"/>
        <v>0</v>
      </c>
      <c r="F138" s="3"/>
      <c r="G138" s="3"/>
    </row>
    <row r="139" spans="1:7" ht="16" customHeight="1" x14ac:dyDescent="0.35">
      <c r="A139" s="4">
        <v>2.44</v>
      </c>
      <c r="B139" s="5">
        <f t="shared" si="13"/>
        <v>-0.61680511284987782</v>
      </c>
      <c r="C139" s="5">
        <f t="shared" si="15"/>
        <v>0.36293143245057341</v>
      </c>
      <c r="D139" s="5">
        <f t="shared" si="10"/>
        <v>3.6293143245057342</v>
      </c>
      <c r="E139" s="5">
        <f t="shared" si="14"/>
        <v>0</v>
      </c>
      <c r="F139" s="3"/>
      <c r="G139" s="3"/>
    </row>
    <row r="140" spans="1:7" ht="16" customHeight="1" x14ac:dyDescent="0.35">
      <c r="A140" s="4">
        <v>2.46</v>
      </c>
      <c r="B140" s="5">
        <f t="shared" si="13"/>
        <v>-0.60324944539392167</v>
      </c>
      <c r="C140" s="5">
        <f t="shared" si="15"/>
        <v>0.35086644354269497</v>
      </c>
      <c r="D140" s="5">
        <f t="shared" si="10"/>
        <v>3.5086644354269496</v>
      </c>
      <c r="E140" s="5">
        <f t="shared" si="14"/>
        <v>0</v>
      </c>
      <c r="F140" s="3"/>
      <c r="G140" s="3"/>
    </row>
    <row r="141" spans="1:7" ht="16" customHeight="1" x14ac:dyDescent="0.35">
      <c r="A141" s="4">
        <v>2.48</v>
      </c>
      <c r="B141" s="5">
        <f t="shared" si="13"/>
        <v>-0.58979195802779005</v>
      </c>
      <c r="C141" s="5">
        <f t="shared" si="15"/>
        <v>0.33907060438213915</v>
      </c>
      <c r="D141" s="5">
        <f t="shared" si="10"/>
        <v>3.3907060438213916</v>
      </c>
      <c r="E141" s="5">
        <f t="shared" si="14"/>
        <v>0</v>
      </c>
      <c r="F141" s="3"/>
      <c r="G141" s="3"/>
    </row>
    <row r="142" spans="1:7" ht="16" customHeight="1" x14ac:dyDescent="0.35">
      <c r="A142" s="4">
        <v>2.5</v>
      </c>
      <c r="B142" s="5">
        <f t="shared" si="13"/>
        <v>-0.57643493294806558</v>
      </c>
      <c r="C142" s="5">
        <f t="shared" si="15"/>
        <v>0.32754190572317782</v>
      </c>
      <c r="D142" s="5">
        <f t="shared" si="10"/>
        <v>3.2754190572317783</v>
      </c>
      <c r="E142" s="5">
        <f t="shared" si="14"/>
        <v>0</v>
      </c>
      <c r="F142" s="3"/>
      <c r="G142" s="3"/>
    </row>
    <row r="143" spans="1:7" ht="16" customHeight="1" x14ac:dyDescent="0.35">
      <c r="A143" s="4">
        <v>2.52</v>
      </c>
      <c r="B143" s="5">
        <f t="shared" si="13"/>
        <v>-0.56318070618175908</v>
      </c>
      <c r="C143" s="5">
        <f t="shared" si="15"/>
        <v>0.31627829159954263</v>
      </c>
      <c r="D143" s="5">
        <f t="shared" si="10"/>
        <v>3.1627829159954262</v>
      </c>
      <c r="E143" s="5">
        <f t="shared" si="14"/>
        <v>0</v>
      </c>
      <c r="F143" s="3"/>
      <c r="G143" s="3"/>
    </row>
    <row r="144" spans="1:7" ht="16" customHeight="1" x14ac:dyDescent="0.35">
      <c r="A144" s="4">
        <v>2.54</v>
      </c>
      <c r="B144" s="5">
        <f t="shared" si="13"/>
        <v>-0.55003166775540102</v>
      </c>
      <c r="C144" s="5">
        <f t="shared" si="15"/>
        <v>0.30527765824443459</v>
      </c>
      <c r="D144" s="5">
        <f t="shared" si="10"/>
        <v>3.0527765824443458</v>
      </c>
      <c r="E144" s="5">
        <f t="shared" si="14"/>
        <v>0</v>
      </c>
      <c r="F144" s="3"/>
      <c r="G144" s="3"/>
    </row>
    <row r="145" spans="1:7" ht="16" customHeight="1" x14ac:dyDescent="0.35">
      <c r="A145" s="4">
        <v>2.56</v>
      </c>
      <c r="B145" s="5">
        <f t="shared" si="13"/>
        <v>-0.53699026170999509</v>
      </c>
      <c r="C145" s="5">
        <f t="shared" si="15"/>
        <v>0.29453785301023466</v>
      </c>
      <c r="D145" s="5">
        <f t="shared" ref="D145:D208" si="16">(E$8+E$9)*C145+E$10</f>
        <v>2.9453785301023467</v>
      </c>
      <c r="E145" s="5">
        <f t="shared" si="14"/>
        <v>0</v>
      </c>
      <c r="F145" s="3"/>
      <c r="G145" s="3"/>
    </row>
    <row r="146" spans="1:7" ht="16" customHeight="1" x14ac:dyDescent="0.35">
      <c r="A146" s="4">
        <v>2.58</v>
      </c>
      <c r="B146" s="5">
        <f t="shared" si="13"/>
        <v>-0.52405898594270239</v>
      </c>
      <c r="C146" s="5">
        <f t="shared" si="15"/>
        <v>0.28405667329138062</v>
      </c>
      <c r="D146" s="5">
        <f t="shared" si="16"/>
        <v>2.840566732913806</v>
      </c>
      <c r="E146" s="5">
        <f t="shared" si="14"/>
        <v>0</v>
      </c>
      <c r="F146" s="3"/>
      <c r="G146" s="3"/>
    </row>
    <row r="147" spans="1:7" ht="16" customHeight="1" x14ac:dyDescent="0.35">
      <c r="A147" s="4">
        <v>2.6</v>
      </c>
      <c r="B147" s="5">
        <f t="shared" si="13"/>
        <v>-0.51124039185462744</v>
      </c>
      <c r="C147" s="5">
        <f t="shared" si="15"/>
        <v>0.27383186545428806</v>
      </c>
      <c r="D147" s="5">
        <f t="shared" si="16"/>
        <v>2.7383186545428808</v>
      </c>
      <c r="E147" s="5">
        <f t="shared" si="14"/>
        <v>0</v>
      </c>
      <c r="F147" s="3"/>
      <c r="G147" s="3"/>
    </row>
    <row r="148" spans="1:7" ht="16" customHeight="1" x14ac:dyDescent="0.35">
      <c r="A148" s="4">
        <v>2.62</v>
      </c>
      <c r="B148" s="5">
        <f t="shared" si="13"/>
        <v>-0.49853708378253442</v>
      </c>
      <c r="C148" s="5">
        <f t="shared" si="15"/>
        <v>0.26386112377863735</v>
      </c>
      <c r="D148" s="5">
        <f t="shared" si="16"/>
        <v>2.6386112377863737</v>
      </c>
      <c r="E148" s="5">
        <f t="shared" si="14"/>
        <v>0</v>
      </c>
      <c r="F148" s="3"/>
      <c r="G148" s="3"/>
    </row>
    <row r="149" spans="1:7" ht="16" customHeight="1" x14ac:dyDescent="0.35">
      <c r="A149" s="4">
        <v>2.64</v>
      </c>
      <c r="B149" s="5">
        <f t="shared" si="13"/>
        <v>-0.48595171819076427</v>
      </c>
      <c r="C149" s="5">
        <f t="shared" si="15"/>
        <v>0.25414208941482208</v>
      </c>
      <c r="D149" s="5">
        <f t="shared" si="16"/>
        <v>2.5414208941482208</v>
      </c>
      <c r="E149" s="5">
        <f t="shared" si="14"/>
        <v>0</v>
      </c>
      <c r="F149" s="3"/>
      <c r="G149" s="3"/>
    </row>
    <row r="150" spans="1:7" ht="16" customHeight="1" x14ac:dyDescent="0.35">
      <c r="A150" s="4">
        <v>2.66</v>
      </c>
      <c r="B150" s="5">
        <f t="shared" ref="B150:B181" si="17">-(-(E$7+E$12)+SQRT((E$7+E$12)^2+4*(E$13+EXP(-10))*(E$8+E$9)*C149))/(2*(E$13+EXP(-10)))</f>
        <v>-0.47348700259805493</v>
      </c>
      <c r="C150" s="5">
        <f t="shared" si="15"/>
        <v>0.24467234936286097</v>
      </c>
      <c r="D150" s="5">
        <f t="shared" si="16"/>
        <v>2.4467234936286095</v>
      </c>
      <c r="E150" s="5">
        <f t="shared" ref="E150:E181" si="18">$E$10</f>
        <v>0</v>
      </c>
      <c r="F150" s="3"/>
      <c r="G150" s="3"/>
    </row>
    <row r="151" spans="1:7" ht="16" customHeight="1" x14ac:dyDescent="0.35">
      <c r="A151" s="4">
        <v>2.68</v>
      </c>
      <c r="B151" s="5">
        <f t="shared" si="17"/>
        <v>-0.46114569421242829</v>
      </c>
      <c r="C151" s="5">
        <f t="shared" si="15"/>
        <v>0.23544943547861241</v>
      </c>
      <c r="D151" s="5">
        <f t="shared" si="16"/>
        <v>2.3544943547861239</v>
      </c>
      <c r="E151" s="5">
        <f t="shared" si="18"/>
        <v>0</v>
      </c>
      <c r="F151" s="3"/>
      <c r="G151" s="3"/>
    </row>
    <row r="152" spans="1:7" ht="16" customHeight="1" x14ac:dyDescent="0.35">
      <c r="A152" s="4">
        <v>2.7</v>
      </c>
      <c r="B152" s="5">
        <f t="shared" si="17"/>
        <v>-0.44893059824580744</v>
      </c>
      <c r="C152" s="5">
        <f t="shared" si="15"/>
        <v>0.22647082351369627</v>
      </c>
      <c r="D152" s="5">
        <f t="shared" si="16"/>
        <v>2.2647082351369625</v>
      </c>
      <c r="E152" s="5">
        <f t="shared" si="18"/>
        <v>0</v>
      </c>
      <c r="F152" s="3"/>
      <c r="G152" s="3"/>
    </row>
    <row r="153" spans="1:7" ht="16" customHeight="1" x14ac:dyDescent="0.35">
      <c r="A153" s="4">
        <v>2.72</v>
      </c>
      <c r="B153" s="5">
        <f t="shared" si="17"/>
        <v>-0.43684456587861636</v>
      </c>
      <c r="C153" s="5">
        <f t="shared" si="15"/>
        <v>0.21773393219612394</v>
      </c>
      <c r="D153" s="5">
        <f t="shared" si="16"/>
        <v>2.1773393219612394</v>
      </c>
      <c r="E153" s="5">
        <f t="shared" si="18"/>
        <v>0</v>
      </c>
      <c r="F153" s="3"/>
      <c r="G153" s="3"/>
    </row>
    <row r="154" spans="1:7" ht="16" customHeight="1" x14ac:dyDescent="0.35">
      <c r="A154" s="4">
        <v>2.74</v>
      </c>
      <c r="B154" s="5">
        <f t="shared" si="17"/>
        <v>-0.42489049184332595</v>
      </c>
      <c r="C154" s="5">
        <f t="shared" si="15"/>
        <v>0.20923612235925743</v>
      </c>
      <c r="D154" s="5">
        <f t="shared" si="16"/>
        <v>2.0923612235925741</v>
      </c>
      <c r="E154" s="5">
        <f t="shared" si="18"/>
        <v>0</v>
      </c>
      <c r="F154" s="3"/>
      <c r="G154" s="3"/>
    </row>
    <row r="155" spans="1:7" ht="16" customHeight="1" x14ac:dyDescent="0.35">
      <c r="A155" s="4">
        <v>2.76</v>
      </c>
      <c r="B155" s="5">
        <f t="shared" si="17"/>
        <v>-0.41307131159478211</v>
      </c>
      <c r="C155" s="5">
        <f t="shared" si="15"/>
        <v>0.20097469612736196</v>
      </c>
      <c r="D155" s="5">
        <f t="shared" si="16"/>
        <v>2.0097469612736196</v>
      </c>
      <c r="E155" s="5">
        <f t="shared" si="18"/>
        <v>0</v>
      </c>
      <c r="F155" s="3"/>
      <c r="G155" s="3"/>
    </row>
    <row r="156" spans="1:7" ht="16" customHeight="1" x14ac:dyDescent="0.35">
      <c r="A156" s="4">
        <v>2.78</v>
      </c>
      <c r="B156" s="5">
        <f t="shared" si="17"/>
        <v>-0.40138999803425912</v>
      </c>
      <c r="C156" s="5">
        <f t="shared" si="15"/>
        <v>0.19294689616667676</v>
      </c>
      <c r="D156" s="5">
        <f t="shared" si="16"/>
        <v>1.9294689616667675</v>
      </c>
      <c r="E156" s="5">
        <f t="shared" si="18"/>
        <v>0</v>
      </c>
      <c r="F156" s="3"/>
      <c r="G156" s="3"/>
    </row>
    <row r="157" spans="1:7" ht="16" customHeight="1" x14ac:dyDescent="0.35">
      <c r="A157" s="4">
        <v>2.8</v>
      </c>
      <c r="B157" s="5">
        <f t="shared" si="17"/>
        <v>-0.38984955775355484</v>
      </c>
      <c r="C157" s="5">
        <f t="shared" si="15"/>
        <v>0.18514990501160566</v>
      </c>
      <c r="D157" s="5">
        <f t="shared" si="16"/>
        <v>1.8514990501160566</v>
      </c>
      <c r="E157" s="5">
        <f t="shared" si="18"/>
        <v>0</v>
      </c>
      <c r="F157" s="3"/>
      <c r="G157" s="3"/>
    </row>
    <row r="158" spans="1:7" ht="16" customHeight="1" x14ac:dyDescent="0.35">
      <c r="A158" s="4">
        <v>2.82</v>
      </c>
      <c r="B158" s="5">
        <f t="shared" si="17"/>
        <v>-0.37845302676518922</v>
      </c>
      <c r="C158" s="5">
        <f t="shared" si="15"/>
        <v>0.17758084447630187</v>
      </c>
      <c r="D158" s="5">
        <f t="shared" si="16"/>
        <v>1.7758084447630187</v>
      </c>
      <c r="E158" s="5">
        <f t="shared" si="18"/>
        <v>0</v>
      </c>
      <c r="F158" s="3"/>
      <c r="G158" s="3"/>
    </row>
    <row r="159" spans="1:7" ht="16" customHeight="1" x14ac:dyDescent="0.35">
      <c r="A159" s="4">
        <v>2.84</v>
      </c>
      <c r="B159" s="5">
        <f t="shared" si="17"/>
        <v>-0.36720346568491402</v>
      </c>
      <c r="C159" s="5">
        <f t="shared" si="15"/>
        <v>0.17023677516260358</v>
      </c>
      <c r="D159" s="5">
        <f t="shared" si="16"/>
        <v>1.7023677516260358</v>
      </c>
      <c r="E159" s="5">
        <f t="shared" si="18"/>
        <v>0</v>
      </c>
      <c r="F159" s="3"/>
      <c r="G159" s="3"/>
    </row>
    <row r="160" spans="1:7" ht="16" customHeight="1" x14ac:dyDescent="0.35">
      <c r="A160" s="4">
        <v>2.86</v>
      </c>
      <c r="B160" s="5">
        <f t="shared" si="17"/>
        <v>-0.35610395433341946</v>
      </c>
      <c r="C160" s="5">
        <f t="shared" si="15"/>
        <v>0.16311469607593518</v>
      </c>
      <c r="D160" s="5">
        <f t="shared" si="16"/>
        <v>1.6311469607593518</v>
      </c>
      <c r="E160" s="5">
        <f t="shared" si="18"/>
        <v>0</v>
      </c>
      <c r="F160" s="3"/>
      <c r="G160" s="3"/>
    </row>
    <row r="161" spans="1:7" ht="16" customHeight="1" x14ac:dyDescent="0.35">
      <c r="A161" s="4">
        <v>2.88</v>
      </c>
      <c r="B161" s="5">
        <f t="shared" si="17"/>
        <v>-0.34515758572538879</v>
      </c>
      <c r="C161" s="5">
        <f t="shared" si="15"/>
        <v>0.1562115443614274</v>
      </c>
      <c r="D161" s="5">
        <f t="shared" si="16"/>
        <v>1.5621154436142739</v>
      </c>
      <c r="E161" s="5">
        <f t="shared" si="18"/>
        <v>0</v>
      </c>
      <c r="F161" s="3"/>
      <c r="G161" s="3"/>
    </row>
    <row r="162" spans="1:7" ht="16" customHeight="1" x14ac:dyDescent="0.35">
      <c r="A162" s="4">
        <v>2.9</v>
      </c>
      <c r="B162" s="5">
        <f t="shared" si="17"/>
        <v>-0.3343674594160046</v>
      </c>
      <c r="C162" s="5">
        <f t="shared" si="15"/>
        <v>0.1495241951731073</v>
      </c>
      <c r="D162" s="5">
        <f t="shared" si="16"/>
        <v>1.4952419517310731</v>
      </c>
      <c r="E162" s="5">
        <f t="shared" si="18"/>
        <v>0</v>
      </c>
      <c r="F162" s="3"/>
      <c r="G162" s="3"/>
    </row>
    <row r="163" spans="1:7" ht="16" customHeight="1" x14ac:dyDescent="0.35">
      <c r="A163" s="4">
        <v>2.92</v>
      </c>
      <c r="B163" s="5">
        <f t="shared" si="17"/>
        <v>-0.32373667417776897</v>
      </c>
      <c r="C163" s="5">
        <f t="shared" si="15"/>
        <v>0.14304946168955193</v>
      </c>
      <c r="D163" s="5">
        <f t="shared" si="16"/>
        <v>1.4304946168955193</v>
      </c>
      <c r="E163" s="5">
        <f t="shared" si="18"/>
        <v>0</v>
      </c>
      <c r="F163" s="3"/>
      <c r="G163" s="3"/>
    </row>
    <row r="164" spans="1:7" ht="16" customHeight="1" x14ac:dyDescent="0.35">
      <c r="A164" s="4">
        <v>2.94</v>
      </c>
      <c r="B164" s="5">
        <f t="shared" si="17"/>
        <v>-0.3132683199841293</v>
      </c>
      <c r="C164" s="5">
        <f t="shared" si="15"/>
        <v>0.13678409528986935</v>
      </c>
      <c r="D164" s="5">
        <f t="shared" si="16"/>
        <v>1.3678409528986935</v>
      </c>
      <c r="E164" s="5">
        <f t="shared" si="18"/>
        <v>0</v>
      </c>
      <c r="F164" s="3"/>
      <c r="G164" s="3"/>
    </row>
    <row r="165" spans="1:7" ht="16" customHeight="1" x14ac:dyDescent="0.35">
      <c r="A165" s="4">
        <v>2.96</v>
      </c>
      <c r="B165" s="5">
        <f t="shared" si="17"/>
        <v>-0.30296546928103751</v>
      </c>
      <c r="C165" s="5">
        <f t="shared" si="15"/>
        <v>0.1307247859042486</v>
      </c>
      <c r="D165" s="5">
        <f t="shared" si="16"/>
        <v>1.3072478590424861</v>
      </c>
      <c r="E165" s="5">
        <f t="shared" si="18"/>
        <v>0</v>
      </c>
      <c r="F165" s="3"/>
      <c r="G165" s="3"/>
    </row>
    <row r="166" spans="1:7" ht="16" customHeight="1" x14ac:dyDescent="0.35">
      <c r="A166" s="4">
        <v>2.98</v>
      </c>
      <c r="B166" s="5">
        <f t="shared" si="17"/>
        <v>-0.29283116753327015</v>
      </c>
      <c r="C166" s="5">
        <f t="shared" si="15"/>
        <v>0.1248681625535832</v>
      </c>
      <c r="D166" s="5">
        <f t="shared" si="16"/>
        <v>1.248681625535832</v>
      </c>
      <c r="E166" s="5">
        <f t="shared" si="18"/>
        <v>0</v>
      </c>
      <c r="F166" s="3"/>
      <c r="G166" s="3"/>
    </row>
    <row r="167" spans="1:7" ht="16" customHeight="1" x14ac:dyDescent="0.35">
      <c r="A167" s="4">
        <v>3</v>
      </c>
      <c r="B167" s="5">
        <f t="shared" si="17"/>
        <v>-0.28286842303921733</v>
      </c>
      <c r="C167" s="5">
        <f t="shared" si="15"/>
        <v>0.11921079409279885</v>
      </c>
      <c r="D167" s="5">
        <f t="shared" si="16"/>
        <v>1.1921079409279884</v>
      </c>
      <c r="E167" s="5">
        <f t="shared" si="18"/>
        <v>0</v>
      </c>
      <c r="F167" s="3"/>
      <c r="G167" s="3"/>
    </row>
    <row r="168" spans="1:7" ht="16" customHeight="1" x14ac:dyDescent="0.35">
      <c r="A168" s="4">
        <v>3.02</v>
      </c>
      <c r="B168" s="5">
        <f t="shared" si="17"/>
        <v>-0.2730801960159509</v>
      </c>
      <c r="C168" s="5">
        <f t="shared" si="15"/>
        <v>0.11374919017247982</v>
      </c>
      <c r="D168" s="5">
        <f t="shared" si="16"/>
        <v>1.1374919017247982</v>
      </c>
      <c r="E168" s="5">
        <f t="shared" si="18"/>
        <v>0</v>
      </c>
      <c r="F168" s="3"/>
      <c r="G168" s="3"/>
    </row>
    <row r="169" spans="1:7" ht="16" customHeight="1" x14ac:dyDescent="0.35">
      <c r="A169" s="4">
        <v>3.04</v>
      </c>
      <c r="B169" s="5">
        <f t="shared" si="17"/>
        <v>-0.26346938696577343</v>
      </c>
      <c r="C169" s="5">
        <f t="shared" si="15"/>
        <v>0.10847980243316435</v>
      </c>
      <c r="D169" s="5">
        <f t="shared" si="16"/>
        <v>1.0847980243316435</v>
      </c>
      <c r="E169" s="5">
        <f t="shared" si="18"/>
        <v>0</v>
      </c>
      <c r="F169" s="3"/>
      <c r="G169" s="3"/>
    </row>
    <row r="170" spans="1:7" ht="16" customHeight="1" x14ac:dyDescent="0.35">
      <c r="A170" s="4">
        <v>3.06</v>
      </c>
      <c r="B170" s="5">
        <f t="shared" si="17"/>
        <v>-0.25403882434614533</v>
      </c>
      <c r="C170" s="5">
        <f t="shared" si="15"/>
        <v>0.10339902594624144</v>
      </c>
      <c r="D170" s="5">
        <f t="shared" si="16"/>
        <v>1.0339902594624144</v>
      </c>
      <c r="E170" s="5">
        <f t="shared" si="18"/>
        <v>0</v>
      </c>
      <c r="F170" s="3"/>
      <c r="G170" s="3"/>
    </row>
    <row r="171" spans="1:7" ht="16" customHeight="1" x14ac:dyDescent="0.35">
      <c r="A171" s="4">
        <v>3.08</v>
      </c>
      <c r="B171" s="5">
        <f t="shared" si="17"/>
        <v>-0.24479125157686998</v>
      </c>
      <c r="C171" s="5">
        <f t="shared" si="15"/>
        <v>9.8503200914704034E-2</v>
      </c>
      <c r="D171" s="5">
        <f t="shared" si="16"/>
        <v>0.98503200914704037</v>
      </c>
      <c r="E171" s="5">
        <f t="shared" si="18"/>
        <v>0</v>
      </c>
      <c r="F171" s="3"/>
      <c r="G171" s="3"/>
    </row>
    <row r="172" spans="1:7" ht="16" customHeight="1" x14ac:dyDescent="0.35">
      <c r="A172" s="4">
        <v>3.1</v>
      </c>
      <c r="B172" s="5">
        <f t="shared" si="17"/>
        <v>-0.23572931343164433</v>
      </c>
      <c r="C172" s="5">
        <f t="shared" si="15"/>
        <v>9.3788614646071147E-2</v>
      </c>
      <c r="D172" s="5">
        <f t="shared" si="16"/>
        <v>0.93788614646071145</v>
      </c>
      <c r="E172" s="5">
        <f t="shared" si="18"/>
        <v>0</v>
      </c>
      <c r="F172" s="3"/>
      <c r="G172" s="3"/>
    </row>
    <row r="173" spans="1:7" ht="16" customHeight="1" x14ac:dyDescent="0.35">
      <c r="A173" s="4">
        <v>3.12</v>
      </c>
      <c r="B173" s="5">
        <f t="shared" si="17"/>
        <v>-0.22685554187543505</v>
      </c>
      <c r="C173" s="5">
        <f t="shared" si="15"/>
        <v>8.9251503808562449E-2</v>
      </c>
      <c r="D173" s="5">
        <f t="shared" si="16"/>
        <v>0.89251503808562449</v>
      </c>
      <c r="E173" s="5">
        <f t="shared" si="18"/>
        <v>0</v>
      </c>
      <c r="F173" s="3"/>
      <c r="G173" s="3"/>
    </row>
    <row r="174" spans="1:7" ht="16" customHeight="1" x14ac:dyDescent="0.35">
      <c r="A174" s="4">
        <v>3.14</v>
      </c>
      <c r="B174" s="5">
        <f t="shared" si="17"/>
        <v>-0.21817234142447706</v>
      </c>
      <c r="C174" s="5">
        <f t="shared" si="15"/>
        <v>8.4888056980072901E-2</v>
      </c>
      <c r="D174" s="5">
        <f t="shared" si="16"/>
        <v>0.84888056980072901</v>
      </c>
      <c r="E174" s="5">
        <f t="shared" si="18"/>
        <v>0</v>
      </c>
      <c r="F174" s="3"/>
      <c r="G174" s="3"/>
    </row>
    <row r="175" spans="1:7" ht="16" customHeight="1" x14ac:dyDescent="0.35">
      <c r="A175" s="4">
        <v>3.16</v>
      </c>
      <c r="B175" s="5">
        <f t="shared" si="17"/>
        <v>-0.20968197412177386</v>
      </c>
      <c r="C175" s="5">
        <f t="shared" si="15"/>
        <v>8.0694417497637422E-2</v>
      </c>
      <c r="D175" s="5">
        <f t="shared" si="16"/>
        <v>0.80694417497637416</v>
      </c>
      <c r="E175" s="5">
        <f t="shared" si="18"/>
        <v>0</v>
      </c>
      <c r="F175" s="3"/>
      <c r="G175" s="3"/>
    </row>
    <row r="176" spans="1:7" ht="16" customHeight="1" x14ac:dyDescent="0.35">
      <c r="A176" s="4">
        <v>3.18</v>
      </c>
      <c r="B176" s="5">
        <f t="shared" si="17"/>
        <v>-0.20138654423753691</v>
      </c>
      <c r="C176" s="5">
        <f t="shared" si="15"/>
        <v>7.6666686612886684E-2</v>
      </c>
      <c r="D176" s="5">
        <f t="shared" si="16"/>
        <v>0.76666686612886681</v>
      </c>
      <c r="E176" s="5">
        <f t="shared" si="18"/>
        <v>0</v>
      </c>
      <c r="F176" s="3"/>
      <c r="G176" s="3"/>
    </row>
    <row r="177" spans="1:7" ht="16" customHeight="1" x14ac:dyDescent="0.35">
      <c r="A177" s="4">
        <v>3.2</v>
      </c>
      <c r="B177" s="5">
        <f t="shared" si="17"/>
        <v>-0.19328798282066423</v>
      </c>
      <c r="C177" s="5">
        <f t="shared" si="15"/>
        <v>7.2800926956473389E-2</v>
      </c>
      <c r="D177" s="5">
        <f t="shared" si="16"/>
        <v>0.72800926956473389</v>
      </c>
      <c r="E177" s="5">
        <f t="shared" si="18"/>
        <v>0</v>
      </c>
      <c r="F177" s="3"/>
      <c r="G177" s="3"/>
    </row>
    <row r="178" spans="1:7" ht="16" customHeight="1" x14ac:dyDescent="0.35">
      <c r="A178" s="4">
        <v>3.22</v>
      </c>
      <c r="B178" s="5">
        <f t="shared" si="17"/>
        <v>-0.18538803224371861</v>
      </c>
      <c r="C178" s="5">
        <f t="shared" si="15"/>
        <v>6.9093166311599008E-2</v>
      </c>
      <c r="D178" s="5">
        <f t="shared" si="16"/>
        <v>0.69093166311599008</v>
      </c>
      <c r="E178" s="5">
        <f t="shared" si="18"/>
        <v>0</v>
      </c>
      <c r="F178" s="3"/>
      <c r="G178" s="3"/>
    </row>
    <row r="179" spans="1:7" ht="16" customHeight="1" x14ac:dyDescent="0.35">
      <c r="A179" s="4">
        <v>3.24</v>
      </c>
      <c r="B179" s="5">
        <f t="shared" si="17"/>
        <v>-0.17768823089942917</v>
      </c>
      <c r="C179" s="5">
        <f t="shared" si="15"/>
        <v>6.5539401693610416E-2</v>
      </c>
      <c r="D179" s="5">
        <f t="shared" si="16"/>
        <v>0.65539401693610411</v>
      </c>
      <c r="E179" s="5">
        <f t="shared" si="18"/>
        <v>0</v>
      </c>
      <c r="F179" s="3"/>
      <c r="G179" s="3"/>
    </row>
    <row r="180" spans="1:7" ht="16" customHeight="1" x14ac:dyDescent="0.35">
      <c r="A180" s="4">
        <v>3.26</v>
      </c>
      <c r="B180" s="5">
        <f t="shared" si="17"/>
        <v>-0.17018989822097039</v>
      </c>
      <c r="C180" s="5">
        <f t="shared" si="15"/>
        <v>6.213560372919108E-2</v>
      </c>
      <c r="D180" s="5">
        <f t="shared" si="16"/>
        <v>0.6213560372919108</v>
      </c>
      <c r="E180" s="5">
        <f t="shared" si="18"/>
        <v>0</v>
      </c>
      <c r="F180" s="3"/>
      <c r="G180" s="3"/>
    </row>
    <row r="181" spans="1:7" ht="16" customHeight="1" x14ac:dyDescent="0.35">
      <c r="A181" s="4">
        <v>3.28</v>
      </c>
      <c r="B181" s="5">
        <f t="shared" si="17"/>
        <v>-0.16289412021060035</v>
      </c>
      <c r="C181" s="5">
        <f t="shared" si="15"/>
        <v>5.8877721324979072E-2</v>
      </c>
      <c r="D181" s="5">
        <f t="shared" si="16"/>
        <v>0.58877721324979071</v>
      </c>
      <c r="E181" s="5">
        <f t="shared" si="18"/>
        <v>0</v>
      </c>
      <c r="F181" s="3"/>
      <c r="G181" s="3"/>
    </row>
    <row r="182" spans="1:7" ht="16" customHeight="1" x14ac:dyDescent="0.35">
      <c r="A182" s="4">
        <v>3.3</v>
      </c>
      <c r="B182" s="5">
        <f t="shared" ref="B182:B213" si="19">-(-(E$7+E$12)+SQRT((E$7+E$12)^2+4*(E$13+EXP(-10))*(E$8+E$9)*C181))/(2*(E$13+EXP(-10)))</f>
        <v>-0.15580173567104491</v>
      </c>
      <c r="C182" s="5">
        <f t="shared" si="15"/>
        <v>5.576168661155817E-2</v>
      </c>
      <c r="D182" s="5">
        <f t="shared" si="16"/>
        <v>0.5576168661155817</v>
      </c>
      <c r="E182" s="5">
        <f t="shared" ref="E182:E213" si="20">$E$10</f>
        <v>0</v>
      </c>
      <c r="F182" s="3"/>
      <c r="G182" s="3"/>
    </row>
    <row r="183" spans="1:7" ht="16" customHeight="1" x14ac:dyDescent="0.35">
      <c r="A183" s="4">
        <v>3.32</v>
      </c>
      <c r="B183" s="5">
        <f t="shared" si="19"/>
        <v>-0.14891332334072327</v>
      </c>
      <c r="C183" s="5">
        <f t="shared" ref="C183:C246" si="21">C182+B183*(A183-A182)</f>
        <v>5.2783420144743701E-2</v>
      </c>
      <c r="D183" s="5">
        <f t="shared" si="16"/>
        <v>0.52783420144743698</v>
      </c>
      <c r="E183" s="5">
        <f t="shared" si="20"/>
        <v>0</v>
      </c>
      <c r="F183" s="3"/>
      <c r="G183" s="3"/>
    </row>
    <row r="184" spans="1:7" ht="16" customHeight="1" x14ac:dyDescent="0.35">
      <c r="A184" s="4">
        <v>3.34</v>
      </c>
      <c r="B184" s="5">
        <f t="shared" si="19"/>
        <v>-0.14222919013692145</v>
      </c>
      <c r="C184" s="5">
        <f t="shared" si="21"/>
        <v>4.9938836342005272E-2</v>
      </c>
      <c r="D184" s="5">
        <f t="shared" si="16"/>
        <v>0.49938836342005272</v>
      </c>
      <c r="E184" s="5">
        <f t="shared" si="20"/>
        <v>0</v>
      </c>
      <c r="F184" s="3"/>
      <c r="G184" s="3"/>
    </row>
    <row r="185" spans="1:7" ht="16" customHeight="1" x14ac:dyDescent="0.35">
      <c r="A185" s="4">
        <v>3.36</v>
      </c>
      <c r="B185" s="5">
        <f t="shared" si="19"/>
        <v>-0.1357493607098442</v>
      </c>
      <c r="C185" s="5">
        <f t="shared" si="21"/>
        <v>4.7223849127808387E-2</v>
      </c>
      <c r="D185" s="5">
        <f t="shared" si="16"/>
        <v>0.47223849127808387</v>
      </c>
      <c r="E185" s="5">
        <f t="shared" si="20"/>
        <v>0</v>
      </c>
      <c r="F185" s="3"/>
      <c r="G185" s="3"/>
    </row>
    <row r="186" spans="1:7" ht="16" customHeight="1" x14ac:dyDescent="0.35">
      <c r="A186" s="4">
        <v>3.38</v>
      </c>
      <c r="B186" s="5">
        <f t="shared" si="19"/>
        <v>-0.12947356850466987</v>
      </c>
      <c r="C186" s="5">
        <f t="shared" si="21"/>
        <v>4.4634377757714991E-2</v>
      </c>
      <c r="D186" s="5">
        <f t="shared" si="16"/>
        <v>0.44634377757714994</v>
      </c>
      <c r="E186" s="5">
        <f t="shared" si="20"/>
        <v>0</v>
      </c>
      <c r="F186" s="3"/>
      <c r="G186" s="3"/>
    </row>
    <row r="187" spans="1:7" ht="16" customHeight="1" x14ac:dyDescent="0.35">
      <c r="A187" s="4">
        <v>3.4</v>
      </c>
      <c r="B187" s="5">
        <f t="shared" si="19"/>
        <v>-0.12340124851800009</v>
      </c>
      <c r="C187" s="5">
        <f t="shared" si="21"/>
        <v>4.2166352787354984E-2</v>
      </c>
      <c r="D187" s="5">
        <f t="shared" si="16"/>
        <v>0.42166352787354983</v>
      </c>
      <c r="E187" s="5">
        <f t="shared" si="20"/>
        <v>0</v>
      </c>
      <c r="F187" s="3"/>
      <c r="G187" s="3"/>
    </row>
    <row r="188" spans="1:7" ht="16" customHeight="1" x14ac:dyDescent="0.35">
      <c r="A188" s="4">
        <v>3.42</v>
      </c>
      <c r="B188" s="5">
        <f t="shared" si="19"/>
        <v>-0.11753153191928171</v>
      </c>
      <c r="C188" s="5">
        <f t="shared" si="21"/>
        <v>3.9815722148969349E-2</v>
      </c>
      <c r="D188" s="5">
        <f t="shared" si="16"/>
        <v>0.39815722148969346</v>
      </c>
      <c r="E188" s="5">
        <f t="shared" si="20"/>
        <v>0</v>
      </c>
      <c r="F188" s="3"/>
      <c r="G188" s="3"/>
    </row>
    <row r="189" spans="1:7" ht="16" customHeight="1" x14ac:dyDescent="0.35">
      <c r="A189" s="4">
        <v>3.44</v>
      </c>
      <c r="B189" s="5">
        <f t="shared" si="19"/>
        <v>-0.11186324268691186</v>
      </c>
      <c r="C189" s="5">
        <f t="shared" si="21"/>
        <v>3.7578457295231113E-2</v>
      </c>
      <c r="D189" s="5">
        <f t="shared" si="16"/>
        <v>0.37578457295231116</v>
      </c>
      <c r="E189" s="5">
        <f t="shared" si="20"/>
        <v>0</v>
      </c>
      <c r="F189" s="3"/>
      <c r="G189" s="3"/>
    </row>
    <row r="190" spans="1:7" ht="16" customHeight="1" x14ac:dyDescent="0.35">
      <c r="A190" s="4">
        <v>3.46</v>
      </c>
      <c r="B190" s="5">
        <f t="shared" si="19"/>
        <v>-0.10639489638301997</v>
      </c>
      <c r="C190" s="5">
        <f t="shared" si="21"/>
        <v>3.545055936757071E-2</v>
      </c>
      <c r="D190" s="5">
        <f t="shared" si="16"/>
        <v>0.35450559367570711</v>
      </c>
      <c r="E190" s="5">
        <f t="shared" si="20"/>
        <v>0</v>
      </c>
      <c r="F190" s="3"/>
      <c r="G190" s="3"/>
    </row>
    <row r="191" spans="1:7" ht="16" customHeight="1" x14ac:dyDescent="0.35">
      <c r="A191" s="4">
        <v>3.48</v>
      </c>
      <c r="B191" s="5">
        <f t="shared" si="19"/>
        <v>-0.10112470116080108</v>
      </c>
      <c r="C191" s="5">
        <f t="shared" si="21"/>
        <v>3.3428065344354684E-2</v>
      </c>
      <c r="D191" s="5">
        <f t="shared" si="16"/>
        <v>0.33428065344354685</v>
      </c>
      <c r="E191" s="5">
        <f t="shared" si="20"/>
        <v>0</v>
      </c>
      <c r="F191" s="3"/>
      <c r="G191" s="3"/>
    </row>
    <row r="192" spans="1:7" ht="16" customHeight="1" x14ac:dyDescent="0.35">
      <c r="A192" s="4">
        <v>3.5</v>
      </c>
      <c r="B192" s="5">
        <f t="shared" si="19"/>
        <v>-9.6050561064354001E-2</v>
      </c>
      <c r="C192" s="5">
        <f t="shared" si="21"/>
        <v>3.1507054123067604E-2</v>
      </c>
      <c r="D192" s="5">
        <f t="shared" si="16"/>
        <v>0.31507054123067602</v>
      </c>
      <c r="E192" s="5">
        <f t="shared" si="20"/>
        <v>0</v>
      </c>
      <c r="F192" s="3"/>
      <c r="G192" s="3"/>
    </row>
    <row r="193" spans="1:7" ht="16" customHeight="1" x14ac:dyDescent="0.35">
      <c r="A193" s="4">
        <v>3.52</v>
      </c>
      <c r="B193" s="5">
        <f t="shared" si="19"/>
        <v>-9.11700816440838E-2</v>
      </c>
      <c r="C193" s="5">
        <f t="shared" si="21"/>
        <v>2.9683652490185928E-2</v>
      </c>
      <c r="D193" s="5">
        <f t="shared" si="16"/>
        <v>0.2968365249018593</v>
      </c>
      <c r="E193" s="5">
        <f t="shared" si="20"/>
        <v>0</v>
      </c>
      <c r="F193" s="3"/>
      <c r="G193" s="3"/>
    </row>
    <row r="194" spans="1:7" ht="16" customHeight="1" x14ac:dyDescent="0.35">
      <c r="A194" s="4">
        <v>3.54</v>
      </c>
      <c r="B194" s="5">
        <f t="shared" si="19"/>
        <v>-8.6480577871841505E-2</v>
      </c>
      <c r="C194" s="5">
        <f t="shared" si="21"/>
        <v>2.7954040932749096E-2</v>
      </c>
      <c r="D194" s="5">
        <f t="shared" si="16"/>
        <v>0.27954040932749097</v>
      </c>
      <c r="E194" s="5">
        <f t="shared" si="20"/>
        <v>0</v>
      </c>
      <c r="F194" s="3"/>
      <c r="G194" s="3"/>
    </row>
    <row r="195" spans="1:7" ht="16" customHeight="1" x14ac:dyDescent="0.35">
      <c r="A195" s="4">
        <v>3.56</v>
      </c>
      <c r="B195" s="5">
        <f t="shared" si="19"/>
        <v>-8.197908430019385E-2</v>
      </c>
      <c r="C195" s="5">
        <f t="shared" si="21"/>
        <v>2.6314459246745216E-2</v>
      </c>
      <c r="D195" s="5">
        <f t="shared" si="16"/>
        <v>0.26314459246745214</v>
      </c>
      <c r="E195" s="5">
        <f t="shared" si="20"/>
        <v>0</v>
      </c>
      <c r="F195" s="3"/>
      <c r="G195" s="3"/>
    </row>
    <row r="196" spans="1:7" ht="16" customHeight="1" x14ac:dyDescent="0.35">
      <c r="A196" s="4">
        <v>3.58</v>
      </c>
      <c r="B196" s="5">
        <f t="shared" si="19"/>
        <v>-7.7662367370737548E-2</v>
      </c>
      <c r="C196" s="5">
        <f t="shared" si="21"/>
        <v>2.4761211899330463E-2</v>
      </c>
      <c r="D196" s="5">
        <f t="shared" si="16"/>
        <v>0.24761211899330463</v>
      </c>
      <c r="E196" s="5">
        <f t="shared" si="20"/>
        <v>0</v>
      </c>
      <c r="F196" s="3"/>
      <c r="G196" s="3"/>
    </row>
    <row r="197" spans="1:7" ht="16" customHeight="1" x14ac:dyDescent="0.35">
      <c r="A197" s="4">
        <v>3.6</v>
      </c>
      <c r="B197" s="5">
        <f t="shared" si="19"/>
        <v>-7.3526939738410554E-2</v>
      </c>
      <c r="C197" s="5">
        <f t="shared" si="21"/>
        <v>2.3290673104562249E-2</v>
      </c>
      <c r="D197" s="5">
        <f t="shared" si="16"/>
        <v>0.23290673104562248</v>
      </c>
      <c r="E197" s="5">
        <f t="shared" si="20"/>
        <v>0</v>
      </c>
      <c r="F197" s="3"/>
      <c r="G197" s="3"/>
    </row>
    <row r="198" spans="1:7" ht="16" customHeight="1" x14ac:dyDescent="0.35">
      <c r="A198" s="4">
        <v>3.62</v>
      </c>
      <c r="B198" s="5">
        <f t="shared" si="19"/>
        <v>-6.9569076443493041E-2</v>
      </c>
      <c r="C198" s="5">
        <f t="shared" si="21"/>
        <v>2.1899291575692387E-2</v>
      </c>
      <c r="D198" s="5">
        <f t="shared" si="16"/>
        <v>0.21899291575692387</v>
      </c>
      <c r="E198" s="5">
        <f t="shared" si="20"/>
        <v>0</v>
      </c>
      <c r="F198" s="3"/>
      <c r="G198" s="3"/>
    </row>
    <row r="199" spans="1:7" ht="16" customHeight="1" x14ac:dyDescent="0.35">
      <c r="A199" s="4">
        <v>3.64</v>
      </c>
      <c r="B199" s="5">
        <f t="shared" si="19"/>
        <v>-6.5784832731533655E-2</v>
      </c>
      <c r="C199" s="5">
        <f t="shared" si="21"/>
        <v>2.0583594921061713E-2</v>
      </c>
      <c r="D199" s="5">
        <f t="shared" si="16"/>
        <v>0.20583594921061713</v>
      </c>
      <c r="E199" s="5">
        <f t="shared" si="20"/>
        <v>0</v>
      </c>
      <c r="F199" s="3"/>
      <c r="G199" s="3"/>
    </row>
    <row r="200" spans="1:7" ht="16" customHeight="1" x14ac:dyDescent="0.35">
      <c r="A200" s="4">
        <v>3.66</v>
      </c>
      <c r="B200" s="5">
        <f t="shared" si="19"/>
        <v>-6.2170063294742006E-2</v>
      </c>
      <c r="C200" s="5">
        <f t="shared" si="21"/>
        <v>1.9340193655166871E-2</v>
      </c>
      <c r="D200" s="5">
        <f t="shared" si="16"/>
        <v>0.19340193655166871</v>
      </c>
      <c r="E200" s="5">
        <f t="shared" si="20"/>
        <v>0</v>
      </c>
      <c r="F200" s="3"/>
      <c r="G200" s="3"/>
    </row>
    <row r="201" spans="1:7" ht="16" customHeight="1" x14ac:dyDescent="0.35">
      <c r="A201" s="4">
        <v>3.68</v>
      </c>
      <c r="B201" s="5">
        <f t="shared" si="19"/>
        <v>-5.8720442687228841E-2</v>
      </c>
      <c r="C201" s="5">
        <f t="shared" si="21"/>
        <v>1.8165784801422294E-2</v>
      </c>
      <c r="D201" s="5">
        <f t="shared" si="16"/>
        <v>0.18165784801422294</v>
      </c>
      <c r="E201" s="5">
        <f t="shared" si="20"/>
        <v>0</v>
      </c>
      <c r="F201" s="3"/>
      <c r="G201" s="3"/>
    </row>
    <row r="202" spans="1:7" ht="16" customHeight="1" x14ac:dyDescent="0.35">
      <c r="A202" s="4">
        <v>3.7</v>
      </c>
      <c r="B202" s="5">
        <f t="shared" si="19"/>
        <v>-5.5431486651405668E-2</v>
      </c>
      <c r="C202" s="5">
        <f t="shared" si="21"/>
        <v>1.705715506839418E-2</v>
      </c>
      <c r="D202" s="5">
        <f t="shared" si="16"/>
        <v>0.17057155068394181</v>
      </c>
      <c r="E202" s="5">
        <f t="shared" si="20"/>
        <v>0</v>
      </c>
      <c r="F202" s="3"/>
      <c r="G202" s="3"/>
    </row>
    <row r="203" spans="1:7" ht="16" customHeight="1" x14ac:dyDescent="0.35">
      <c r="A203" s="4">
        <v>3.72</v>
      </c>
      <c r="B203" s="5">
        <f t="shared" si="19"/>
        <v>-5.2298574084181995E-2</v>
      </c>
      <c r="C203" s="5">
        <f t="shared" si="21"/>
        <v>1.601118358671054E-2</v>
      </c>
      <c r="D203" s="5">
        <f t="shared" si="16"/>
        <v>0.1601118358671054</v>
      </c>
      <c r="E203" s="5">
        <f t="shared" si="20"/>
        <v>0</v>
      </c>
      <c r="F203" s="3"/>
      <c r="G203" s="3"/>
    </row>
    <row r="204" spans="1:7" ht="16" customHeight="1" x14ac:dyDescent="0.35">
      <c r="A204" s="4">
        <v>3.74</v>
      </c>
      <c r="B204" s="5">
        <f t="shared" si="19"/>
        <v>-4.9316969369383734E-2</v>
      </c>
      <c r="C204" s="5">
        <f t="shared" si="21"/>
        <v>1.5024844199322865E-2</v>
      </c>
      <c r="D204" s="5">
        <f t="shared" si="16"/>
        <v>0.15024844199322865</v>
      </c>
      <c r="E204" s="5">
        <f t="shared" si="20"/>
        <v>0</v>
      </c>
      <c r="F204" s="3"/>
      <c r="G204" s="3"/>
    </row>
    <row r="205" spans="1:7" ht="16" customHeight="1" x14ac:dyDescent="0.35">
      <c r="A205" s="4">
        <v>3.76</v>
      </c>
      <c r="B205" s="5">
        <f t="shared" si="19"/>
        <v>-4.6481844806873021E-2</v>
      </c>
      <c r="C205" s="5">
        <f t="shared" si="21"/>
        <v>1.4095207303185423E-2</v>
      </c>
      <c r="D205" s="5">
        <f t="shared" si="16"/>
        <v>0.14095207303185422</v>
      </c>
      <c r="E205" s="5">
        <f t="shared" si="20"/>
        <v>0</v>
      </c>
      <c r="F205" s="3"/>
      <c r="G205" s="3"/>
    </row>
    <row r="206" spans="1:7" ht="16" customHeight="1" x14ac:dyDescent="0.35">
      <c r="A206" s="4">
        <v>3.78</v>
      </c>
      <c r="B206" s="5">
        <f t="shared" si="19"/>
        <v>-4.3788302878770606E-2</v>
      </c>
      <c r="C206" s="5">
        <f t="shared" si="21"/>
        <v>1.321944124561001E-2</v>
      </c>
      <c r="D206" s="5">
        <f t="shared" si="16"/>
        <v>0.13219441245610009</v>
      </c>
      <c r="E206" s="5">
        <f t="shared" si="20"/>
        <v>0</v>
      </c>
      <c r="F206" s="3"/>
      <c r="G206" s="3"/>
    </row>
    <row r="207" spans="1:7" ht="16" customHeight="1" x14ac:dyDescent="0.35">
      <c r="A207" s="4">
        <v>3.8</v>
      </c>
      <c r="B207" s="5">
        <f t="shared" si="19"/>
        <v>-4.1231398108362724E-2</v>
      </c>
      <c r="C207" s="5">
        <f t="shared" si="21"/>
        <v>1.2394813283442755E-2</v>
      </c>
      <c r="D207" s="5">
        <f t="shared" si="16"/>
        <v>0.12394813283442754</v>
      </c>
      <c r="E207" s="5">
        <f t="shared" si="20"/>
        <v>0</v>
      </c>
      <c r="F207" s="3"/>
      <c r="G207" s="3"/>
    </row>
    <row r="208" spans="1:7" ht="16" customHeight="1" x14ac:dyDescent="0.35">
      <c r="A208" s="4">
        <v>3.82</v>
      </c>
      <c r="B208" s="5">
        <f t="shared" si="19"/>
        <v>-3.8806158286964952E-2</v>
      </c>
      <c r="C208" s="5">
        <f t="shared" si="21"/>
        <v>1.1618690117703456E-2</v>
      </c>
      <c r="D208" s="5">
        <f t="shared" si="16"/>
        <v>0.11618690117703456</v>
      </c>
      <c r="E208" s="5">
        <f t="shared" si="20"/>
        <v>0</v>
      </c>
      <c r="F208" s="3"/>
      <c r="G208" s="3"/>
    </row>
    <row r="209" spans="1:7" ht="16" customHeight="1" x14ac:dyDescent="0.35">
      <c r="A209" s="4">
        <v>3.84</v>
      </c>
      <c r="B209" s="5">
        <f t="shared" si="19"/>
        <v>-3.6507604867340705E-2</v>
      </c>
      <c r="C209" s="5">
        <f t="shared" si="21"/>
        <v>1.0888538020356641E-2</v>
      </c>
      <c r="D209" s="5">
        <f t="shared" ref="D209:D272" si="22">(E$8+E$9)*C209+E$10</f>
        <v>0.10888538020356642</v>
      </c>
      <c r="E209" s="5">
        <f t="shared" si="20"/>
        <v>0</v>
      </c>
      <c r="F209" s="3"/>
      <c r="G209" s="3"/>
    </row>
    <row r="210" spans="1:7" ht="16" customHeight="1" x14ac:dyDescent="0.35">
      <c r="A210" s="4">
        <v>3.86</v>
      </c>
      <c r="B210" s="5">
        <f t="shared" si="19"/>
        <v>-3.4330772348320215E-2</v>
      </c>
      <c r="C210" s="5">
        <f t="shared" si="21"/>
        <v>1.0201922573390237E-2</v>
      </c>
      <c r="D210" s="5">
        <f t="shared" si="22"/>
        <v>0.10201922573390237</v>
      </c>
      <c r="E210" s="5">
        <f t="shared" si="20"/>
        <v>0</v>
      </c>
      <c r="F210" s="3"/>
      <c r="G210" s="3"/>
    </row>
    <row r="211" spans="1:7" ht="16" customHeight="1" x14ac:dyDescent="0.35">
      <c r="A211" s="4">
        <v>3.88</v>
      </c>
      <c r="B211" s="5">
        <f t="shared" si="19"/>
        <v>-3.2270726503080639E-2</v>
      </c>
      <c r="C211" s="5">
        <f t="shared" si="21"/>
        <v>9.5565080433286237E-3</v>
      </c>
      <c r="D211" s="5">
        <f t="shared" si="22"/>
        <v>9.5565080433286237E-2</v>
      </c>
      <c r="E211" s="5">
        <f t="shared" si="20"/>
        <v>0</v>
      </c>
      <c r="F211" s="3"/>
      <c r="G211" s="3"/>
    </row>
    <row r="212" spans="1:7" ht="16" customHeight="1" x14ac:dyDescent="0.35">
      <c r="A212" s="4">
        <v>3.9</v>
      </c>
      <c r="B212" s="5">
        <f t="shared" si="19"/>
        <v>-3.0322581332222889E-2</v>
      </c>
      <c r="C212" s="5">
        <f t="shared" si="21"/>
        <v>8.950056416684166E-3</v>
      </c>
      <c r="D212" s="5">
        <f t="shared" si="22"/>
        <v>8.9500564166841656E-2</v>
      </c>
      <c r="E212" s="5">
        <f t="shared" si="20"/>
        <v>0</v>
      </c>
      <c r="F212" s="3"/>
      <c r="G212" s="3"/>
    </row>
    <row r="213" spans="1:7" ht="16" customHeight="1" x14ac:dyDescent="0.35">
      <c r="A213" s="4">
        <v>3.92</v>
      </c>
      <c r="B213" s="5">
        <f t="shared" si="19"/>
        <v>-2.8481514651454772E-2</v>
      </c>
      <c r="C213" s="5">
        <f t="shared" si="21"/>
        <v>8.3804261236550704E-3</v>
      </c>
      <c r="D213" s="5">
        <f t="shared" si="22"/>
        <v>8.3804261236550701E-2</v>
      </c>
      <c r="E213" s="5">
        <f t="shared" si="20"/>
        <v>0</v>
      </c>
      <c r="F213" s="3"/>
      <c r="G213" s="3"/>
    </row>
    <row r="214" spans="1:7" ht="16" customHeight="1" x14ac:dyDescent="0.35">
      <c r="A214" s="4">
        <v>3.94</v>
      </c>
      <c r="B214" s="5">
        <f t="shared" ref="B214:B245" si="23">-(-(E$7+E$12)+SQRT((E$7+E$12)^2+4*(E$13+EXP(-10))*(E$8+E$9)*C213))/(2*(E$13+EXP(-10)))</f>
        <v>-2.6742782251603023E-2</v>
      </c>
      <c r="C214" s="5">
        <f t="shared" si="21"/>
        <v>7.8455704786230089E-3</v>
      </c>
      <c r="D214" s="5">
        <f t="shared" si="22"/>
        <v>7.8455704786230096E-2</v>
      </c>
      <c r="E214" s="5">
        <f t="shared" ref="E214:E245" si="24">$E$10</f>
        <v>0</v>
      </c>
      <c r="F214" s="3"/>
      <c r="G214" s="3"/>
    </row>
    <row r="215" spans="1:7" ht="16" customHeight="1" x14ac:dyDescent="0.35">
      <c r="A215" s="4">
        <v>3.96</v>
      </c>
      <c r="B215" s="5">
        <f t="shared" si="23"/>
        <v>-2.5101730595171089E-2</v>
      </c>
      <c r="C215" s="5">
        <f t="shared" si="21"/>
        <v>7.3435358667195867E-3</v>
      </c>
      <c r="D215" s="5">
        <f t="shared" si="22"/>
        <v>7.343535866719586E-2</v>
      </c>
      <c r="E215" s="5">
        <f t="shared" si="24"/>
        <v>0</v>
      </c>
      <c r="F215" s="3"/>
      <c r="G215" s="3"/>
    </row>
    <row r="216" spans="1:7" ht="16" customHeight="1" x14ac:dyDescent="0.35">
      <c r="A216" s="4">
        <v>3.98</v>
      </c>
      <c r="B216" s="5">
        <f t="shared" si="23"/>
        <v>-2.35538080382111E-2</v>
      </c>
      <c r="C216" s="5">
        <f t="shared" si="21"/>
        <v>6.8724597059553645E-3</v>
      </c>
      <c r="D216" s="5">
        <f t="shared" si="22"/>
        <v>6.8724597059553638E-2</v>
      </c>
      <c r="E216" s="5">
        <f t="shared" si="24"/>
        <v>0</v>
      </c>
      <c r="F216" s="3"/>
      <c r="G216" s="3"/>
    </row>
    <row r="217" spans="1:7" ht="16" customHeight="1" x14ac:dyDescent="0.35">
      <c r="A217" s="4">
        <v>4</v>
      </c>
      <c r="B217" s="5">
        <f t="shared" si="23"/>
        <v>-2.209457458847695E-2</v>
      </c>
      <c r="C217" s="5">
        <f t="shared" si="21"/>
        <v>6.4305682141858247E-3</v>
      </c>
      <c r="D217" s="5">
        <f t="shared" si="22"/>
        <v>6.430568214185825E-2</v>
      </c>
      <c r="E217" s="5">
        <f t="shared" si="24"/>
        <v>0</v>
      </c>
      <c r="F217" s="3"/>
      <c r="G217" s="3"/>
    </row>
    <row r="218" spans="1:7" ht="16" customHeight="1" x14ac:dyDescent="0.35">
      <c r="A218" s="4">
        <v>4.0199999999999996</v>
      </c>
      <c r="B218" s="5">
        <f t="shared" si="23"/>
        <v>-2.0719710230406068E-2</v>
      </c>
      <c r="C218" s="5">
        <f t="shared" si="21"/>
        <v>6.0161740095777119E-3</v>
      </c>
      <c r="D218" s="5">
        <f t="shared" si="22"/>
        <v>6.0161740095777121E-2</v>
      </c>
      <c r="E218" s="5">
        <f t="shared" si="24"/>
        <v>0</v>
      </c>
      <c r="F218" s="3"/>
      <c r="G218" s="3"/>
    </row>
    <row r="219" spans="1:7" ht="16" customHeight="1" x14ac:dyDescent="0.35">
      <c r="A219" s="4">
        <v>4.04</v>
      </c>
      <c r="B219" s="5">
        <f t="shared" si="23"/>
        <v>-1.9425021864272453E-2</v>
      </c>
      <c r="C219" s="5">
        <f t="shared" si="21"/>
        <v>5.6276735722922541E-3</v>
      </c>
      <c r="D219" s="5">
        <f t="shared" si="22"/>
        <v>5.6276735722922543E-2</v>
      </c>
      <c r="E219" s="5">
        <f t="shared" si="24"/>
        <v>0</v>
      </c>
      <c r="F219" s="3"/>
      <c r="G219" s="3"/>
    </row>
    <row r="220" spans="1:7" ht="16" customHeight="1" x14ac:dyDescent="0.35">
      <c r="A220" s="4">
        <v>4.0599999999999996</v>
      </c>
      <c r="B220" s="5">
        <f t="shared" si="23"/>
        <v>-1.8206448920819556E-2</v>
      </c>
      <c r="C220" s="5">
        <f t="shared" si="21"/>
        <v>5.2635445938758706E-3</v>
      </c>
      <c r="D220" s="5">
        <f t="shared" si="22"/>
        <v>5.2635445938758706E-2</v>
      </c>
      <c r="E220" s="5">
        <f t="shared" si="24"/>
        <v>0</v>
      </c>
      <c r="F220" s="3"/>
      <c r="G220" s="3"/>
    </row>
    <row r="221" spans="1:7" ht="16" customHeight="1" x14ac:dyDescent="0.35">
      <c r="A221" s="4">
        <v>4.08</v>
      </c>
      <c r="B221" s="5">
        <f t="shared" si="23"/>
        <v>-1.70600677238604E-2</v>
      </c>
      <c r="C221" s="5">
        <f t="shared" si="21"/>
        <v>4.9223432393986546E-3</v>
      </c>
      <c r="D221" s="5">
        <f t="shared" si="22"/>
        <v>4.9223432393986549E-2</v>
      </c>
      <c r="E221" s="5">
        <f t="shared" si="24"/>
        <v>0</v>
      </c>
      <c r="F221" s="3"/>
      <c r="G221" s="3"/>
    </row>
    <row r="222" spans="1:7" ht="16" customHeight="1" x14ac:dyDescent="0.35">
      <c r="A222" s="4">
        <v>4.0999999999999996</v>
      </c>
      <c r="B222" s="5">
        <f t="shared" si="23"/>
        <v>-1.598209468183568E-2</v>
      </c>
      <c r="C222" s="5">
        <f t="shared" si="21"/>
        <v>4.6027013457619476E-3</v>
      </c>
      <c r="D222" s="5">
        <f t="shared" si="22"/>
        <v>4.6027013457619476E-2</v>
      </c>
      <c r="E222" s="5">
        <f t="shared" si="24"/>
        <v>0</v>
      </c>
      <c r="F222" s="3"/>
      <c r="G222" s="3"/>
    </row>
    <row r="223" spans="1:7" ht="16" customHeight="1" x14ac:dyDescent="0.35">
      <c r="A223" s="4">
        <v>4.12</v>
      </c>
      <c r="B223" s="5">
        <f t="shared" si="23"/>
        <v>-1.496888839533512E-2</v>
      </c>
      <c r="C223" s="5">
        <f t="shared" si="21"/>
        <v>4.303323577855238E-3</v>
      </c>
      <c r="D223" s="5">
        <f t="shared" si="22"/>
        <v>4.3033235778552378E-2</v>
      </c>
      <c r="E223" s="5">
        <f t="shared" si="24"/>
        <v>0</v>
      </c>
      <c r="F223" s="3"/>
      <c r="G223" s="3"/>
    </row>
    <row r="224" spans="1:7" ht="16" customHeight="1" x14ac:dyDescent="0.35">
      <c r="A224" s="4">
        <v>4.1399999999999997</v>
      </c>
      <c r="B224" s="5">
        <f t="shared" si="23"/>
        <v>-1.4016950771325519E-2</v>
      </c>
      <c r="C224" s="5">
        <f t="shared" si="21"/>
        <v>4.0229845624287332E-3</v>
      </c>
      <c r="D224" s="5">
        <f t="shared" si="22"/>
        <v>4.022984562428733E-2</v>
      </c>
      <c r="E224" s="5">
        <f t="shared" si="24"/>
        <v>0</v>
      </c>
      <c r="F224" s="3"/>
      <c r="G224" s="3"/>
    </row>
    <row r="225" spans="1:7" ht="16" customHeight="1" x14ac:dyDescent="0.35">
      <c r="A225" s="4">
        <v>4.16</v>
      </c>
      <c r="B225" s="5">
        <f t="shared" si="23"/>
        <v>-1.3122927236543999E-2</v>
      </c>
      <c r="C225" s="5">
        <f t="shared" si="21"/>
        <v>3.7605260176978472E-3</v>
      </c>
      <c r="D225" s="5">
        <f t="shared" si="22"/>
        <v>3.7605260176978475E-2</v>
      </c>
      <c r="E225" s="5">
        <f t="shared" si="24"/>
        <v>0</v>
      </c>
      <c r="F225" s="3"/>
      <c r="G225" s="3"/>
    </row>
    <row r="226" spans="1:7" ht="16" customHeight="1" x14ac:dyDescent="0.35">
      <c r="A226" s="4">
        <v>4.18</v>
      </c>
      <c r="B226" s="5">
        <f t="shared" si="23"/>
        <v>-1.2283606142467946E-2</v>
      </c>
      <c r="C226" s="5">
        <f t="shared" si="21"/>
        <v>3.5148538948484936E-3</v>
      </c>
      <c r="D226" s="5">
        <f t="shared" si="22"/>
        <v>3.5148538948484936E-2</v>
      </c>
      <c r="E226" s="5">
        <f t="shared" si="24"/>
        <v>0</v>
      </c>
      <c r="F226" s="3"/>
      <c r="G226" s="3"/>
    </row>
    <row r="227" spans="1:7" ht="16" customHeight="1" x14ac:dyDescent="0.35">
      <c r="A227" s="4">
        <v>4.2</v>
      </c>
      <c r="B227" s="5">
        <f t="shared" si="23"/>
        <v>-1.1495917452735307E-2</v>
      </c>
      <c r="C227" s="5">
        <f t="shared" si="21"/>
        <v>3.2849355457937822E-3</v>
      </c>
      <c r="D227" s="5">
        <f t="shared" si="22"/>
        <v>3.2849355457937823E-2</v>
      </c>
      <c r="E227" s="5">
        <f t="shared" si="24"/>
        <v>0</v>
      </c>
      <c r="F227" s="3"/>
      <c r="G227" s="3"/>
    </row>
    <row r="228" spans="1:7" ht="16" customHeight="1" x14ac:dyDescent="0.35">
      <c r="A228" s="4">
        <v>4.22</v>
      </c>
      <c r="B228" s="5">
        <f t="shared" si="23"/>
        <v>-1.0756930801113783E-2</v>
      </c>
      <c r="C228" s="5">
        <f t="shared" si="21"/>
        <v>3.0697969297715112E-3</v>
      </c>
      <c r="D228" s="5">
        <f t="shared" si="22"/>
        <v>3.0697969297715112E-2</v>
      </c>
      <c r="E228" s="5">
        <f t="shared" si="24"/>
        <v>0</v>
      </c>
      <c r="F228" s="3"/>
      <c r="G228" s="3"/>
    </row>
    <row r="229" spans="1:7" ht="16" customHeight="1" x14ac:dyDescent="0.35">
      <c r="A229" s="4">
        <v>4.24</v>
      </c>
      <c r="B229" s="5">
        <f t="shared" si="23"/>
        <v>-1.0063853004363821E-2</v>
      </c>
      <c r="C229" s="5">
        <f t="shared" si="21"/>
        <v>2.8685198696842299E-3</v>
      </c>
      <c r="D229" s="5">
        <f t="shared" si="22"/>
        <v>2.8685198696842301E-2</v>
      </c>
      <c r="E229" s="5">
        <f t="shared" si="24"/>
        <v>0</v>
      </c>
      <c r="F229" s="3"/>
      <c r="G229" s="3"/>
    </row>
    <row r="230" spans="1:7" ht="16" customHeight="1" x14ac:dyDescent="0.35">
      <c r="A230" s="4">
        <v>4.26</v>
      </c>
      <c r="B230" s="5">
        <f t="shared" si="23"/>
        <v>-9.4140251098275372E-3</v>
      </c>
      <c r="C230" s="5">
        <f t="shared" si="21"/>
        <v>2.6802393674876831E-3</v>
      </c>
      <c r="D230" s="5">
        <f t="shared" si="22"/>
        <v>2.6802393674876832E-2</v>
      </c>
      <c r="E230" s="5">
        <f t="shared" si="24"/>
        <v>0</v>
      </c>
      <c r="F230" s="3"/>
      <c r="G230" s="3"/>
    </row>
    <row r="231" spans="1:7" ht="16" customHeight="1" x14ac:dyDescent="0.35">
      <c r="A231" s="4">
        <v>4.28</v>
      </c>
      <c r="B231" s="5">
        <f t="shared" si="23"/>
        <v>-8.80491905252242E-3</v>
      </c>
      <c r="C231" s="5">
        <f t="shared" si="21"/>
        <v>2.5041409864372307E-3</v>
      </c>
      <c r="D231" s="5">
        <f t="shared" si="22"/>
        <v>2.5041409864372307E-2</v>
      </c>
      <c r="E231" s="5">
        <f t="shared" si="24"/>
        <v>0</v>
      </c>
      <c r="F231" s="3"/>
      <c r="G231" s="3"/>
    </row>
    <row r="232" spans="1:7" ht="16" customHeight="1" x14ac:dyDescent="0.35">
      <c r="A232" s="4">
        <v>4.3</v>
      </c>
      <c r="B232" s="5">
        <f t="shared" si="23"/>
        <v>-8.2341339910988551E-3</v>
      </c>
      <c r="C232" s="5">
        <f t="shared" si="21"/>
        <v>2.339458306615257E-3</v>
      </c>
      <c r="D232" s="5">
        <f t="shared" si="22"/>
        <v>2.339458306615257E-2</v>
      </c>
      <c r="E232" s="5">
        <f t="shared" si="24"/>
        <v>0</v>
      </c>
      <c r="F232" s="3"/>
      <c r="G232" s="3"/>
    </row>
    <row r="233" spans="1:7" ht="16" customHeight="1" x14ac:dyDescent="0.35">
      <c r="A233" s="4">
        <v>4.32</v>
      </c>
      <c r="B233" s="5">
        <f t="shared" si="23"/>
        <v>-7.6993923864054686E-3</v>
      </c>
      <c r="C233" s="5">
        <f t="shared" si="21"/>
        <v>2.1854704588871441E-3</v>
      </c>
      <c r="D233" s="5">
        <f t="shared" si="22"/>
        <v>2.185470458887144E-2</v>
      </c>
      <c r="E233" s="5">
        <f t="shared" si="24"/>
        <v>0</v>
      </c>
      <c r="F233" s="3"/>
      <c r="G233" s="3"/>
    </row>
    <row r="234" spans="1:7" ht="16" customHeight="1" x14ac:dyDescent="0.35">
      <c r="A234" s="4">
        <v>4.34</v>
      </c>
      <c r="B234" s="5">
        <f t="shared" si="23"/>
        <v>-7.1985358807219995E-3</v>
      </c>
      <c r="C234" s="5">
        <f t="shared" si="21"/>
        <v>2.0414997412727073E-3</v>
      </c>
      <c r="D234" s="5">
        <f t="shared" si="22"/>
        <v>2.0414997412727072E-2</v>
      </c>
      <c r="E234" s="5">
        <f t="shared" si="24"/>
        <v>0</v>
      </c>
      <c r="F234" s="3"/>
      <c r="G234" s="3"/>
    </row>
    <row r="235" spans="1:7" ht="16" customHeight="1" x14ac:dyDescent="0.35">
      <c r="A235" s="4">
        <v>4.3600000000000003</v>
      </c>
      <c r="B235" s="5">
        <f t="shared" si="23"/>
        <v>-6.7295210300844926E-3</v>
      </c>
      <c r="C235" s="5">
        <f t="shared" si="21"/>
        <v>1.9069093206710143E-3</v>
      </c>
      <c r="D235" s="5">
        <f t="shared" si="22"/>
        <v>1.9069093206710144E-2</v>
      </c>
      <c r="E235" s="5">
        <f t="shared" si="24"/>
        <v>0</v>
      </c>
      <c r="F235" s="3"/>
      <c r="G235" s="3"/>
    </row>
    <row r="236" spans="1:7" ht="16" customHeight="1" x14ac:dyDescent="0.35">
      <c r="A236" s="4">
        <v>4.38</v>
      </c>
      <c r="B236" s="5">
        <f t="shared" si="23"/>
        <v>-6.2904149366303065E-3</v>
      </c>
      <c r="C236" s="5">
        <f t="shared" si="21"/>
        <v>1.7811010219384109E-3</v>
      </c>
      <c r="D236" s="5">
        <f t="shared" si="22"/>
        <v>1.781101021938411E-2</v>
      </c>
      <c r="E236" s="5">
        <f t="shared" si="24"/>
        <v>0</v>
      </c>
      <c r="F236" s="3"/>
      <c r="G236" s="3"/>
    </row>
    <row r="237" spans="1:7" ht="16" customHeight="1" x14ac:dyDescent="0.35">
      <c r="A237" s="4">
        <v>4.4000000000000004</v>
      </c>
      <c r="B237" s="5">
        <f t="shared" si="23"/>
        <v>-5.8793908226031609E-3</v>
      </c>
      <c r="C237" s="5">
        <f t="shared" si="21"/>
        <v>1.6635132054863451E-3</v>
      </c>
      <c r="D237" s="5">
        <f t="shared" si="22"/>
        <v>1.6635132054863451E-2</v>
      </c>
      <c r="E237" s="5">
        <f t="shared" si="24"/>
        <v>0</v>
      </c>
      <c r="F237" s="3"/>
      <c r="G237" s="3"/>
    </row>
    <row r="238" spans="1:7" ht="16" customHeight="1" x14ac:dyDescent="0.35">
      <c r="A238" s="4">
        <v>4.42</v>
      </c>
      <c r="B238" s="5">
        <f t="shared" si="23"/>
        <v>-5.4947235826338543E-3</v>
      </c>
      <c r="C238" s="5">
        <f t="shared" si="21"/>
        <v>1.5536187338336704E-3</v>
      </c>
      <c r="D238" s="5">
        <f t="shared" si="22"/>
        <v>1.5536187338336704E-2</v>
      </c>
      <c r="E238" s="5">
        <f t="shared" si="24"/>
        <v>0</v>
      </c>
      <c r="F238" s="3"/>
      <c r="G238" s="3"/>
    </row>
    <row r="239" spans="1:7" ht="16" customHeight="1" x14ac:dyDescent="0.35">
      <c r="A239" s="4">
        <v>4.4400000000000004</v>
      </c>
      <c r="B239" s="5">
        <f t="shared" si="23"/>
        <v>-5.1347853461880342E-3</v>
      </c>
      <c r="C239" s="5">
        <f t="shared" si="21"/>
        <v>1.4509230269099073E-3</v>
      </c>
      <c r="D239" s="5">
        <f t="shared" si="22"/>
        <v>1.4509230269099073E-2</v>
      </c>
      <c r="E239" s="5">
        <f t="shared" si="24"/>
        <v>0</v>
      </c>
      <c r="F239" s="3"/>
      <c r="G239" s="3"/>
    </row>
    <row r="240" spans="1:7" ht="16" customHeight="1" x14ac:dyDescent="0.35">
      <c r="A240" s="4">
        <v>4.46</v>
      </c>
      <c r="B240" s="5">
        <f t="shared" si="23"/>
        <v>-4.7980410776743594E-3</v>
      </c>
      <c r="C240" s="5">
        <f t="shared" si="21"/>
        <v>1.3549622053564221E-3</v>
      </c>
      <c r="D240" s="5">
        <f t="shared" si="22"/>
        <v>1.3549622053564222E-2</v>
      </c>
      <c r="E240" s="5">
        <f t="shared" si="24"/>
        <v>0</v>
      </c>
      <c r="F240" s="3"/>
      <c r="G240" s="3"/>
    </row>
    <row r="241" spans="1:7" ht="16" customHeight="1" x14ac:dyDescent="0.35">
      <c r="A241" s="4">
        <v>4.4800000000000004</v>
      </c>
      <c r="B241" s="5">
        <f t="shared" si="23"/>
        <v>-4.4830442376490448E-3</v>
      </c>
      <c r="C241" s="5">
        <f t="shared" si="21"/>
        <v>1.2653013206034391E-3</v>
      </c>
      <c r="D241" s="5">
        <f t="shared" si="22"/>
        <v>1.2653013206034392E-2</v>
      </c>
      <c r="E241" s="5">
        <f t="shared" si="24"/>
        <v>0</v>
      </c>
      <c r="F241" s="3"/>
      <c r="G241" s="3"/>
    </row>
    <row r="242" spans="1:7" ht="16" customHeight="1" x14ac:dyDescent="0.35">
      <c r="A242" s="4">
        <v>4.5</v>
      </c>
      <c r="B242" s="5">
        <f t="shared" si="23"/>
        <v>-4.1884325248364501E-3</v>
      </c>
      <c r="C242" s="5">
        <f t="shared" si="21"/>
        <v>1.181532670106712E-3</v>
      </c>
      <c r="D242" s="5">
        <f t="shared" si="22"/>
        <v>1.181532670106712E-2</v>
      </c>
      <c r="E242" s="5">
        <f t="shared" si="24"/>
        <v>0</v>
      </c>
      <c r="F242" s="3"/>
      <c r="G242" s="3"/>
    </row>
    <row r="243" spans="1:7" ht="16" customHeight="1" x14ac:dyDescent="0.35">
      <c r="A243" s="4">
        <v>4.5199999999999996</v>
      </c>
      <c r="B243" s="5">
        <f t="shared" si="23"/>
        <v>-3.9129237153136057E-3</v>
      </c>
      <c r="C243" s="5">
        <f t="shared" si="21"/>
        <v>1.1032741958004416E-3</v>
      </c>
      <c r="D243" s="5">
        <f t="shared" si="22"/>
        <v>1.1032741958004416E-2</v>
      </c>
      <c r="E243" s="5">
        <f t="shared" si="24"/>
        <v>0</v>
      </c>
      <c r="F243" s="3"/>
      <c r="G243" s="3"/>
    </row>
    <row r="244" spans="1:7" ht="16" customHeight="1" x14ac:dyDescent="0.35">
      <c r="A244" s="4">
        <v>4.54</v>
      </c>
      <c r="B244" s="5">
        <f t="shared" si="23"/>
        <v>-3.6553116121640183E-3</v>
      </c>
      <c r="C244" s="5">
        <f t="shared" si="21"/>
        <v>1.0301679635571596E-3</v>
      </c>
      <c r="D244" s="5">
        <f t="shared" si="22"/>
        <v>1.0301679635571596E-2</v>
      </c>
      <c r="E244" s="5">
        <f t="shared" si="24"/>
        <v>0</v>
      </c>
      <c r="F244" s="3"/>
      <c r="G244" s="3"/>
    </row>
    <row r="245" spans="1:7" ht="16" customHeight="1" x14ac:dyDescent="0.35">
      <c r="A245" s="4">
        <v>4.5599999999999996</v>
      </c>
      <c r="B245" s="5">
        <f t="shared" si="23"/>
        <v>-3.4144621161866255E-3</v>
      </c>
      <c r="C245" s="5">
        <f t="shared" si="21"/>
        <v>9.6187872123342855E-4</v>
      </c>
      <c r="D245" s="5">
        <f t="shared" si="22"/>
        <v>9.6187872123342857E-3</v>
      </c>
      <c r="E245" s="5">
        <f t="shared" si="24"/>
        <v>0</v>
      </c>
      <c r="F245" s="3"/>
      <c r="G245" s="3"/>
    </row>
    <row r="246" spans="1:7" ht="16" customHeight="1" x14ac:dyDescent="0.35">
      <c r="A246" s="4">
        <v>4.58</v>
      </c>
      <c r="B246" s="5">
        <f t="shared" ref="B246:B277" si="25">-(-(E$7+E$12)+SQRT((E$7+E$12)^2+4*(E$13+EXP(-10))*(E$8+E$9)*C245))/(2*(E$13+EXP(-10)))</f>
        <v>-3.189309425823933E-3</v>
      </c>
      <c r="C246" s="5">
        <f t="shared" si="21"/>
        <v>8.9809253271694843E-4</v>
      </c>
      <c r="D246" s="5">
        <f t="shared" si="22"/>
        <v>8.9809253271694849E-3</v>
      </c>
      <c r="E246" s="5">
        <f t="shared" ref="E246:E277" si="26">$E$10</f>
        <v>0</v>
      </c>
      <c r="F246" s="3"/>
      <c r="G246" s="3"/>
    </row>
    <row r="247" spans="1:7" ht="16" customHeight="1" x14ac:dyDescent="0.35">
      <c r="A247" s="4">
        <v>4.5999999999999996</v>
      </c>
      <c r="B247" s="5">
        <f t="shared" si="25"/>
        <v>-2.9788523723431378E-3</v>
      </c>
      <c r="C247" s="5">
        <f t="shared" ref="C247:C310" si="27">C246+B247*(A247-A246)</f>
        <v>8.3851548527008699E-4</v>
      </c>
      <c r="D247" s="5">
        <f t="shared" si="22"/>
        <v>8.3851548527008705E-3</v>
      </c>
      <c r="E247" s="5">
        <f t="shared" si="26"/>
        <v>0</v>
      </c>
      <c r="F247" s="3"/>
      <c r="G247" s="3"/>
    </row>
    <row r="248" spans="1:7" ht="16" customHeight="1" x14ac:dyDescent="0.35">
      <c r="A248" s="4">
        <v>4.62</v>
      </c>
      <c r="B248" s="5">
        <f t="shared" si="25"/>
        <v>-2.7821508944306859E-3</v>
      </c>
      <c r="C248" s="5">
        <f t="shared" si="27"/>
        <v>7.8287246738147195E-4</v>
      </c>
      <c r="D248" s="5">
        <f t="shared" si="22"/>
        <v>7.8287246738147197E-3</v>
      </c>
      <c r="E248" s="5">
        <f t="shared" si="26"/>
        <v>0</v>
      </c>
      <c r="F248" s="3"/>
      <c r="G248" s="3"/>
    </row>
    <row r="249" spans="1:7" ht="16" customHeight="1" x14ac:dyDescent="0.35">
      <c r="A249" s="4">
        <v>4.6399999999999997</v>
      </c>
      <c r="B249" s="5">
        <f t="shared" si="25"/>
        <v>-2.5983226547387894E-3</v>
      </c>
      <c r="C249" s="5">
        <f t="shared" si="27"/>
        <v>7.3090601428669728E-4</v>
      </c>
      <c r="D249" s="5">
        <f t="shared" si="22"/>
        <v>7.3090601428669726E-3</v>
      </c>
      <c r="E249" s="5">
        <f t="shared" si="26"/>
        <v>0</v>
      </c>
      <c r="F249" s="3"/>
      <c r="G249" s="3"/>
    </row>
    <row r="250" spans="1:7" ht="16" customHeight="1" x14ac:dyDescent="0.35">
      <c r="A250" s="4">
        <v>4.66</v>
      </c>
      <c r="B250" s="5">
        <f t="shared" si="25"/>
        <v>-2.4265397995182308E-3</v>
      </c>
      <c r="C250" s="5">
        <f t="shared" si="27"/>
        <v>6.8237521829633157E-4</v>
      </c>
      <c r="D250" s="5">
        <f t="shared" si="22"/>
        <v>6.8237521829633153E-3</v>
      </c>
      <c r="E250" s="5">
        <f t="shared" si="26"/>
        <v>0</v>
      </c>
      <c r="F250" s="3"/>
      <c r="G250" s="3"/>
    </row>
    <row r="251" spans="1:7" ht="16" customHeight="1" x14ac:dyDescent="0.35">
      <c r="A251" s="4">
        <v>4.68</v>
      </c>
      <c r="B251" s="5">
        <f t="shared" si="25"/>
        <v>-2.266025861273553E-3</v>
      </c>
      <c r="C251" s="5">
        <f t="shared" si="27"/>
        <v>6.3705470107086148E-4</v>
      </c>
      <c r="D251" s="5">
        <f t="shared" si="22"/>
        <v>6.3705470107086153E-3</v>
      </c>
      <c r="E251" s="5">
        <f t="shared" si="26"/>
        <v>0</v>
      </c>
      <c r="F251" s="3"/>
      <c r="G251" s="3"/>
    </row>
    <row r="252" spans="1:7" ht="16" customHeight="1" x14ac:dyDescent="0.35">
      <c r="A252" s="4">
        <v>4.7</v>
      </c>
      <c r="B252" s="5">
        <f t="shared" si="25"/>
        <v>-2.1160528033630555E-3</v>
      </c>
      <c r="C252" s="5">
        <f t="shared" si="27"/>
        <v>5.9473364500359943E-4</v>
      </c>
      <c r="D252" s="5">
        <f t="shared" si="22"/>
        <v>5.9473364500359938E-3</v>
      </c>
      <c r="E252" s="5">
        <f t="shared" si="26"/>
        <v>0</v>
      </c>
      <c r="F252" s="3"/>
      <c r="G252" s="3"/>
    </row>
    <row r="253" spans="1:7" ht="16" customHeight="1" x14ac:dyDescent="0.35">
      <c r="A253" s="4">
        <v>4.72</v>
      </c>
      <c r="B253" s="5">
        <f t="shared" si="25"/>
        <v>-1.9759382046124559E-3</v>
      </c>
      <c r="C253" s="5">
        <f t="shared" si="27"/>
        <v>5.5521488091135119E-4</v>
      </c>
      <c r="D253" s="5">
        <f t="shared" si="22"/>
        <v>5.5521488091135121E-3</v>
      </c>
      <c r="E253" s="5">
        <f t="shared" si="26"/>
        <v>0</v>
      </c>
      <c r="F253" s="3"/>
      <c r="G253" s="3"/>
    </row>
    <row r="254" spans="1:7" ht="16" customHeight="1" x14ac:dyDescent="0.35">
      <c r="A254" s="4">
        <v>4.74</v>
      </c>
      <c r="B254" s="5">
        <f t="shared" si="25"/>
        <v>-1.8450425813098957E-3</v>
      </c>
      <c r="C254" s="5">
        <f t="shared" si="27"/>
        <v>5.183140292851524E-4</v>
      </c>
      <c r="D254" s="5">
        <f t="shared" si="22"/>
        <v>5.1831402928515236E-3</v>
      </c>
      <c r="E254" s="5">
        <f t="shared" si="26"/>
        <v>0</v>
      </c>
      <c r="F254" s="3"/>
      <c r="G254" s="3"/>
    </row>
    <row r="255" spans="1:7" ht="16" customHeight="1" x14ac:dyDescent="0.35">
      <c r="A255" s="4">
        <v>4.76</v>
      </c>
      <c r="B255" s="5">
        <f t="shared" si="25"/>
        <v>-1.7227668433748892E-3</v>
      </c>
      <c r="C255" s="5">
        <f t="shared" si="27"/>
        <v>4.8385869241765537E-4</v>
      </c>
      <c r="D255" s="5">
        <f t="shared" si="22"/>
        <v>4.8385869241765536E-3</v>
      </c>
      <c r="E255" s="5">
        <f t="shared" si="26"/>
        <v>0</v>
      </c>
      <c r="F255" s="3"/>
      <c r="G255" s="3"/>
    </row>
    <row r="256" spans="1:7" ht="16" customHeight="1" x14ac:dyDescent="0.35">
      <c r="A256" s="4">
        <v>4.78</v>
      </c>
      <c r="B256" s="5">
        <f t="shared" si="25"/>
        <v>-1.6085498810361342E-3</v>
      </c>
      <c r="C256" s="5">
        <f t="shared" si="27"/>
        <v>4.5168769479693194E-4</v>
      </c>
      <c r="D256" s="5">
        <f t="shared" si="22"/>
        <v>4.5168769479693198E-3</v>
      </c>
      <c r="E256" s="5">
        <f t="shared" si="26"/>
        <v>0</v>
      </c>
      <c r="F256" s="3"/>
      <c r="G256" s="3"/>
    </row>
    <row r="257" spans="1:7" ht="16" customHeight="1" x14ac:dyDescent="0.35">
      <c r="A257" s="4">
        <v>4.8</v>
      </c>
      <c r="B257" s="5">
        <f t="shared" si="25"/>
        <v>-1.5018662779933962E-3</v>
      </c>
      <c r="C257" s="5">
        <f t="shared" si="27"/>
        <v>4.2165036923706467E-4</v>
      </c>
      <c r="D257" s="5">
        <f t="shared" si="22"/>
        <v>4.2165036923706468E-3</v>
      </c>
      <c r="E257" s="5">
        <f t="shared" si="26"/>
        <v>0</v>
      </c>
      <c r="F257" s="3"/>
      <c r="G257" s="3"/>
    </row>
    <row r="258" spans="1:7" ht="16" customHeight="1" x14ac:dyDescent="0.35">
      <c r="A258" s="4">
        <v>4.82</v>
      </c>
      <c r="B258" s="5">
        <f t="shared" si="25"/>
        <v>-1.4022241467716058E-3</v>
      </c>
      <c r="C258" s="5">
        <f t="shared" si="27"/>
        <v>3.9360588630163191E-4</v>
      </c>
      <c r="D258" s="5">
        <f t="shared" si="22"/>
        <v>3.9360588630163191E-3</v>
      </c>
      <c r="E258" s="5">
        <f t="shared" si="26"/>
        <v>0</v>
      </c>
      <c r="F258" s="3"/>
      <c r="G258" s="3"/>
    </row>
    <row r="259" spans="1:7" ht="16" customHeight="1" x14ac:dyDescent="0.35">
      <c r="A259" s="4">
        <v>4.84</v>
      </c>
      <c r="B259" s="5">
        <f t="shared" si="25"/>
        <v>-1.3091630817772002E-3</v>
      </c>
      <c r="C259" s="5">
        <f t="shared" si="27"/>
        <v>3.6742262466608845E-4</v>
      </c>
      <c r="D259" s="5">
        <f t="shared" si="22"/>
        <v>3.6742262466608845E-3</v>
      </c>
      <c r="E259" s="5">
        <f t="shared" si="26"/>
        <v>0</v>
      </c>
      <c r="F259" s="3"/>
      <c r="G259" s="3"/>
    </row>
    <row r="260" spans="1:7" ht="16" customHeight="1" x14ac:dyDescent="0.35">
      <c r="A260" s="4">
        <v>4.8600000000000003</v>
      </c>
      <c r="B260" s="5">
        <f t="shared" si="25"/>
        <v>-1.2222522254416441E-3</v>
      </c>
      <c r="C260" s="5">
        <f t="shared" si="27"/>
        <v>3.4297758015725498E-4</v>
      </c>
      <c r="D260" s="5">
        <f t="shared" si="22"/>
        <v>3.42977580157255E-3</v>
      </c>
      <c r="E260" s="5">
        <f t="shared" si="26"/>
        <v>0</v>
      </c>
      <c r="F260" s="3"/>
      <c r="G260" s="3"/>
    </row>
    <row r="261" spans="1:7" ht="16" customHeight="1" x14ac:dyDescent="0.35">
      <c r="A261" s="4">
        <v>4.88</v>
      </c>
      <c r="B261" s="5">
        <f t="shared" si="25"/>
        <v>-1.1410884427623682E-3</v>
      </c>
      <c r="C261" s="5">
        <f t="shared" si="27"/>
        <v>3.2015581130200808E-4</v>
      </c>
      <c r="D261" s="5">
        <f t="shared" si="22"/>
        <v>3.2015581130200809E-3</v>
      </c>
      <c r="E261" s="5">
        <f t="shared" si="26"/>
        <v>0</v>
      </c>
      <c r="F261" s="3"/>
      <c r="G261" s="3"/>
    </row>
    <row r="262" spans="1:7" ht="16" customHeight="1" x14ac:dyDescent="0.35">
      <c r="A262" s="4">
        <v>4.9000000000000004</v>
      </c>
      <c r="B262" s="5">
        <f t="shared" si="25"/>
        <v>-1.0652945995263149E-3</v>
      </c>
      <c r="C262" s="5">
        <f t="shared" si="27"/>
        <v>2.9884991931148128E-4</v>
      </c>
      <c r="D262" s="5">
        <f t="shared" si="22"/>
        <v>2.9884991931148127E-3</v>
      </c>
      <c r="E262" s="5">
        <f t="shared" si="26"/>
        <v>0</v>
      </c>
      <c r="F262" s="3"/>
      <c r="G262" s="3"/>
    </row>
    <row r="263" spans="1:7" ht="16" customHeight="1" x14ac:dyDescent="0.35">
      <c r="A263" s="4">
        <v>4.92</v>
      </c>
      <c r="B263" s="5">
        <f t="shared" si="25"/>
        <v>-9.9451793951705258E-4</v>
      </c>
      <c r="C263" s="5">
        <f t="shared" si="27"/>
        <v>2.7895956052114063E-4</v>
      </c>
      <c r="D263" s="5">
        <f t="shared" si="22"/>
        <v>2.7895956052114063E-3</v>
      </c>
      <c r="E263" s="5">
        <f t="shared" si="26"/>
        <v>0</v>
      </c>
      <c r="F263" s="3"/>
      <c r="G263" s="3"/>
    </row>
    <row r="264" spans="1:7" ht="16" customHeight="1" x14ac:dyDescent="0.35">
      <c r="A264" s="4">
        <v>4.9400000000000004</v>
      </c>
      <c r="B264" s="5">
        <f t="shared" si="25"/>
        <v>-9.2842855605304142E-4</v>
      </c>
      <c r="C264" s="5">
        <f t="shared" si="27"/>
        <v>2.6039098940007938E-4</v>
      </c>
      <c r="D264" s="5">
        <f t="shared" si="22"/>
        <v>2.6039098940007937E-3</v>
      </c>
      <c r="E264" s="5">
        <f t="shared" si="26"/>
        <v>0</v>
      </c>
      <c r="F264" s="3"/>
      <c r="G264" s="3"/>
    </row>
    <row r="265" spans="1:7" ht="16" customHeight="1" x14ac:dyDescent="0.35">
      <c r="A265" s="4">
        <v>4.96</v>
      </c>
      <c r="B265" s="5">
        <f t="shared" si="25"/>
        <v>-8.6671795328119696E-4</v>
      </c>
      <c r="C265" s="5">
        <f t="shared" si="27"/>
        <v>2.4305663033445581E-4</v>
      </c>
      <c r="D265" s="5">
        <f t="shared" si="22"/>
        <v>2.4305663033445581E-3</v>
      </c>
      <c r="E265" s="5">
        <f t="shared" si="26"/>
        <v>0</v>
      </c>
      <c r="F265" s="3"/>
      <c r="G265" s="3"/>
    </row>
    <row r="266" spans="1:7" ht="16" customHeight="1" x14ac:dyDescent="0.35">
      <c r="A266" s="4">
        <v>4.9800000000000004</v>
      </c>
      <c r="B266" s="5">
        <f t="shared" si="25"/>
        <v>-8.0909769274728786E-4</v>
      </c>
      <c r="C266" s="5">
        <f t="shared" si="27"/>
        <v>2.2687467647950968E-4</v>
      </c>
      <c r="D266" s="5">
        <f t="shared" si="22"/>
        <v>2.2687467647950969E-3</v>
      </c>
      <c r="E266" s="5">
        <f t="shared" si="26"/>
        <v>0</v>
      </c>
      <c r="F266" s="3"/>
      <c r="G266" s="3"/>
    </row>
    <row r="267" spans="1:7" ht="16" customHeight="1" x14ac:dyDescent="0.35">
      <c r="A267" s="4">
        <v>5</v>
      </c>
      <c r="B267" s="5">
        <f t="shared" si="25"/>
        <v>-7.5529812087949625E-4</v>
      </c>
      <c r="C267" s="5">
        <f t="shared" si="27"/>
        <v>2.1176871406192009E-4</v>
      </c>
      <c r="D267" s="5">
        <f t="shared" si="22"/>
        <v>2.1176871406192008E-3</v>
      </c>
      <c r="E267" s="5">
        <f t="shared" si="26"/>
        <v>0</v>
      </c>
      <c r="F267" s="3"/>
      <c r="G267" s="3"/>
    </row>
    <row r="268" spans="1:7" ht="16" customHeight="1" x14ac:dyDescent="0.35">
      <c r="A268" s="4">
        <v>5.0199999999999996</v>
      </c>
      <c r="B268" s="5">
        <f t="shared" si="25"/>
        <v>-7.0506717315225412E-4</v>
      </c>
      <c r="C268" s="5">
        <f t="shared" si="27"/>
        <v>1.9766737059887532E-4</v>
      </c>
      <c r="D268" s="5">
        <f t="shared" si="22"/>
        <v>1.9766737059887531E-3</v>
      </c>
      <c r="E268" s="5">
        <f t="shared" si="26"/>
        <v>0</v>
      </c>
      <c r="F268" s="3"/>
      <c r="G268" s="3"/>
    </row>
    <row r="269" spans="1:7" ht="16" customHeight="1" x14ac:dyDescent="0.35">
      <c r="A269" s="4">
        <v>5.04</v>
      </c>
      <c r="B269" s="5">
        <f t="shared" si="25"/>
        <v>-6.5816925083615806E-4</v>
      </c>
      <c r="C269" s="5">
        <f t="shared" si="27"/>
        <v>1.8450398558215187E-4</v>
      </c>
      <c r="D269" s="5">
        <f t="shared" si="22"/>
        <v>1.8450398558215186E-3</v>
      </c>
      <c r="E269" s="5">
        <f t="shared" si="26"/>
        <v>0</v>
      </c>
      <c r="F269" s="3"/>
      <c r="G269" s="3"/>
    </row>
    <row r="270" spans="1:7" ht="16" customHeight="1" x14ac:dyDescent="0.35">
      <c r="A270" s="4">
        <v>5.0599999999999996</v>
      </c>
      <c r="B270" s="5">
        <f t="shared" si="25"/>
        <v>-6.1438416638830856E-4</v>
      </c>
      <c r="C270" s="5">
        <f t="shared" si="27"/>
        <v>1.7221630225438595E-4</v>
      </c>
      <c r="D270" s="5">
        <f t="shared" si="22"/>
        <v>1.7221630225438597E-3</v>
      </c>
      <c r="E270" s="5">
        <f t="shared" si="26"/>
        <v>0</v>
      </c>
      <c r="F270" s="3"/>
      <c r="G270" s="3"/>
    </row>
    <row r="271" spans="1:7" ht="16" customHeight="1" x14ac:dyDescent="0.35">
      <c r="A271" s="4">
        <v>5.08</v>
      </c>
      <c r="B271" s="5">
        <f t="shared" si="25"/>
        <v>-5.7350615368992092E-4</v>
      </c>
      <c r="C271" s="5">
        <f t="shared" si="27"/>
        <v>1.6074617918058727E-4</v>
      </c>
      <c r="D271" s="5">
        <f t="shared" si="22"/>
        <v>1.6074617918058727E-3</v>
      </c>
      <c r="E271" s="5">
        <f t="shared" si="26"/>
        <v>0</v>
      </c>
      <c r="F271" s="3"/>
      <c r="G271" s="3"/>
    </row>
    <row r="272" spans="1:7" ht="16" customHeight="1" x14ac:dyDescent="0.35">
      <c r="A272" s="4">
        <v>5.0999999999999996</v>
      </c>
      <c r="B272" s="5">
        <f t="shared" si="25"/>
        <v>-5.3534293949343992E-4</v>
      </c>
      <c r="C272" s="5">
        <f t="shared" si="27"/>
        <v>1.5003932039071871E-4</v>
      </c>
      <c r="D272" s="5">
        <f t="shared" si="22"/>
        <v>1.5003932039071872E-3</v>
      </c>
      <c r="E272" s="5">
        <f t="shared" si="26"/>
        <v>0</v>
      </c>
      <c r="F272" s="3"/>
      <c r="G272" s="3"/>
    </row>
    <row r="273" spans="1:7" ht="16" customHeight="1" x14ac:dyDescent="0.35">
      <c r="A273" s="4">
        <v>5.12</v>
      </c>
      <c r="B273" s="5">
        <f t="shared" si="25"/>
        <v>-4.9971487260023887E-4</v>
      </c>
      <c r="C273" s="5">
        <f t="shared" si="27"/>
        <v>1.4004502293871369E-4</v>
      </c>
      <c r="D273" s="5">
        <f t="shared" ref="D273:D336" si="28">(E$8+E$9)*C273+E$10</f>
        <v>1.400450229387137E-3</v>
      </c>
      <c r="E273" s="5">
        <f t="shared" si="26"/>
        <v>0</v>
      </c>
      <c r="F273" s="3"/>
      <c r="G273" s="3"/>
    </row>
    <row r="274" spans="1:7" ht="16" customHeight="1" x14ac:dyDescent="0.35">
      <c r="A274" s="4">
        <v>5.14</v>
      </c>
      <c r="B274" s="5">
        <f t="shared" si="25"/>
        <v>-4.6645410744572538E-4</v>
      </c>
      <c r="C274" s="5">
        <f t="shared" si="27"/>
        <v>1.3071594078979939E-4</v>
      </c>
      <c r="D274" s="5">
        <f t="shared" si="28"/>
        <v>1.3071594078979938E-3</v>
      </c>
      <c r="E274" s="5">
        <f t="shared" si="26"/>
        <v>0</v>
      </c>
      <c r="F274" s="3"/>
      <c r="G274" s="3"/>
    </row>
    <row r="275" spans="1:7" ht="16" customHeight="1" x14ac:dyDescent="0.35">
      <c r="A275" s="4">
        <v>5.16</v>
      </c>
      <c r="B275" s="5">
        <f t="shared" si="25"/>
        <v>-4.3540383892548096E-4</v>
      </c>
      <c r="C275" s="5">
        <f t="shared" si="27"/>
        <v>1.2200786401128957E-4</v>
      </c>
      <c r="D275" s="5">
        <f t="shared" si="28"/>
        <v>1.2200786401128957E-3</v>
      </c>
      <c r="E275" s="5">
        <f t="shared" si="26"/>
        <v>0</v>
      </c>
      <c r="F275" s="3"/>
      <c r="G275" s="3"/>
    </row>
    <row r="276" spans="1:7" ht="16" customHeight="1" x14ac:dyDescent="0.35">
      <c r="A276" s="4">
        <v>5.18</v>
      </c>
      <c r="B276" s="5">
        <f t="shared" si="25"/>
        <v>-4.0641758544838591E-4</v>
      </c>
      <c r="C276" s="5">
        <f t="shared" si="27"/>
        <v>1.1387951230232202E-4</v>
      </c>
      <c r="D276" s="5">
        <f t="shared" si="28"/>
        <v>1.1387951230232203E-3</v>
      </c>
      <c r="E276" s="5">
        <f t="shared" si="26"/>
        <v>0</v>
      </c>
      <c r="F276" s="3"/>
      <c r="G276" s="3"/>
    </row>
    <row r="277" spans="1:7" ht="16" customHeight="1" x14ac:dyDescent="0.35">
      <c r="A277" s="4">
        <v>5.2</v>
      </c>
      <c r="B277" s="5">
        <f t="shared" si="25"/>
        <v>-3.7935851735535332E-4</v>
      </c>
      <c r="C277" s="5">
        <f t="shared" si="27"/>
        <v>1.0629234195521479E-4</v>
      </c>
      <c r="D277" s="5">
        <f t="shared" si="28"/>
        <v>1.0629234195521479E-3</v>
      </c>
      <c r="E277" s="5">
        <f t="shared" si="26"/>
        <v>0</v>
      </c>
      <c r="F277" s="3"/>
      <c r="G277" s="3"/>
    </row>
    <row r="278" spans="1:7" ht="16" customHeight="1" x14ac:dyDescent="0.35">
      <c r="A278" s="4">
        <v>5.22</v>
      </c>
      <c r="B278" s="5">
        <f t="shared" ref="B278:B309" si="29">-(-(E$7+E$12)+SQRT((E$7+E$12)^2+4*(E$13+EXP(-10))*(E$8+E$9)*C277))/(2*(E$13+EXP(-10)))</f>
        <v>-3.5409882798658333E-4</v>
      </c>
      <c r="C278" s="5">
        <f t="shared" si="27"/>
        <v>9.9210365395483273E-5</v>
      </c>
      <c r="D278" s="5">
        <f t="shared" si="28"/>
        <v>9.9210365395483282E-4</v>
      </c>
      <c r="E278" s="5">
        <f t="shared" ref="E278:E309" si="30">$E$10</f>
        <v>0</v>
      </c>
      <c r="F278" s="3"/>
      <c r="G278" s="3"/>
    </row>
    <row r="279" spans="1:7" ht="16" customHeight="1" x14ac:dyDescent="0.35">
      <c r="A279" s="4">
        <v>5.2399999999999904</v>
      </c>
      <c r="B279" s="5">
        <f t="shared" si="29"/>
        <v>-3.3051914482324057E-4</v>
      </c>
      <c r="C279" s="5">
        <f t="shared" si="27"/>
        <v>9.2599982499021538E-5</v>
      </c>
      <c r="D279" s="5">
        <f t="shared" si="28"/>
        <v>9.2599982499021541E-4</v>
      </c>
      <c r="E279" s="5">
        <f t="shared" si="30"/>
        <v>0</v>
      </c>
      <c r="F279" s="3"/>
      <c r="G279" s="3"/>
    </row>
    <row r="280" spans="1:7" ht="16" customHeight="1" x14ac:dyDescent="0.35">
      <c r="A280" s="4">
        <v>5.25999999999999</v>
      </c>
      <c r="B280" s="5">
        <f t="shared" si="29"/>
        <v>-3.0850797826863745E-4</v>
      </c>
      <c r="C280" s="5">
        <f t="shared" si="27"/>
        <v>8.6429822933648914E-5</v>
      </c>
      <c r="D280" s="5">
        <f t="shared" si="28"/>
        <v>8.6429822933648914E-4</v>
      </c>
      <c r="E280" s="5">
        <f t="shared" si="30"/>
        <v>0</v>
      </c>
      <c r="F280" s="3"/>
      <c r="G280" s="3"/>
    </row>
    <row r="281" spans="1:7" ht="16" customHeight="1" x14ac:dyDescent="0.35">
      <c r="A281" s="4">
        <v>5.2799999999999896</v>
      </c>
      <c r="B281" s="5">
        <f t="shared" si="29"/>
        <v>-2.8796120576394217E-4</v>
      </c>
      <c r="C281" s="5">
        <f t="shared" si="27"/>
        <v>8.0670598818370187E-5</v>
      </c>
      <c r="D281" s="5">
        <f t="shared" si="28"/>
        <v>8.0670598818370187E-4</v>
      </c>
      <c r="E281" s="5">
        <f t="shared" si="30"/>
        <v>0</v>
      </c>
      <c r="F281" s="3"/>
      <c r="G281" s="3"/>
    </row>
    <row r="282" spans="1:7" ht="16" customHeight="1" x14ac:dyDescent="0.35">
      <c r="A282" s="4">
        <v>5.2999999999999901</v>
      </c>
      <c r="B282" s="5">
        <f t="shared" si="29"/>
        <v>-2.6878158906354968E-4</v>
      </c>
      <c r="C282" s="5">
        <f t="shared" si="27"/>
        <v>7.5294967037099067E-5</v>
      </c>
      <c r="D282" s="5">
        <f t="shared" si="28"/>
        <v>7.5294967037099064E-4</v>
      </c>
      <c r="E282" s="5">
        <f t="shared" si="30"/>
        <v>0</v>
      </c>
      <c r="F282" s="3"/>
      <c r="G282" s="3"/>
    </row>
    <row r="283" spans="1:7" ht="16" customHeight="1" x14ac:dyDescent="0.35">
      <c r="A283" s="4">
        <v>5.3199999999999896</v>
      </c>
      <c r="B283" s="5">
        <f t="shared" si="29"/>
        <v>-2.5087832261657625E-4</v>
      </c>
      <c r="C283" s="5">
        <f t="shared" si="27"/>
        <v>7.0277400584767646E-5</v>
      </c>
      <c r="D283" s="5">
        <f t="shared" si="28"/>
        <v>7.0277400584767649E-4</v>
      </c>
      <c r="E283" s="5">
        <f t="shared" si="30"/>
        <v>0</v>
      </c>
      <c r="F283" s="3"/>
      <c r="G283" s="3"/>
    </row>
    <row r="284" spans="1:7" ht="16" customHeight="1" x14ac:dyDescent="0.35">
      <c r="A284" s="4">
        <v>5.3399999999999901</v>
      </c>
      <c r="B284" s="5">
        <f t="shared" si="29"/>
        <v>-2.3416661111644606E-4</v>
      </c>
      <c r="C284" s="5">
        <f t="shared" si="27"/>
        <v>6.5594068362438617E-5</v>
      </c>
      <c r="D284" s="5">
        <f t="shared" si="28"/>
        <v>6.559406836243862E-4</v>
      </c>
      <c r="E284" s="5">
        <f t="shared" si="30"/>
        <v>0</v>
      </c>
      <c r="F284" s="3"/>
      <c r="G284" s="3"/>
    </row>
    <row r="285" spans="1:7" ht="16" customHeight="1" x14ac:dyDescent="0.35">
      <c r="A285" s="4">
        <v>5.3599999999999897</v>
      </c>
      <c r="B285" s="5">
        <f t="shared" si="29"/>
        <v>-2.1856727439613271E-4</v>
      </c>
      <c r="C285" s="5">
        <f t="shared" si="27"/>
        <v>6.1222722874516055E-5</v>
      </c>
      <c r="D285" s="5">
        <f t="shared" si="28"/>
        <v>6.1222722874516053E-4</v>
      </c>
      <c r="E285" s="5">
        <f t="shared" si="30"/>
        <v>0</v>
      </c>
      <c r="F285" s="3"/>
      <c r="G285" s="3"/>
    </row>
    <row r="286" spans="1:7" ht="16" customHeight="1" x14ac:dyDescent="0.35">
      <c r="A286" s="4">
        <v>5.3799999999999901</v>
      </c>
      <c r="B286" s="5">
        <f t="shared" si="29"/>
        <v>-2.0400637794818115E-4</v>
      </c>
      <c r="C286" s="5">
        <f t="shared" si="27"/>
        <v>5.7142595315552337E-5</v>
      </c>
      <c r="D286" s="5">
        <f t="shared" si="28"/>
        <v>5.7142595315552334E-4</v>
      </c>
      <c r="E286" s="5">
        <f t="shared" si="30"/>
        <v>0</v>
      </c>
      <c r="F286" s="3"/>
      <c r="G286" s="3"/>
    </row>
    <row r="287" spans="1:7" ht="16" customHeight="1" x14ac:dyDescent="0.35">
      <c r="A287" s="4">
        <v>5.3999999999999897</v>
      </c>
      <c r="B287" s="5">
        <f t="shared" si="29"/>
        <v>-1.9041488745419501E-4</v>
      </c>
      <c r="C287" s="5">
        <f t="shared" si="27"/>
        <v>5.3334297566468517E-5</v>
      </c>
      <c r="D287" s="5">
        <f t="shared" si="28"/>
        <v>5.3334297566468513E-4</v>
      </c>
      <c r="E287" s="5">
        <f t="shared" si="30"/>
        <v>0</v>
      </c>
      <c r="F287" s="3"/>
      <c r="G287" s="3"/>
    </row>
    <row r="288" spans="1:7" ht="16" customHeight="1" x14ac:dyDescent="0.35">
      <c r="A288" s="4">
        <v>5.4199999999999902</v>
      </c>
      <c r="B288" s="5">
        <f t="shared" si="29"/>
        <v>-1.7772834580204213E-4</v>
      </c>
      <c r="C288" s="5">
        <f t="shared" si="27"/>
        <v>4.977973065042759E-5</v>
      </c>
      <c r="D288" s="5">
        <f t="shared" si="28"/>
        <v>4.9779730650427586E-4</v>
      </c>
      <c r="E288" s="5">
        <f t="shared" si="30"/>
        <v>0</v>
      </c>
      <c r="F288" s="3"/>
      <c r="G288" s="3"/>
    </row>
    <row r="289" spans="1:7" ht="16" customHeight="1" x14ac:dyDescent="0.35">
      <c r="A289" s="4">
        <v>5.4399999999999897</v>
      </c>
      <c r="B289" s="5">
        <f t="shared" si="29"/>
        <v>-1.6588657116082441E-4</v>
      </c>
      <c r="C289" s="5">
        <f t="shared" si="27"/>
        <v>4.6461999227211174E-5</v>
      </c>
      <c r="D289" s="5">
        <f t="shared" si="28"/>
        <v>4.6461999227211174E-4</v>
      </c>
      <c r="E289" s="5">
        <f t="shared" si="30"/>
        <v>0</v>
      </c>
      <c r="F289" s="3"/>
      <c r="G289" s="3"/>
    </row>
    <row r="290" spans="1:7" ht="16" customHeight="1" x14ac:dyDescent="0.35">
      <c r="A290" s="4">
        <v>5.4599999999999902</v>
      </c>
      <c r="B290" s="5">
        <f t="shared" si="29"/>
        <v>-1.5483337477131993E-4</v>
      </c>
      <c r="C290" s="5">
        <f t="shared" si="27"/>
        <v>4.3365331731784704E-5</v>
      </c>
      <c r="D290" s="5">
        <f t="shared" si="28"/>
        <v>4.3365331731784701E-4</v>
      </c>
      <c r="E290" s="5">
        <f t="shared" si="30"/>
        <v>0</v>
      </c>
      <c r="F290" s="3"/>
      <c r="G290" s="3"/>
    </row>
    <row r="291" spans="1:7" ht="16" customHeight="1" x14ac:dyDescent="0.35">
      <c r="A291" s="4">
        <v>5.4799999999999898</v>
      </c>
      <c r="B291" s="5">
        <f t="shared" si="29"/>
        <v>-1.4451629718962962E-4</v>
      </c>
      <c r="C291" s="5">
        <f t="shared" si="27"/>
        <v>4.0475005787992171E-5</v>
      </c>
      <c r="D291" s="5">
        <f t="shared" si="28"/>
        <v>4.0475005787992172E-4</v>
      </c>
      <c r="E291" s="5">
        <f t="shared" si="30"/>
        <v>0</v>
      </c>
      <c r="F291" s="3"/>
      <c r="G291" s="3"/>
    </row>
    <row r="292" spans="1:7" ht="16" customHeight="1" x14ac:dyDescent="0.35">
      <c r="A292" s="4">
        <v>5.4999999999999902</v>
      </c>
      <c r="B292" s="5">
        <f t="shared" si="29"/>
        <v>-1.3488636180031963E-4</v>
      </c>
      <c r="C292" s="5">
        <f t="shared" si="27"/>
        <v>3.7777278551985718E-5</v>
      </c>
      <c r="D292" s="5">
        <f t="shared" si="28"/>
        <v>3.7777278551985718E-4</v>
      </c>
      <c r="E292" s="5">
        <f t="shared" si="30"/>
        <v>0</v>
      </c>
      <c r="F292" s="3"/>
      <c r="G292" s="3"/>
    </row>
    <row r="293" spans="1:7" ht="16" customHeight="1" x14ac:dyDescent="0.35">
      <c r="A293" s="4">
        <v>5.5199999999999898</v>
      </c>
      <c r="B293" s="5">
        <f t="shared" si="29"/>
        <v>-1.258978444880024E-4</v>
      </c>
      <c r="C293" s="5">
        <f t="shared" si="27"/>
        <v>3.5259321662225727E-5</v>
      </c>
      <c r="D293" s="5">
        <f t="shared" si="28"/>
        <v>3.5259321662225724E-4</v>
      </c>
      <c r="E293" s="5">
        <f t="shared" si="30"/>
        <v>0</v>
      </c>
      <c r="F293" s="3"/>
      <c r="G293" s="3"/>
    </row>
    <row r="294" spans="1:7" ht="16" customHeight="1" x14ac:dyDescent="0.35">
      <c r="A294" s="4">
        <v>5.5399999999999903</v>
      </c>
      <c r="B294" s="5">
        <f t="shared" si="29"/>
        <v>-1.1750805842548861E-4</v>
      </c>
      <c r="C294" s="5">
        <f t="shared" si="27"/>
        <v>3.2909160493715898E-5</v>
      </c>
      <c r="D294" s="5">
        <f t="shared" si="28"/>
        <v>3.2909160493715896E-4</v>
      </c>
      <c r="E294" s="5">
        <f t="shared" si="30"/>
        <v>0</v>
      </c>
      <c r="F294" s="3"/>
      <c r="G294" s="3"/>
    </row>
    <row r="295" spans="1:7" ht="16" customHeight="1" x14ac:dyDescent="0.35">
      <c r="A295" s="4">
        <v>5.5599999999999898</v>
      </c>
      <c r="B295" s="5">
        <f t="shared" si="29"/>
        <v>-1.096771530005006E-4</v>
      </c>
      <c r="C295" s="5">
        <f t="shared" si="27"/>
        <v>3.0715617433705935E-5</v>
      </c>
      <c r="D295" s="5">
        <f t="shared" si="28"/>
        <v>3.0715617433705938E-4</v>
      </c>
      <c r="E295" s="5">
        <f t="shared" si="30"/>
        <v>0</v>
      </c>
      <c r="F295" s="3"/>
      <c r="G295" s="3"/>
    </row>
    <row r="296" spans="1:7" ht="16" customHeight="1" x14ac:dyDescent="0.35">
      <c r="A296" s="4">
        <v>5.5799999999999903</v>
      </c>
      <c r="B296" s="5">
        <f t="shared" si="29"/>
        <v>-1.0236792596666541E-4</v>
      </c>
      <c r="C296" s="5">
        <f t="shared" si="27"/>
        <v>2.8668258914372581E-5</v>
      </c>
      <c r="D296" s="5">
        <f t="shared" si="28"/>
        <v>2.8668258914372579E-4</v>
      </c>
      <c r="E296" s="5">
        <f t="shared" si="30"/>
        <v>0</v>
      </c>
      <c r="F296" s="3"/>
      <c r="G296" s="3"/>
    </row>
    <row r="297" spans="1:7" ht="16" customHeight="1" x14ac:dyDescent="0.35">
      <c r="A297" s="4">
        <v>5.5999999999999899</v>
      </c>
      <c r="B297" s="5">
        <f t="shared" si="29"/>
        <v>-9.5545647958371888E-5</v>
      </c>
      <c r="C297" s="5">
        <f t="shared" si="27"/>
        <v>2.6757345955205186E-5</v>
      </c>
      <c r="D297" s="5">
        <f t="shared" si="28"/>
        <v>2.6757345955205186E-4</v>
      </c>
      <c r="E297" s="5">
        <f t="shared" si="30"/>
        <v>0</v>
      </c>
      <c r="F297" s="3"/>
      <c r="G297" s="3"/>
    </row>
    <row r="298" spans="1:7" ht="16" customHeight="1" x14ac:dyDescent="0.35">
      <c r="A298" s="4">
        <v>5.6199999999999903</v>
      </c>
      <c r="B298" s="5">
        <f t="shared" si="29"/>
        <v>-8.9177898567696287E-5</v>
      </c>
      <c r="C298" s="5">
        <f t="shared" si="27"/>
        <v>2.4973787983851217E-5</v>
      </c>
      <c r="D298" s="5">
        <f t="shared" si="28"/>
        <v>2.4973787983851214E-4</v>
      </c>
      <c r="E298" s="5">
        <f t="shared" si="30"/>
        <v>0</v>
      </c>
      <c r="F298" s="3"/>
      <c r="G298" s="3"/>
    </row>
    <row r="299" spans="1:7" ht="16" customHeight="1" x14ac:dyDescent="0.35">
      <c r="A299" s="4">
        <v>5.6399999999999899</v>
      </c>
      <c r="B299" s="5">
        <f t="shared" si="29"/>
        <v>-8.3234413228762429E-5</v>
      </c>
      <c r="C299" s="5">
        <f t="shared" si="27"/>
        <v>2.3309099719276005E-5</v>
      </c>
      <c r="D299" s="5">
        <f t="shared" si="28"/>
        <v>2.3309099719276004E-4</v>
      </c>
      <c r="E299" s="5">
        <f t="shared" si="30"/>
        <v>0</v>
      </c>
      <c r="F299" s="3"/>
      <c r="G299" s="3"/>
    </row>
    <row r="300" spans="1:7" ht="16" customHeight="1" x14ac:dyDescent="0.35">
      <c r="A300" s="4">
        <v>5.6599999999999904</v>
      </c>
      <c r="B300" s="5">
        <f t="shared" si="29"/>
        <v>-7.768694020512838E-5</v>
      </c>
      <c r="C300" s="5">
        <f t="shared" si="27"/>
        <v>2.1755360915173403E-5</v>
      </c>
      <c r="D300" s="5">
        <f t="shared" si="28"/>
        <v>2.1755360915173404E-4</v>
      </c>
      <c r="E300" s="5">
        <f t="shared" si="30"/>
        <v>0</v>
      </c>
      <c r="F300" s="3"/>
      <c r="G300" s="3"/>
    </row>
    <row r="301" spans="1:7" ht="16" customHeight="1" x14ac:dyDescent="0.35">
      <c r="A301" s="4">
        <v>5.6799999999999899</v>
      </c>
      <c r="B301" s="5">
        <f t="shared" si="29"/>
        <v>-7.2509107020022787E-5</v>
      </c>
      <c r="C301" s="5">
        <f t="shared" si="27"/>
        <v>2.0305178774772976E-5</v>
      </c>
      <c r="D301" s="5">
        <f t="shared" si="28"/>
        <v>2.0305178774772978E-4</v>
      </c>
      <c r="E301" s="5">
        <f t="shared" si="30"/>
        <v>0</v>
      </c>
      <c r="F301" s="3"/>
      <c r="G301" s="3"/>
    </row>
    <row r="302" spans="1:7" ht="16" customHeight="1" x14ac:dyDescent="0.35">
      <c r="A302" s="4">
        <v>5.6999999999999904</v>
      </c>
      <c r="B302" s="5">
        <f t="shared" si="29"/>
        <v>-6.7676295711619478E-5</v>
      </c>
      <c r="C302" s="5">
        <f t="shared" si="27"/>
        <v>1.8951652860540557E-5</v>
      </c>
      <c r="D302" s="5">
        <f t="shared" si="28"/>
        <v>1.8951652860540557E-4</v>
      </c>
      <c r="E302" s="5">
        <f t="shared" si="30"/>
        <v>0</v>
      </c>
      <c r="F302" s="3"/>
      <c r="G302" s="3"/>
    </row>
    <row r="303" spans="1:7" ht="16" customHeight="1" x14ac:dyDescent="0.35">
      <c r="A303" s="4">
        <v>5.7199999999999802</v>
      </c>
      <c r="B303" s="5">
        <f t="shared" si="29"/>
        <v>-6.3165526335240212E-5</v>
      </c>
      <c r="C303" s="5">
        <f t="shared" si="27"/>
        <v>1.7688342333836396E-5</v>
      </c>
      <c r="D303" s="5">
        <f t="shared" si="28"/>
        <v>1.7688342333836395E-4</v>
      </c>
      <c r="E303" s="5">
        <f t="shared" si="30"/>
        <v>0</v>
      </c>
      <c r="F303" s="3"/>
      <c r="G303" s="3"/>
    </row>
    <row r="304" spans="1:7" ht="16" customHeight="1" x14ac:dyDescent="0.35">
      <c r="A304" s="4">
        <v>5.7399999999999798</v>
      </c>
      <c r="B304" s="5">
        <f t="shared" si="29"/>
        <v>-5.8955348171723217E-5</v>
      </c>
      <c r="C304" s="5">
        <f t="shared" si="27"/>
        <v>1.6509235370401955E-5</v>
      </c>
      <c r="D304" s="5">
        <f t="shared" si="28"/>
        <v>1.6509235370401956E-4</v>
      </c>
      <c r="E304" s="5">
        <f t="shared" si="30"/>
        <v>0</v>
      </c>
      <c r="F304" s="3"/>
      <c r="G304" s="3"/>
    </row>
    <row r="305" spans="1:7" ht="16" customHeight="1" x14ac:dyDescent="0.35">
      <c r="A305" s="4">
        <v>5.7599999999999802</v>
      </c>
      <c r="B305" s="5">
        <f t="shared" si="29"/>
        <v>-5.5025738135788992E-5</v>
      </c>
      <c r="C305" s="5">
        <f t="shared" si="27"/>
        <v>1.5408720607686151E-5</v>
      </c>
      <c r="D305" s="5">
        <f t="shared" si="28"/>
        <v>1.5408720607686151E-4</v>
      </c>
      <c r="E305" s="5">
        <f t="shared" si="30"/>
        <v>0</v>
      </c>
      <c r="F305" s="3"/>
      <c r="G305" s="3"/>
    </row>
    <row r="306" spans="1:7" ht="16" customHeight="1" x14ac:dyDescent="0.35">
      <c r="A306" s="4">
        <v>5.7799999999999798</v>
      </c>
      <c r="B306" s="5">
        <f t="shared" si="29"/>
        <v>-5.1358005911097599E-5</v>
      </c>
      <c r="C306" s="5">
        <f t="shared" si="27"/>
        <v>1.4381560489464221E-5</v>
      </c>
      <c r="D306" s="5">
        <f t="shared" si="28"/>
        <v>1.4381560489464221E-4</v>
      </c>
      <c r="E306" s="5">
        <f t="shared" si="30"/>
        <v>0</v>
      </c>
      <c r="F306" s="3"/>
      <c r="G306" s="3"/>
    </row>
    <row r="307" spans="1:7" ht="16" customHeight="1" x14ac:dyDescent="0.35">
      <c r="A307" s="4">
        <v>5.7999999999999803</v>
      </c>
      <c r="B307" s="5">
        <f t="shared" si="29"/>
        <v>-4.7934705370132596E-5</v>
      </c>
      <c r="C307" s="5">
        <f t="shared" si="27"/>
        <v>1.3422866382061546E-5</v>
      </c>
      <c r="D307" s="5">
        <f t="shared" si="28"/>
        <v>1.3422866382061546E-4</v>
      </c>
      <c r="E307" s="5">
        <f t="shared" si="30"/>
        <v>0</v>
      </c>
      <c r="F307" s="3"/>
      <c r="G307" s="3"/>
    </row>
    <row r="308" spans="1:7" ht="16" customHeight="1" x14ac:dyDescent="0.35">
      <c r="A308" s="4">
        <v>5.8199999999999799</v>
      </c>
      <c r="B308" s="5">
        <f t="shared" si="29"/>
        <v>-4.4739551864091656E-5</v>
      </c>
      <c r="C308" s="5">
        <f t="shared" si="27"/>
        <v>1.2528075344779733E-5</v>
      </c>
      <c r="D308" s="5">
        <f t="shared" si="28"/>
        <v>1.2528075344779734E-4</v>
      </c>
      <c r="E308" s="5">
        <f t="shared" si="30"/>
        <v>0</v>
      </c>
      <c r="F308" s="3"/>
      <c r="G308" s="3"/>
    </row>
    <row r="309" spans="1:7" ht="16" customHeight="1" x14ac:dyDescent="0.35">
      <c r="A309" s="4">
        <v>5.8399999999999803</v>
      </c>
      <c r="B309" s="5">
        <f t="shared" si="29"/>
        <v>-4.1757344996474185E-5</v>
      </c>
      <c r="C309" s="5">
        <f t="shared" si="27"/>
        <v>1.1692928444850229E-5</v>
      </c>
      <c r="D309" s="5">
        <f t="shared" si="28"/>
        <v>1.1692928444850229E-4</v>
      </c>
      <c r="E309" s="5">
        <f t="shared" si="30"/>
        <v>0</v>
      </c>
      <c r="F309" s="3"/>
      <c r="G309" s="3"/>
    </row>
    <row r="310" spans="1:7" ht="16" customHeight="1" x14ac:dyDescent="0.35">
      <c r="A310" s="4">
        <v>5.8599999999999799</v>
      </c>
      <c r="B310" s="5">
        <f t="shared" ref="B310:B317" si="31">-(-(E$7+E$12)+SQRT((E$7+E$12)^2+4*(E$13+EXP(-10))*(E$8+E$9)*C309))/(2*(E$13+EXP(-10)))</f>
        <v>-3.8973896518836214E-5</v>
      </c>
      <c r="C310" s="5">
        <f t="shared" si="27"/>
        <v>1.0913450514473522E-5</v>
      </c>
      <c r="D310" s="5">
        <f t="shared" si="28"/>
        <v>1.0913450514473522E-4</v>
      </c>
      <c r="E310" s="5">
        <f t="shared" ref="E310:E317" si="32">$E$10</f>
        <v>0</v>
      </c>
      <c r="F310" s="3"/>
      <c r="G310" s="3"/>
    </row>
    <row r="311" spans="1:7" ht="16" customHeight="1" x14ac:dyDescent="0.35">
      <c r="A311" s="4">
        <v>5.8799999999999804</v>
      </c>
      <c r="B311" s="5">
        <f t="shared" si="31"/>
        <v>-3.637596301040842E-5</v>
      </c>
      <c r="C311" s="5">
        <f t="shared" ref="C311:C317" si="33">C310+B311*(A311-A310)</f>
        <v>1.0185931254265337E-5</v>
      </c>
      <c r="D311" s="5">
        <f t="shared" si="28"/>
        <v>1.0185931254265337E-4</v>
      </c>
      <c r="E311" s="5">
        <f t="shared" si="32"/>
        <v>0</v>
      </c>
      <c r="F311" s="3"/>
      <c r="G311" s="3"/>
    </row>
    <row r="312" spans="1:7" ht="16" customHeight="1" x14ac:dyDescent="0.35">
      <c r="A312" s="4">
        <v>5.8999999999999799</v>
      </c>
      <c r="B312" s="5">
        <f t="shared" si="31"/>
        <v>-3.3951183025388709E-5</v>
      </c>
      <c r="C312" s="5">
        <f t="shared" si="33"/>
        <v>9.5069075937575764E-6</v>
      </c>
      <c r="D312" s="5">
        <f t="shared" si="28"/>
        <v>9.5069075937575761E-5</v>
      </c>
      <c r="E312" s="5">
        <f t="shared" si="32"/>
        <v>0</v>
      </c>
      <c r="F312" s="3"/>
      <c r="G312" s="3"/>
    </row>
    <row r="313" spans="1:7" ht="16" customHeight="1" x14ac:dyDescent="0.35">
      <c r="A313" s="4">
        <v>5.9199999999999804</v>
      </c>
      <c r="B313" s="5">
        <f t="shared" si="31"/>
        <v>-3.1688018413169954E-5</v>
      </c>
      <c r="C313" s="5">
        <f t="shared" si="33"/>
        <v>8.8731472254941636E-6</v>
      </c>
      <c r="D313" s="5">
        <f t="shared" si="28"/>
        <v>8.8731472254941629E-5</v>
      </c>
      <c r="E313" s="5">
        <f t="shared" si="32"/>
        <v>0</v>
      </c>
      <c r="F313" s="3"/>
      <c r="G313" s="3"/>
    </row>
    <row r="314" spans="1:7" ht="16" customHeight="1" x14ac:dyDescent="0.35">
      <c r="A314" s="4">
        <v>5.93999999999998</v>
      </c>
      <c r="B314" s="5">
        <f t="shared" si="31"/>
        <v>-2.9575699535059938E-5</v>
      </c>
      <c r="C314" s="5">
        <f t="shared" si="33"/>
        <v>8.2816332347929767E-6</v>
      </c>
      <c r="D314" s="5">
        <f t="shared" si="28"/>
        <v>8.2816332347929763E-5</v>
      </c>
      <c r="E314" s="5">
        <f t="shared" si="32"/>
        <v>0</v>
      </c>
      <c r="F314" s="3"/>
      <c r="G314" s="3"/>
    </row>
    <row r="315" spans="1:7" ht="16" customHeight="1" x14ac:dyDescent="0.35">
      <c r="A315" s="4">
        <v>5.9599999999999804</v>
      </c>
      <c r="B315" s="5">
        <f t="shared" si="31"/>
        <v>-2.7604174120412484E-5</v>
      </c>
      <c r="C315" s="5">
        <f t="shared" si="33"/>
        <v>7.7295497523847151E-6</v>
      </c>
      <c r="D315" s="5">
        <f t="shared" si="28"/>
        <v>7.7295497523847151E-5</v>
      </c>
      <c r="E315" s="5">
        <f t="shared" si="32"/>
        <v>0</v>
      </c>
      <c r="F315" s="3"/>
      <c r="G315" s="3"/>
    </row>
    <row r="316" spans="1:7" ht="16" customHeight="1" x14ac:dyDescent="0.35">
      <c r="A316" s="4">
        <v>5.97999999999998</v>
      </c>
      <c r="B316" s="5">
        <f t="shared" si="31"/>
        <v>-2.5764059519965866E-5</v>
      </c>
      <c r="C316" s="5">
        <f t="shared" si="33"/>
        <v>7.2142685619854088E-6</v>
      </c>
      <c r="D316" s="5">
        <f t="shared" si="28"/>
        <v>7.2142685619854091E-5</v>
      </c>
      <c r="E316" s="5">
        <f t="shared" si="32"/>
        <v>0</v>
      </c>
      <c r="F316" s="3"/>
      <c r="G316" s="3"/>
    </row>
    <row r="317" spans="1:7" ht="16" customHeight="1" x14ac:dyDescent="0.35">
      <c r="A317" s="4">
        <v>5.9999999999999796</v>
      </c>
      <c r="B317" s="5">
        <f t="shared" si="31"/>
        <v>-2.4046598133057925E-5</v>
      </c>
      <c r="C317" s="5">
        <f t="shared" si="33"/>
        <v>6.733336599324261E-6</v>
      </c>
      <c r="D317" s="5">
        <f t="shared" si="28"/>
        <v>6.7333365993242617E-5</v>
      </c>
      <c r="E317" s="5">
        <f t="shared" si="32"/>
        <v>0</v>
      </c>
      <c r="F317" s="3"/>
      <c r="G317" s="3"/>
    </row>
    <row r="318" spans="1:7" ht="16" customHeight="1" x14ac:dyDescent="0.35">
      <c r="A318" s="4">
        <v>6.01999999999998</v>
      </c>
      <c r="B318" s="5">
        <f t="shared" ref="B318:B349" si="34">$E$3/$E$4/$E$5</f>
        <v>0.35</v>
      </c>
      <c r="C318" s="5">
        <f>C317+B318*(A318-A317)</f>
        <v>7.0067333365994855E-3</v>
      </c>
      <c r="D318" s="5">
        <f t="shared" si="28"/>
        <v>7.0067333365994855E-2</v>
      </c>
      <c r="E318" s="5">
        <f t="shared" ref="E318:E349" si="35">E$7*B318+E$12*B318+E$13*B318^2+(E$8+E$9)*C318+E$10</f>
        <v>1.7325673333659946</v>
      </c>
      <c r="F318" s="3"/>
      <c r="G318" s="3"/>
    </row>
    <row r="319" spans="1:7" ht="16" customHeight="1" x14ac:dyDescent="0.35">
      <c r="A319" s="4">
        <v>6.0399999999999796</v>
      </c>
      <c r="B319" s="5">
        <f t="shared" si="34"/>
        <v>0.35</v>
      </c>
      <c r="C319" s="5">
        <f t="shared" ref="C319:C382" si="36">C318+B319*(A319-A318)</f>
        <v>1.4006733336599336E-2</v>
      </c>
      <c r="D319" s="5">
        <f t="shared" si="28"/>
        <v>0.14006733336599336</v>
      </c>
      <c r="E319" s="5">
        <f t="shared" si="35"/>
        <v>1.8025673333659931</v>
      </c>
      <c r="F319" s="3"/>
      <c r="G319" s="3"/>
    </row>
    <row r="320" spans="1:7" ht="16" customHeight="1" x14ac:dyDescent="0.35">
      <c r="A320" s="4">
        <v>6.0599999999999801</v>
      </c>
      <c r="B320" s="5">
        <f t="shared" si="34"/>
        <v>0.35</v>
      </c>
      <c r="C320" s="5">
        <f t="shared" si="36"/>
        <v>2.1006733336599498E-2</v>
      </c>
      <c r="D320" s="5">
        <f t="shared" si="28"/>
        <v>0.21006733336599498</v>
      </c>
      <c r="E320" s="5">
        <f t="shared" si="35"/>
        <v>1.8725673333659947</v>
      </c>
      <c r="F320" s="3"/>
      <c r="G320" s="3"/>
    </row>
    <row r="321" spans="1:7" ht="16" customHeight="1" x14ac:dyDescent="0.35">
      <c r="A321" s="4">
        <v>6.0799999999999796</v>
      </c>
      <c r="B321" s="5">
        <f t="shared" si="34"/>
        <v>0.35</v>
      </c>
      <c r="C321" s="5">
        <f t="shared" si="36"/>
        <v>2.8006733336599348E-2</v>
      </c>
      <c r="D321" s="5">
        <f t="shared" si="28"/>
        <v>0.28006733336599349</v>
      </c>
      <c r="E321" s="5">
        <f t="shared" si="35"/>
        <v>1.9425673333659932</v>
      </c>
      <c r="F321" s="3"/>
      <c r="G321" s="3"/>
    </row>
    <row r="322" spans="1:7" ht="16" customHeight="1" x14ac:dyDescent="0.35">
      <c r="A322" s="4">
        <v>6.0999999999999801</v>
      </c>
      <c r="B322" s="5">
        <f t="shared" si="34"/>
        <v>0.35</v>
      </c>
      <c r="C322" s="5">
        <f t="shared" si="36"/>
        <v>3.500673333659951E-2</v>
      </c>
      <c r="D322" s="5">
        <f t="shared" si="28"/>
        <v>0.3500673333659951</v>
      </c>
      <c r="E322" s="5">
        <f t="shared" si="35"/>
        <v>2.0125673333659946</v>
      </c>
      <c r="F322" s="3"/>
      <c r="G322" s="3"/>
    </row>
    <row r="323" spans="1:7" ht="16" customHeight="1" x14ac:dyDescent="0.35">
      <c r="A323" s="4">
        <v>6.1199999999999797</v>
      </c>
      <c r="B323" s="5">
        <f t="shared" si="34"/>
        <v>0.35</v>
      </c>
      <c r="C323" s="5">
        <f t="shared" si="36"/>
        <v>4.2006733336599364E-2</v>
      </c>
      <c r="D323" s="5">
        <f t="shared" si="28"/>
        <v>0.42006733336599367</v>
      </c>
      <c r="E323" s="5">
        <f t="shared" si="35"/>
        <v>2.0825673333659935</v>
      </c>
      <c r="F323" s="3"/>
      <c r="G323" s="3"/>
    </row>
    <row r="324" spans="1:7" ht="16" customHeight="1" x14ac:dyDescent="0.35">
      <c r="A324" s="4">
        <v>6.1399999999999801</v>
      </c>
      <c r="B324" s="5">
        <f t="shared" si="34"/>
        <v>0.35</v>
      </c>
      <c r="C324" s="5">
        <f t="shared" si="36"/>
        <v>4.9006733336599523E-2</v>
      </c>
      <c r="D324" s="5">
        <f t="shared" si="28"/>
        <v>0.49006733336599523</v>
      </c>
      <c r="E324" s="5">
        <f t="shared" si="35"/>
        <v>2.1525673333659947</v>
      </c>
      <c r="F324" s="3"/>
      <c r="G324" s="3"/>
    </row>
    <row r="325" spans="1:7" ht="16" customHeight="1" x14ac:dyDescent="0.35">
      <c r="A325" s="4">
        <v>6.1599999999999699</v>
      </c>
      <c r="B325" s="5">
        <f t="shared" si="34"/>
        <v>0.35</v>
      </c>
      <c r="C325" s="5">
        <f t="shared" si="36"/>
        <v>5.6006733336595955E-2</v>
      </c>
      <c r="D325" s="5">
        <f t="shared" si="28"/>
        <v>0.5600673333659596</v>
      </c>
      <c r="E325" s="5">
        <f t="shared" si="35"/>
        <v>2.2225673333659595</v>
      </c>
      <c r="F325" s="3"/>
      <c r="G325" s="3"/>
    </row>
    <row r="326" spans="1:7" ht="16" customHeight="1" x14ac:dyDescent="0.35">
      <c r="A326" s="4">
        <v>6.1799999999999704</v>
      </c>
      <c r="B326" s="5">
        <f t="shared" si="34"/>
        <v>0.35</v>
      </c>
      <c r="C326" s="5">
        <f t="shared" si="36"/>
        <v>6.3006733336596121E-2</v>
      </c>
      <c r="D326" s="5">
        <f t="shared" si="28"/>
        <v>0.63006733336596121</v>
      </c>
      <c r="E326" s="5">
        <f t="shared" si="35"/>
        <v>2.2925673333659606</v>
      </c>
      <c r="F326" s="3"/>
      <c r="G326" s="3"/>
    </row>
    <row r="327" spans="1:7" ht="16" customHeight="1" x14ac:dyDescent="0.35">
      <c r="A327" s="4">
        <v>6.19999999999997</v>
      </c>
      <c r="B327" s="5">
        <f t="shared" si="34"/>
        <v>0.35</v>
      </c>
      <c r="C327" s="5">
        <f t="shared" si="36"/>
        <v>7.0006733336595975E-2</v>
      </c>
      <c r="D327" s="5">
        <f t="shared" si="28"/>
        <v>0.70006733336595972</v>
      </c>
      <c r="E327" s="5">
        <f t="shared" si="35"/>
        <v>2.3625673333659591</v>
      </c>
      <c r="F327" s="3"/>
      <c r="G327" s="3"/>
    </row>
    <row r="328" spans="1:7" ht="16" customHeight="1" x14ac:dyDescent="0.35">
      <c r="A328" s="4">
        <v>6.2199999999999704</v>
      </c>
      <c r="B328" s="5">
        <f t="shared" si="34"/>
        <v>0.35</v>
      </c>
      <c r="C328" s="5">
        <f t="shared" si="36"/>
        <v>7.7006733336596134E-2</v>
      </c>
      <c r="D328" s="5">
        <f t="shared" si="28"/>
        <v>0.77006733336596134</v>
      </c>
      <c r="E328" s="5">
        <f t="shared" si="35"/>
        <v>2.4325673333659612</v>
      </c>
      <c r="F328" s="3"/>
      <c r="G328" s="3"/>
    </row>
    <row r="329" spans="1:7" ht="16" customHeight="1" x14ac:dyDescent="0.35">
      <c r="A329" s="4">
        <v>6.23999999999997</v>
      </c>
      <c r="B329" s="5">
        <f t="shared" si="34"/>
        <v>0.35</v>
      </c>
      <c r="C329" s="5">
        <f t="shared" si="36"/>
        <v>8.4006733336595987E-2</v>
      </c>
      <c r="D329" s="5">
        <f t="shared" si="28"/>
        <v>0.84006733336595985</v>
      </c>
      <c r="E329" s="5">
        <f t="shared" si="35"/>
        <v>2.5025673333659597</v>
      </c>
      <c r="F329" s="3"/>
      <c r="G329" s="3"/>
    </row>
    <row r="330" spans="1:7" ht="16" customHeight="1" x14ac:dyDescent="0.35">
      <c r="A330" s="4">
        <v>6.2599999999999696</v>
      </c>
      <c r="B330" s="5">
        <f t="shared" si="34"/>
        <v>0.35</v>
      </c>
      <c r="C330" s="5">
        <f t="shared" si="36"/>
        <v>9.1006733336595841E-2</v>
      </c>
      <c r="D330" s="5">
        <f t="shared" si="28"/>
        <v>0.91006733336595835</v>
      </c>
      <c r="E330" s="5">
        <f t="shared" si="35"/>
        <v>2.5725673333659582</v>
      </c>
      <c r="F330" s="3"/>
      <c r="G330" s="3"/>
    </row>
    <row r="331" spans="1:7" ht="16" customHeight="1" x14ac:dyDescent="0.35">
      <c r="A331" s="4">
        <v>6.2799999999999701</v>
      </c>
      <c r="B331" s="5">
        <f t="shared" si="34"/>
        <v>0.35</v>
      </c>
      <c r="C331" s="5">
        <f t="shared" si="36"/>
        <v>9.8006733336596E-2</v>
      </c>
      <c r="D331" s="5">
        <f t="shared" si="28"/>
        <v>0.98006733336595997</v>
      </c>
      <c r="E331" s="5">
        <f t="shared" si="35"/>
        <v>2.6425673333659594</v>
      </c>
      <c r="F331" s="3"/>
      <c r="G331" s="3"/>
    </row>
    <row r="332" spans="1:7" ht="16" customHeight="1" x14ac:dyDescent="0.35">
      <c r="A332" s="4">
        <v>6.2999999999999696</v>
      </c>
      <c r="B332" s="5">
        <f t="shared" si="34"/>
        <v>0.35</v>
      </c>
      <c r="C332" s="5">
        <f t="shared" si="36"/>
        <v>0.10500673333659585</v>
      </c>
      <c r="D332" s="5">
        <f t="shared" si="28"/>
        <v>1.0500673333659585</v>
      </c>
      <c r="E332" s="5">
        <f t="shared" si="35"/>
        <v>2.7125673333659579</v>
      </c>
      <c r="F332" s="3"/>
      <c r="G332" s="3"/>
    </row>
    <row r="333" spans="1:7" ht="16" customHeight="1" x14ac:dyDescent="0.35">
      <c r="A333" s="4">
        <v>6.3199999999999701</v>
      </c>
      <c r="B333" s="5">
        <f t="shared" si="34"/>
        <v>0.35</v>
      </c>
      <c r="C333" s="5">
        <f t="shared" si="36"/>
        <v>0.11200673333659601</v>
      </c>
      <c r="D333" s="5">
        <f t="shared" si="28"/>
        <v>1.1200673333659601</v>
      </c>
      <c r="E333" s="5">
        <f t="shared" si="35"/>
        <v>2.78256733336596</v>
      </c>
      <c r="F333" s="3"/>
      <c r="G333" s="3"/>
    </row>
    <row r="334" spans="1:7" ht="16" customHeight="1" x14ac:dyDescent="0.35">
      <c r="A334" s="4">
        <v>6.3399999999999697</v>
      </c>
      <c r="B334" s="5">
        <f t="shared" si="34"/>
        <v>0.35</v>
      </c>
      <c r="C334" s="5">
        <f t="shared" si="36"/>
        <v>0.11900673333659587</v>
      </c>
      <c r="D334" s="5">
        <f t="shared" si="28"/>
        <v>1.1900673333659586</v>
      </c>
      <c r="E334" s="5">
        <f t="shared" si="35"/>
        <v>2.8525673333659585</v>
      </c>
      <c r="F334" s="3"/>
      <c r="G334" s="3"/>
    </row>
    <row r="335" spans="1:7" ht="16" customHeight="1" x14ac:dyDescent="0.35">
      <c r="A335" s="4">
        <v>6.3599999999999701</v>
      </c>
      <c r="B335" s="5">
        <f t="shared" si="34"/>
        <v>0.35</v>
      </c>
      <c r="C335" s="5">
        <f t="shared" si="36"/>
        <v>0.12600673333659604</v>
      </c>
      <c r="D335" s="5">
        <f t="shared" si="28"/>
        <v>1.2600673333659604</v>
      </c>
      <c r="E335" s="5">
        <f t="shared" si="35"/>
        <v>2.9225673333659601</v>
      </c>
      <c r="F335" s="3"/>
      <c r="G335" s="3"/>
    </row>
    <row r="336" spans="1:7" ht="16" customHeight="1" x14ac:dyDescent="0.35">
      <c r="A336" s="4">
        <v>6.3799999999999697</v>
      </c>
      <c r="B336" s="5">
        <f t="shared" si="34"/>
        <v>0.35</v>
      </c>
      <c r="C336" s="5">
        <f t="shared" si="36"/>
        <v>0.13300673333659588</v>
      </c>
      <c r="D336" s="5">
        <f t="shared" si="28"/>
        <v>1.3300673333659587</v>
      </c>
      <c r="E336" s="5">
        <f t="shared" si="35"/>
        <v>2.9925673333659581</v>
      </c>
      <c r="F336" s="3"/>
      <c r="G336" s="3"/>
    </row>
    <row r="337" spans="1:7" ht="16" customHeight="1" x14ac:dyDescent="0.35">
      <c r="A337" s="4">
        <v>6.3999999999999702</v>
      </c>
      <c r="B337" s="5">
        <f t="shared" si="34"/>
        <v>0.35</v>
      </c>
      <c r="C337" s="5">
        <f t="shared" si="36"/>
        <v>0.14000673333659605</v>
      </c>
      <c r="D337" s="5">
        <f t="shared" ref="D337:D400" si="37">(E$8+E$9)*C337+E$10</f>
        <v>1.4000673333659606</v>
      </c>
      <c r="E337" s="5">
        <f t="shared" si="35"/>
        <v>3.0625673333659602</v>
      </c>
      <c r="F337" s="3"/>
      <c r="G337" s="3"/>
    </row>
    <row r="338" spans="1:7" ht="16" customHeight="1" x14ac:dyDescent="0.35">
      <c r="A338" s="4">
        <v>6.4199999999999697</v>
      </c>
      <c r="B338" s="5">
        <f t="shared" si="34"/>
        <v>0.35</v>
      </c>
      <c r="C338" s="5">
        <f t="shared" si="36"/>
        <v>0.14700673333659589</v>
      </c>
      <c r="D338" s="5">
        <f t="shared" si="37"/>
        <v>1.4700673333659589</v>
      </c>
      <c r="E338" s="5">
        <f t="shared" si="35"/>
        <v>3.1325673333659587</v>
      </c>
      <c r="F338" s="3"/>
      <c r="G338" s="3"/>
    </row>
    <row r="339" spans="1:7" ht="16" customHeight="1" x14ac:dyDescent="0.35">
      <c r="A339" s="4">
        <v>6.4399999999999702</v>
      </c>
      <c r="B339" s="5">
        <f t="shared" si="34"/>
        <v>0.35</v>
      </c>
      <c r="C339" s="5">
        <f t="shared" si="36"/>
        <v>0.15400673333659606</v>
      </c>
      <c r="D339" s="5">
        <f t="shared" si="37"/>
        <v>1.5400673333659607</v>
      </c>
      <c r="E339" s="5">
        <f t="shared" si="35"/>
        <v>3.2025673333659603</v>
      </c>
      <c r="F339" s="3"/>
      <c r="G339" s="3"/>
    </row>
    <row r="340" spans="1:7" ht="16" customHeight="1" x14ac:dyDescent="0.35">
      <c r="A340" s="4">
        <v>6.4599999999999698</v>
      </c>
      <c r="B340" s="5">
        <f t="shared" si="34"/>
        <v>0.35</v>
      </c>
      <c r="C340" s="5">
        <f t="shared" si="36"/>
        <v>0.1610067333365959</v>
      </c>
      <c r="D340" s="5">
        <f t="shared" si="37"/>
        <v>1.610067333365959</v>
      </c>
      <c r="E340" s="5">
        <f t="shared" si="35"/>
        <v>3.2725673333659584</v>
      </c>
      <c r="F340" s="3"/>
      <c r="G340" s="3"/>
    </row>
    <row r="341" spans="1:7" ht="16" customHeight="1" x14ac:dyDescent="0.35">
      <c r="A341" s="4">
        <v>6.4799999999999702</v>
      </c>
      <c r="B341" s="5">
        <f t="shared" si="34"/>
        <v>0.35</v>
      </c>
      <c r="C341" s="5">
        <f t="shared" si="36"/>
        <v>0.16800673333659608</v>
      </c>
      <c r="D341" s="5">
        <f t="shared" si="37"/>
        <v>1.6800673333659608</v>
      </c>
      <c r="E341" s="5">
        <f t="shared" si="35"/>
        <v>3.3425673333659605</v>
      </c>
      <c r="F341" s="3"/>
      <c r="G341" s="3"/>
    </row>
    <row r="342" spans="1:7" ht="16" customHeight="1" x14ac:dyDescent="0.35">
      <c r="A342" s="4">
        <v>6.4999999999999698</v>
      </c>
      <c r="B342" s="5">
        <f t="shared" si="34"/>
        <v>0.35</v>
      </c>
      <c r="C342" s="5">
        <f t="shared" si="36"/>
        <v>0.17500673333659592</v>
      </c>
      <c r="D342" s="5">
        <f t="shared" si="37"/>
        <v>1.7500673333659591</v>
      </c>
      <c r="E342" s="5">
        <f t="shared" si="35"/>
        <v>3.412567333365959</v>
      </c>
      <c r="F342" s="3"/>
      <c r="G342" s="3"/>
    </row>
    <row r="343" spans="1:7" ht="16" customHeight="1" x14ac:dyDescent="0.35">
      <c r="A343" s="4">
        <v>6.5199999999999596</v>
      </c>
      <c r="B343" s="5">
        <f t="shared" si="34"/>
        <v>0.35</v>
      </c>
      <c r="C343" s="5">
        <f t="shared" si="36"/>
        <v>0.18200673333659234</v>
      </c>
      <c r="D343" s="5">
        <f t="shared" si="37"/>
        <v>1.8200673333659234</v>
      </c>
      <c r="E343" s="5">
        <f t="shared" si="35"/>
        <v>3.4825673333659228</v>
      </c>
      <c r="F343" s="3"/>
      <c r="G343" s="3"/>
    </row>
    <row r="344" spans="1:7" ht="16" customHeight="1" x14ac:dyDescent="0.35">
      <c r="A344" s="4">
        <v>6.5399999999999601</v>
      </c>
      <c r="B344" s="5">
        <f t="shared" si="34"/>
        <v>0.35</v>
      </c>
      <c r="C344" s="5">
        <f t="shared" si="36"/>
        <v>0.18900673333659251</v>
      </c>
      <c r="D344" s="5">
        <f t="shared" si="37"/>
        <v>1.8900673333659253</v>
      </c>
      <c r="E344" s="5">
        <f t="shared" si="35"/>
        <v>3.5525673333659249</v>
      </c>
      <c r="F344" s="3"/>
      <c r="G344" s="3"/>
    </row>
    <row r="345" spans="1:7" ht="16" customHeight="1" x14ac:dyDescent="0.35">
      <c r="A345" s="4">
        <v>6.5599999999999596</v>
      </c>
      <c r="B345" s="5">
        <f t="shared" si="34"/>
        <v>0.35</v>
      </c>
      <c r="C345" s="5">
        <f t="shared" si="36"/>
        <v>0.19600673333659235</v>
      </c>
      <c r="D345" s="5">
        <f t="shared" si="37"/>
        <v>1.9600673333659235</v>
      </c>
      <c r="E345" s="5">
        <f t="shared" si="35"/>
        <v>3.6225673333659234</v>
      </c>
      <c r="F345" s="3"/>
      <c r="G345" s="3"/>
    </row>
    <row r="346" spans="1:7" ht="16" customHeight="1" x14ac:dyDescent="0.35">
      <c r="A346" s="4">
        <v>6.5799999999999601</v>
      </c>
      <c r="B346" s="5">
        <f t="shared" si="34"/>
        <v>0.35</v>
      </c>
      <c r="C346" s="5">
        <f t="shared" si="36"/>
        <v>0.20300673333659253</v>
      </c>
      <c r="D346" s="5">
        <f t="shared" si="37"/>
        <v>2.0300673333659254</v>
      </c>
      <c r="E346" s="5">
        <f t="shared" si="35"/>
        <v>3.692567333365925</v>
      </c>
      <c r="F346" s="3"/>
      <c r="G346" s="3"/>
    </row>
    <row r="347" spans="1:7" ht="16" customHeight="1" x14ac:dyDescent="0.35">
      <c r="A347" s="4">
        <v>6.5999999999999597</v>
      </c>
      <c r="B347" s="5">
        <f t="shared" si="34"/>
        <v>0.35</v>
      </c>
      <c r="C347" s="5">
        <f t="shared" si="36"/>
        <v>0.21000673333659237</v>
      </c>
      <c r="D347" s="5">
        <f t="shared" si="37"/>
        <v>2.1000673333659234</v>
      </c>
      <c r="E347" s="5">
        <f t="shared" si="35"/>
        <v>3.7625673333659231</v>
      </c>
      <c r="F347" s="3"/>
      <c r="G347" s="3"/>
    </row>
    <row r="348" spans="1:7" ht="16" customHeight="1" x14ac:dyDescent="0.35">
      <c r="A348" s="4">
        <v>6.6199999999999601</v>
      </c>
      <c r="B348" s="5">
        <f t="shared" si="34"/>
        <v>0.35</v>
      </c>
      <c r="C348" s="5">
        <f t="shared" si="36"/>
        <v>0.21700673333659254</v>
      </c>
      <c r="D348" s="5">
        <f t="shared" si="37"/>
        <v>2.1700673333659255</v>
      </c>
      <c r="E348" s="5">
        <f t="shared" si="35"/>
        <v>3.8325673333659251</v>
      </c>
      <c r="F348" s="3"/>
      <c r="G348" s="3"/>
    </row>
    <row r="349" spans="1:7" ht="16" customHeight="1" x14ac:dyDescent="0.35">
      <c r="A349" s="4">
        <v>6.6399999999999597</v>
      </c>
      <c r="B349" s="5">
        <f t="shared" si="34"/>
        <v>0.35</v>
      </c>
      <c r="C349" s="5">
        <f t="shared" si="36"/>
        <v>0.22400673333659238</v>
      </c>
      <c r="D349" s="5">
        <f t="shared" si="37"/>
        <v>2.240067333365924</v>
      </c>
      <c r="E349" s="5">
        <f t="shared" si="35"/>
        <v>3.9025673333659237</v>
      </c>
      <c r="F349" s="3"/>
      <c r="G349" s="3"/>
    </row>
    <row r="350" spans="1:7" ht="16" customHeight="1" x14ac:dyDescent="0.35">
      <c r="A350" s="4">
        <v>6.6599999999999602</v>
      </c>
      <c r="B350" s="5">
        <f t="shared" ref="B350:B381" si="38">$E$3/$E$4/$E$5</f>
        <v>0.35</v>
      </c>
      <c r="C350" s="5">
        <f t="shared" si="36"/>
        <v>0.23100673333659255</v>
      </c>
      <c r="D350" s="5">
        <f t="shared" si="37"/>
        <v>2.3100673333659256</v>
      </c>
      <c r="E350" s="5">
        <f t="shared" ref="E350:E381" si="39">E$7*B350+E$12*B350+E$13*B350^2+(E$8+E$9)*C350+E$10</f>
        <v>3.9725673333659253</v>
      </c>
      <c r="F350" s="3"/>
      <c r="G350" s="3"/>
    </row>
    <row r="351" spans="1:7" ht="16" customHeight="1" x14ac:dyDescent="0.35">
      <c r="A351" s="4">
        <v>6.6799999999999597</v>
      </c>
      <c r="B351" s="5">
        <f t="shared" si="38"/>
        <v>0.35</v>
      </c>
      <c r="C351" s="5">
        <f t="shared" si="36"/>
        <v>0.23800673333659239</v>
      </c>
      <c r="D351" s="5">
        <f t="shared" si="37"/>
        <v>2.3800673333659237</v>
      </c>
      <c r="E351" s="5">
        <f t="shared" si="39"/>
        <v>4.0425673333659233</v>
      </c>
      <c r="F351" s="3"/>
      <c r="G351" s="3"/>
    </row>
    <row r="352" spans="1:7" ht="16" customHeight="1" x14ac:dyDescent="0.35">
      <c r="A352" s="4">
        <v>6.6999999999999602</v>
      </c>
      <c r="B352" s="5">
        <f t="shared" si="38"/>
        <v>0.35</v>
      </c>
      <c r="C352" s="5">
        <f t="shared" si="36"/>
        <v>0.24500673333659256</v>
      </c>
      <c r="D352" s="5">
        <f t="shared" si="37"/>
        <v>2.4500673333659257</v>
      </c>
      <c r="E352" s="5">
        <f t="shared" si="39"/>
        <v>4.1125673333659254</v>
      </c>
      <c r="F352" s="3"/>
      <c r="G352" s="3"/>
    </row>
    <row r="353" spans="1:7" ht="16" customHeight="1" x14ac:dyDescent="0.35">
      <c r="A353" s="4">
        <v>6.7199999999999598</v>
      </c>
      <c r="B353" s="5">
        <f t="shared" si="38"/>
        <v>0.35</v>
      </c>
      <c r="C353" s="5">
        <f t="shared" si="36"/>
        <v>0.2520067333365924</v>
      </c>
      <c r="D353" s="5">
        <f t="shared" si="37"/>
        <v>2.5200673333659243</v>
      </c>
      <c r="E353" s="5">
        <f t="shared" si="39"/>
        <v>4.1825673333659239</v>
      </c>
      <c r="F353" s="3"/>
      <c r="G353" s="3"/>
    </row>
    <row r="354" spans="1:7" ht="16" customHeight="1" x14ac:dyDescent="0.35">
      <c r="A354" s="4">
        <v>6.7399999999999602</v>
      </c>
      <c r="B354" s="5">
        <f t="shared" si="38"/>
        <v>0.35</v>
      </c>
      <c r="C354" s="5">
        <f t="shared" si="36"/>
        <v>0.25900673333659258</v>
      </c>
      <c r="D354" s="5">
        <f t="shared" si="37"/>
        <v>2.5900673333659259</v>
      </c>
      <c r="E354" s="5">
        <f t="shared" si="39"/>
        <v>4.252567333365926</v>
      </c>
      <c r="F354" s="3"/>
      <c r="G354" s="3"/>
    </row>
    <row r="355" spans="1:7" ht="16" customHeight="1" x14ac:dyDescent="0.35">
      <c r="A355" s="4">
        <v>6.7599999999999598</v>
      </c>
      <c r="B355" s="5">
        <f t="shared" si="38"/>
        <v>0.35</v>
      </c>
      <c r="C355" s="5">
        <f t="shared" si="36"/>
        <v>0.26600673333659242</v>
      </c>
      <c r="D355" s="5">
        <f t="shared" si="37"/>
        <v>2.6600673333659239</v>
      </c>
      <c r="E355" s="5">
        <f t="shared" si="39"/>
        <v>4.3225673333659236</v>
      </c>
      <c r="F355" s="3"/>
      <c r="G355" s="3"/>
    </row>
    <row r="356" spans="1:7" ht="16" customHeight="1" x14ac:dyDescent="0.35">
      <c r="A356" s="4">
        <v>6.7799999999999603</v>
      </c>
      <c r="B356" s="5">
        <f t="shared" si="38"/>
        <v>0.35</v>
      </c>
      <c r="C356" s="5">
        <f t="shared" si="36"/>
        <v>0.27300673333659259</v>
      </c>
      <c r="D356" s="5">
        <f t="shared" si="37"/>
        <v>2.730067333365926</v>
      </c>
      <c r="E356" s="5">
        <f t="shared" si="39"/>
        <v>4.3925673333659256</v>
      </c>
      <c r="F356" s="3"/>
      <c r="G356" s="3"/>
    </row>
    <row r="357" spans="1:7" ht="16" customHeight="1" x14ac:dyDescent="0.35">
      <c r="A357" s="4">
        <v>6.7999999999999599</v>
      </c>
      <c r="B357" s="5">
        <f t="shared" si="38"/>
        <v>0.35</v>
      </c>
      <c r="C357" s="5">
        <f t="shared" si="36"/>
        <v>0.28000673333659243</v>
      </c>
      <c r="D357" s="5">
        <f t="shared" si="37"/>
        <v>2.8000673333659245</v>
      </c>
      <c r="E357" s="5">
        <f t="shared" si="39"/>
        <v>4.4625673333659241</v>
      </c>
      <c r="F357" s="3"/>
      <c r="G357" s="3"/>
    </row>
    <row r="358" spans="1:7" ht="16" customHeight="1" x14ac:dyDescent="0.35">
      <c r="A358" s="4">
        <v>6.8199999999999603</v>
      </c>
      <c r="B358" s="5">
        <f t="shared" si="38"/>
        <v>0.35</v>
      </c>
      <c r="C358" s="5">
        <f t="shared" si="36"/>
        <v>0.2870067333365926</v>
      </c>
      <c r="D358" s="5">
        <f t="shared" si="37"/>
        <v>2.8700673333659261</v>
      </c>
      <c r="E358" s="5">
        <f t="shared" si="39"/>
        <v>4.5325673333659253</v>
      </c>
      <c r="F358" s="3"/>
      <c r="G358" s="3"/>
    </row>
    <row r="359" spans="1:7" ht="16" customHeight="1" x14ac:dyDescent="0.35">
      <c r="A359" s="4">
        <v>6.8399999999999599</v>
      </c>
      <c r="B359" s="5">
        <f t="shared" si="38"/>
        <v>0.35</v>
      </c>
      <c r="C359" s="5">
        <f t="shared" si="36"/>
        <v>0.29400673333659244</v>
      </c>
      <c r="D359" s="5">
        <f t="shared" si="37"/>
        <v>2.9400673333659242</v>
      </c>
      <c r="E359" s="5">
        <f t="shared" si="39"/>
        <v>4.6025673333659238</v>
      </c>
      <c r="F359" s="3"/>
      <c r="G359" s="3"/>
    </row>
    <row r="360" spans="1:7" ht="16" customHeight="1" x14ac:dyDescent="0.35">
      <c r="A360" s="4">
        <v>6.8599999999999604</v>
      </c>
      <c r="B360" s="5">
        <f t="shared" si="38"/>
        <v>0.35</v>
      </c>
      <c r="C360" s="5">
        <f t="shared" si="36"/>
        <v>0.30100673333659261</v>
      </c>
      <c r="D360" s="5">
        <f t="shared" si="37"/>
        <v>3.0100673333659262</v>
      </c>
      <c r="E360" s="5">
        <f t="shared" si="39"/>
        <v>4.6725673333659259</v>
      </c>
      <c r="F360" s="3"/>
      <c r="G360" s="3"/>
    </row>
    <row r="361" spans="1:7" ht="16" customHeight="1" x14ac:dyDescent="0.35">
      <c r="A361" s="4">
        <v>6.8799999999999599</v>
      </c>
      <c r="B361" s="5">
        <f t="shared" si="38"/>
        <v>0.35</v>
      </c>
      <c r="C361" s="5">
        <f t="shared" si="36"/>
        <v>0.30800673333659245</v>
      </c>
      <c r="D361" s="5">
        <f t="shared" si="37"/>
        <v>3.0800673333659248</v>
      </c>
      <c r="E361" s="5">
        <f t="shared" si="39"/>
        <v>4.7425673333659244</v>
      </c>
      <c r="F361" s="3"/>
      <c r="G361" s="3"/>
    </row>
    <row r="362" spans="1:7" ht="16" customHeight="1" x14ac:dyDescent="0.35">
      <c r="A362" s="4">
        <v>6.8999999999999604</v>
      </c>
      <c r="B362" s="5">
        <f t="shared" si="38"/>
        <v>0.35</v>
      </c>
      <c r="C362" s="5">
        <f t="shared" si="36"/>
        <v>0.31500673333659263</v>
      </c>
      <c r="D362" s="5">
        <f t="shared" si="37"/>
        <v>3.1500673333659264</v>
      </c>
      <c r="E362" s="5">
        <f t="shared" si="39"/>
        <v>4.8125673333659265</v>
      </c>
      <c r="F362" s="3"/>
      <c r="G362" s="3"/>
    </row>
    <row r="363" spans="1:7" ht="16" customHeight="1" x14ac:dyDescent="0.35">
      <c r="A363" s="4">
        <v>6.91999999999996</v>
      </c>
      <c r="B363" s="5">
        <f t="shared" si="38"/>
        <v>0.35</v>
      </c>
      <c r="C363" s="5">
        <f t="shared" si="36"/>
        <v>0.32200673333659247</v>
      </c>
      <c r="D363" s="5">
        <f t="shared" si="37"/>
        <v>3.2200673333659244</v>
      </c>
      <c r="E363" s="5">
        <f t="shared" si="39"/>
        <v>4.8825673333659241</v>
      </c>
      <c r="F363" s="3"/>
      <c r="G363" s="3"/>
    </row>
    <row r="364" spans="1:7" ht="16" customHeight="1" x14ac:dyDescent="0.35">
      <c r="A364" s="4">
        <v>6.9399999999999604</v>
      </c>
      <c r="B364" s="5">
        <f t="shared" si="38"/>
        <v>0.35</v>
      </c>
      <c r="C364" s="5">
        <f t="shared" si="36"/>
        <v>0.32900673333659264</v>
      </c>
      <c r="D364" s="5">
        <f t="shared" si="37"/>
        <v>3.2900673333659265</v>
      </c>
      <c r="E364" s="5">
        <f t="shared" si="39"/>
        <v>4.9525673333659261</v>
      </c>
      <c r="F364" s="3"/>
      <c r="G364" s="3"/>
    </row>
    <row r="365" spans="1:7" ht="16" customHeight="1" x14ac:dyDescent="0.35">
      <c r="A365" s="4">
        <v>6.95999999999996</v>
      </c>
      <c r="B365" s="5">
        <f t="shared" si="38"/>
        <v>0.35</v>
      </c>
      <c r="C365" s="5">
        <f t="shared" si="36"/>
        <v>0.33600673333659248</v>
      </c>
      <c r="D365" s="5">
        <f t="shared" si="37"/>
        <v>3.360067333365925</v>
      </c>
      <c r="E365" s="5">
        <f t="shared" si="39"/>
        <v>5.0225673333659246</v>
      </c>
      <c r="F365" s="3"/>
      <c r="G365" s="3"/>
    </row>
    <row r="366" spans="1:7" ht="16" customHeight="1" x14ac:dyDescent="0.35">
      <c r="A366" s="4">
        <v>6.9799999999999596</v>
      </c>
      <c r="B366" s="5">
        <f t="shared" si="38"/>
        <v>0.35</v>
      </c>
      <c r="C366" s="5">
        <f t="shared" si="36"/>
        <v>0.34300673333659232</v>
      </c>
      <c r="D366" s="5">
        <f t="shared" si="37"/>
        <v>3.4300673333659231</v>
      </c>
      <c r="E366" s="5">
        <f t="shared" si="39"/>
        <v>5.0925673333659223</v>
      </c>
      <c r="F366" s="3"/>
      <c r="G366" s="3"/>
    </row>
    <row r="367" spans="1:7" ht="16" customHeight="1" x14ac:dyDescent="0.35">
      <c r="A367" s="4">
        <v>6.9999999999999503</v>
      </c>
      <c r="B367" s="5">
        <f t="shared" si="38"/>
        <v>0.35</v>
      </c>
      <c r="C367" s="5">
        <f t="shared" si="36"/>
        <v>0.35000673333658905</v>
      </c>
      <c r="D367" s="5">
        <f t="shared" si="37"/>
        <v>3.5000673333658905</v>
      </c>
      <c r="E367" s="5">
        <f t="shared" si="39"/>
        <v>5.1625673333658906</v>
      </c>
      <c r="F367" s="3"/>
      <c r="G367" s="3"/>
    </row>
    <row r="368" spans="1:7" ht="16" customHeight="1" x14ac:dyDescent="0.35">
      <c r="A368" s="4">
        <v>7.0199999999999401</v>
      </c>
      <c r="B368" s="5">
        <f t="shared" si="38"/>
        <v>0.35</v>
      </c>
      <c r="C368" s="5">
        <f t="shared" si="36"/>
        <v>0.3570067333365855</v>
      </c>
      <c r="D368" s="5">
        <f t="shared" si="37"/>
        <v>3.5700673333658548</v>
      </c>
      <c r="E368" s="5">
        <f t="shared" si="39"/>
        <v>5.2325673333658544</v>
      </c>
      <c r="F368" s="3"/>
      <c r="G368" s="3"/>
    </row>
    <row r="369" spans="1:7" ht="16" customHeight="1" x14ac:dyDescent="0.35">
      <c r="A369" s="4">
        <v>7.0399999999999299</v>
      </c>
      <c r="B369" s="5">
        <f t="shared" si="38"/>
        <v>0.35</v>
      </c>
      <c r="C369" s="5">
        <f t="shared" si="36"/>
        <v>0.36400673333658196</v>
      </c>
      <c r="D369" s="5">
        <f t="shared" si="37"/>
        <v>3.6400673333658196</v>
      </c>
      <c r="E369" s="5">
        <f t="shared" si="39"/>
        <v>5.3025673333658192</v>
      </c>
      <c r="F369" s="3"/>
      <c r="G369" s="3"/>
    </row>
    <row r="370" spans="1:7" ht="16" customHeight="1" x14ac:dyDescent="0.35">
      <c r="A370" s="4">
        <v>7.0599999999999197</v>
      </c>
      <c r="B370" s="5">
        <f t="shared" si="38"/>
        <v>0.35</v>
      </c>
      <c r="C370" s="5">
        <f t="shared" si="36"/>
        <v>0.37100673333657841</v>
      </c>
      <c r="D370" s="5">
        <f t="shared" si="37"/>
        <v>3.7100673333657843</v>
      </c>
      <c r="E370" s="5">
        <f t="shared" si="39"/>
        <v>5.372567333365784</v>
      </c>
      <c r="F370" s="3"/>
      <c r="G370" s="3"/>
    </row>
    <row r="371" spans="1:7" ht="16" customHeight="1" x14ac:dyDescent="0.35">
      <c r="A371" s="4">
        <v>7.0799999999999104</v>
      </c>
      <c r="B371" s="5">
        <f t="shared" si="38"/>
        <v>0.35</v>
      </c>
      <c r="C371" s="5">
        <f t="shared" si="36"/>
        <v>0.37800673333657514</v>
      </c>
      <c r="D371" s="5">
        <f t="shared" si="37"/>
        <v>3.7800673333657513</v>
      </c>
      <c r="E371" s="5">
        <f t="shared" si="39"/>
        <v>5.4425673333657514</v>
      </c>
      <c r="F371" s="3"/>
      <c r="G371" s="3"/>
    </row>
    <row r="372" spans="1:7" ht="16" customHeight="1" x14ac:dyDescent="0.35">
      <c r="A372" s="4">
        <v>7.0999999999999002</v>
      </c>
      <c r="B372" s="5">
        <f t="shared" si="38"/>
        <v>0.35</v>
      </c>
      <c r="C372" s="5">
        <f t="shared" si="36"/>
        <v>0.38500673333657159</v>
      </c>
      <c r="D372" s="5">
        <f t="shared" si="37"/>
        <v>3.850067333365716</v>
      </c>
      <c r="E372" s="5">
        <f t="shared" si="39"/>
        <v>5.5125673333657161</v>
      </c>
      <c r="F372" s="3"/>
      <c r="G372" s="3"/>
    </row>
    <row r="373" spans="1:7" ht="16" customHeight="1" x14ac:dyDescent="0.35">
      <c r="A373" s="4">
        <v>7.11999999999989</v>
      </c>
      <c r="B373" s="5">
        <f t="shared" si="38"/>
        <v>0.35</v>
      </c>
      <c r="C373" s="5">
        <f t="shared" si="36"/>
        <v>0.39200673333656805</v>
      </c>
      <c r="D373" s="5">
        <f t="shared" si="37"/>
        <v>3.9200673333656804</v>
      </c>
      <c r="E373" s="5">
        <f t="shared" si="39"/>
        <v>5.58256733336568</v>
      </c>
      <c r="F373" s="3"/>
      <c r="G373" s="3"/>
    </row>
    <row r="374" spans="1:7" ht="16" customHeight="1" x14ac:dyDescent="0.35">
      <c r="A374" s="4">
        <v>7.1399999999998904</v>
      </c>
      <c r="B374" s="5">
        <f t="shared" si="38"/>
        <v>0.35</v>
      </c>
      <c r="C374" s="5">
        <f t="shared" si="36"/>
        <v>0.39900673333656822</v>
      </c>
      <c r="D374" s="5">
        <f t="shared" si="37"/>
        <v>3.9900673333656824</v>
      </c>
      <c r="E374" s="5">
        <f t="shared" si="39"/>
        <v>5.6525673333656821</v>
      </c>
      <c r="F374" s="3"/>
      <c r="G374" s="3"/>
    </row>
    <row r="375" spans="1:7" ht="16" customHeight="1" x14ac:dyDescent="0.35">
      <c r="A375" s="4">
        <v>7.1599999999998802</v>
      </c>
      <c r="B375" s="5">
        <f t="shared" si="38"/>
        <v>0.35</v>
      </c>
      <c r="C375" s="5">
        <f t="shared" si="36"/>
        <v>0.40600673333656467</v>
      </c>
      <c r="D375" s="5">
        <f t="shared" si="37"/>
        <v>4.0600673333656463</v>
      </c>
      <c r="E375" s="5">
        <f t="shared" si="39"/>
        <v>5.7225673333656459</v>
      </c>
      <c r="F375" s="3"/>
      <c r="G375" s="3"/>
    </row>
    <row r="376" spans="1:7" ht="16" customHeight="1" x14ac:dyDescent="0.35">
      <c r="A376" s="4">
        <v>7.17999999999987</v>
      </c>
      <c r="B376" s="5">
        <f t="shared" si="38"/>
        <v>0.35</v>
      </c>
      <c r="C376" s="5">
        <f t="shared" si="36"/>
        <v>0.41300673333656113</v>
      </c>
      <c r="D376" s="5">
        <f t="shared" si="37"/>
        <v>4.130067333365611</v>
      </c>
      <c r="E376" s="5">
        <f t="shared" si="39"/>
        <v>5.7925673333656107</v>
      </c>
      <c r="F376" s="3"/>
      <c r="G376" s="3"/>
    </row>
    <row r="377" spans="1:7" ht="16" customHeight="1" x14ac:dyDescent="0.35">
      <c r="A377" s="4">
        <v>7.1999999999998598</v>
      </c>
      <c r="B377" s="5">
        <f t="shared" si="38"/>
        <v>0.35</v>
      </c>
      <c r="C377" s="5">
        <f t="shared" si="36"/>
        <v>0.42000673333655758</v>
      </c>
      <c r="D377" s="5">
        <f t="shared" si="37"/>
        <v>4.2000673333655758</v>
      </c>
      <c r="E377" s="5">
        <f t="shared" si="39"/>
        <v>5.8625673333655755</v>
      </c>
      <c r="F377" s="3"/>
      <c r="G377" s="3"/>
    </row>
    <row r="378" spans="1:7" ht="16" customHeight="1" x14ac:dyDescent="0.35">
      <c r="A378" s="4">
        <v>7.2199999999998496</v>
      </c>
      <c r="B378" s="5">
        <f t="shared" si="38"/>
        <v>0.35</v>
      </c>
      <c r="C378" s="5">
        <f t="shared" si="36"/>
        <v>0.42700673333655403</v>
      </c>
      <c r="D378" s="5">
        <f t="shared" si="37"/>
        <v>4.2700673333655406</v>
      </c>
      <c r="E378" s="5">
        <f t="shared" si="39"/>
        <v>5.9325673333655402</v>
      </c>
      <c r="F378" s="3"/>
      <c r="G378" s="3"/>
    </row>
    <row r="379" spans="1:7" ht="16" customHeight="1" x14ac:dyDescent="0.35">
      <c r="A379" s="4">
        <v>7.2399999999998403</v>
      </c>
      <c r="B379" s="5">
        <f t="shared" si="38"/>
        <v>0.35</v>
      </c>
      <c r="C379" s="5">
        <f t="shared" si="36"/>
        <v>0.43400673333655077</v>
      </c>
      <c r="D379" s="5">
        <f t="shared" si="37"/>
        <v>4.340067333365508</v>
      </c>
      <c r="E379" s="5">
        <f t="shared" si="39"/>
        <v>6.0025673333655076</v>
      </c>
      <c r="F379" s="3"/>
      <c r="G379" s="3"/>
    </row>
    <row r="380" spans="1:7" ht="16" customHeight="1" x14ac:dyDescent="0.35">
      <c r="A380" s="4">
        <v>7.2599999999998301</v>
      </c>
      <c r="B380" s="5">
        <f t="shared" si="38"/>
        <v>0.35</v>
      </c>
      <c r="C380" s="5">
        <f t="shared" si="36"/>
        <v>0.44100673333654722</v>
      </c>
      <c r="D380" s="5">
        <f t="shared" si="37"/>
        <v>4.4100673333654719</v>
      </c>
      <c r="E380" s="5">
        <f t="shared" si="39"/>
        <v>6.0725673333654715</v>
      </c>
      <c r="F380" s="3"/>
      <c r="G380" s="3"/>
    </row>
    <row r="381" spans="1:7" ht="16" customHeight="1" x14ac:dyDescent="0.35">
      <c r="A381" s="4">
        <v>7.2799999999998199</v>
      </c>
      <c r="B381" s="5">
        <f t="shared" si="38"/>
        <v>0.35</v>
      </c>
      <c r="C381" s="5">
        <f t="shared" si="36"/>
        <v>0.44800673333654367</v>
      </c>
      <c r="D381" s="5">
        <f t="shared" si="37"/>
        <v>4.4800673333654366</v>
      </c>
      <c r="E381" s="5">
        <f t="shared" si="39"/>
        <v>6.1425673333654363</v>
      </c>
      <c r="F381" s="3"/>
      <c r="G381" s="3"/>
    </row>
    <row r="382" spans="1:7" ht="16" customHeight="1" x14ac:dyDescent="0.35">
      <c r="A382" s="4">
        <v>7.2999999999998098</v>
      </c>
      <c r="B382" s="5">
        <f t="shared" ref="B382:B417" si="40">$E$3/$E$4/$E$5</f>
        <v>0.35</v>
      </c>
      <c r="C382" s="5">
        <f t="shared" si="36"/>
        <v>0.45500673333654013</v>
      </c>
      <c r="D382" s="5">
        <f t="shared" si="37"/>
        <v>4.5500673333654014</v>
      </c>
      <c r="E382" s="5">
        <f t="shared" ref="E382:E417" si="41">E$7*B382+E$12*B382+E$13*B382^2+(E$8+E$9)*C382+E$10</f>
        <v>6.212567333365401</v>
      </c>
      <c r="F382" s="3"/>
      <c r="G382" s="3"/>
    </row>
    <row r="383" spans="1:7" ht="16" customHeight="1" x14ac:dyDescent="0.35">
      <c r="A383" s="4">
        <v>7.3199999999997996</v>
      </c>
      <c r="B383" s="5">
        <f t="shared" si="40"/>
        <v>0.35</v>
      </c>
      <c r="C383" s="5">
        <f t="shared" ref="C383:C417" si="42">C382+B383*(A383-A382)</f>
        <v>0.46200673333653658</v>
      </c>
      <c r="D383" s="5">
        <f t="shared" si="37"/>
        <v>4.6200673333653661</v>
      </c>
      <c r="E383" s="5">
        <f t="shared" si="41"/>
        <v>6.2825673333653658</v>
      </c>
      <c r="F383" s="3"/>
      <c r="G383" s="3"/>
    </row>
    <row r="384" spans="1:7" ht="16" customHeight="1" x14ac:dyDescent="0.35">
      <c r="A384" s="4">
        <v>7.3399999999997902</v>
      </c>
      <c r="B384" s="5">
        <f t="shared" si="40"/>
        <v>0.35</v>
      </c>
      <c r="C384" s="5">
        <f t="shared" si="42"/>
        <v>0.46900673333653331</v>
      </c>
      <c r="D384" s="5">
        <f t="shared" si="37"/>
        <v>4.6900673333653327</v>
      </c>
      <c r="E384" s="5">
        <f t="shared" si="41"/>
        <v>6.3525673333653323</v>
      </c>
      <c r="F384" s="3"/>
      <c r="G384" s="3"/>
    </row>
    <row r="385" spans="1:7" ht="16" customHeight="1" x14ac:dyDescent="0.35">
      <c r="A385" s="4">
        <v>7.3599999999997801</v>
      </c>
      <c r="B385" s="5">
        <f t="shared" si="40"/>
        <v>0.35</v>
      </c>
      <c r="C385" s="5">
        <f t="shared" si="42"/>
        <v>0.47600673333652976</v>
      </c>
      <c r="D385" s="5">
        <f t="shared" si="37"/>
        <v>4.7600673333652974</v>
      </c>
      <c r="E385" s="5">
        <f t="shared" si="41"/>
        <v>6.4225673333652971</v>
      </c>
      <c r="F385" s="3"/>
      <c r="G385" s="3"/>
    </row>
    <row r="386" spans="1:7" ht="16" customHeight="1" x14ac:dyDescent="0.35">
      <c r="A386" s="4">
        <v>7.3799999999997699</v>
      </c>
      <c r="B386" s="5">
        <f t="shared" si="40"/>
        <v>0.35</v>
      </c>
      <c r="C386" s="5">
        <f t="shared" si="42"/>
        <v>0.48300673333652622</v>
      </c>
      <c r="D386" s="5">
        <f t="shared" si="37"/>
        <v>4.8300673333652622</v>
      </c>
      <c r="E386" s="5">
        <f t="shared" si="41"/>
        <v>6.4925673333652618</v>
      </c>
      <c r="F386" s="3"/>
      <c r="G386" s="3"/>
    </row>
    <row r="387" spans="1:7" ht="16" customHeight="1" x14ac:dyDescent="0.35">
      <c r="A387" s="4">
        <v>7.3999999999997597</v>
      </c>
      <c r="B387" s="5">
        <f t="shared" si="40"/>
        <v>0.35</v>
      </c>
      <c r="C387" s="5">
        <f t="shared" si="42"/>
        <v>0.49000673333652267</v>
      </c>
      <c r="D387" s="5">
        <f t="shared" si="37"/>
        <v>4.9000673333652269</v>
      </c>
      <c r="E387" s="5">
        <f t="shared" si="41"/>
        <v>6.5625673333652266</v>
      </c>
      <c r="F387" s="3"/>
      <c r="G387" s="3"/>
    </row>
    <row r="388" spans="1:7" ht="16" customHeight="1" x14ac:dyDescent="0.35">
      <c r="A388" s="4">
        <v>7.4199999999997504</v>
      </c>
      <c r="B388" s="5">
        <f t="shared" si="40"/>
        <v>0.35</v>
      </c>
      <c r="C388" s="5">
        <f t="shared" si="42"/>
        <v>0.4970067333365194</v>
      </c>
      <c r="D388" s="5">
        <f t="shared" si="37"/>
        <v>4.9700673333651944</v>
      </c>
      <c r="E388" s="5">
        <f t="shared" si="41"/>
        <v>6.632567333365194</v>
      </c>
      <c r="F388" s="3"/>
      <c r="G388" s="3"/>
    </row>
    <row r="389" spans="1:7" ht="16" customHeight="1" x14ac:dyDescent="0.35">
      <c r="A389" s="4">
        <v>7.4399999999997499</v>
      </c>
      <c r="B389" s="5">
        <f t="shared" si="40"/>
        <v>0.35</v>
      </c>
      <c r="C389" s="5">
        <f t="shared" si="42"/>
        <v>0.50400673333651924</v>
      </c>
      <c r="D389" s="5">
        <f t="shared" si="37"/>
        <v>5.040067333365192</v>
      </c>
      <c r="E389" s="5">
        <f t="shared" si="41"/>
        <v>6.7025673333651916</v>
      </c>
      <c r="F389" s="3"/>
      <c r="G389" s="3"/>
    </row>
    <row r="390" spans="1:7" ht="16" customHeight="1" x14ac:dyDescent="0.35">
      <c r="A390" s="4">
        <v>7.4599999999997397</v>
      </c>
      <c r="B390" s="5">
        <f t="shared" si="40"/>
        <v>0.35</v>
      </c>
      <c r="C390" s="5">
        <f t="shared" si="42"/>
        <v>0.51100673333651569</v>
      </c>
      <c r="D390" s="5">
        <f t="shared" si="37"/>
        <v>5.1100673333651567</v>
      </c>
      <c r="E390" s="5">
        <f t="shared" si="41"/>
        <v>6.7725673333651564</v>
      </c>
      <c r="F390" s="3"/>
      <c r="G390" s="3"/>
    </row>
    <row r="391" spans="1:7" ht="16" customHeight="1" x14ac:dyDescent="0.35">
      <c r="A391" s="4">
        <v>7.4799999999997304</v>
      </c>
      <c r="B391" s="5">
        <f t="shared" si="40"/>
        <v>0.35</v>
      </c>
      <c r="C391" s="5">
        <f t="shared" si="42"/>
        <v>0.51800673333651248</v>
      </c>
      <c r="D391" s="5">
        <f t="shared" si="37"/>
        <v>5.180067333365125</v>
      </c>
      <c r="E391" s="5">
        <f t="shared" si="41"/>
        <v>6.8425673333651247</v>
      </c>
      <c r="F391" s="3"/>
      <c r="G391" s="3"/>
    </row>
    <row r="392" spans="1:7" ht="16" customHeight="1" x14ac:dyDescent="0.35">
      <c r="A392" s="4">
        <v>7.4999999999997202</v>
      </c>
      <c r="B392" s="5">
        <f t="shared" si="40"/>
        <v>0.35</v>
      </c>
      <c r="C392" s="5">
        <f t="shared" si="42"/>
        <v>0.52500673333650894</v>
      </c>
      <c r="D392" s="5">
        <f t="shared" si="37"/>
        <v>5.2500673333650898</v>
      </c>
      <c r="E392" s="5">
        <f t="shared" si="41"/>
        <v>6.9125673333650894</v>
      </c>
      <c r="F392" s="3"/>
      <c r="G392" s="3"/>
    </row>
    <row r="393" spans="1:7" ht="16" customHeight="1" x14ac:dyDescent="0.35">
      <c r="A393" s="4">
        <v>7.51999999999971</v>
      </c>
      <c r="B393" s="5">
        <f t="shared" si="40"/>
        <v>0.35</v>
      </c>
      <c r="C393" s="5">
        <f t="shared" si="42"/>
        <v>0.53200673333650539</v>
      </c>
      <c r="D393" s="5">
        <f t="shared" si="37"/>
        <v>5.3200673333650537</v>
      </c>
      <c r="E393" s="5">
        <f t="shared" si="41"/>
        <v>6.9825673333650533</v>
      </c>
      <c r="F393" s="3"/>
      <c r="G393" s="3"/>
    </row>
    <row r="394" spans="1:7" ht="16" customHeight="1" x14ac:dyDescent="0.35">
      <c r="A394" s="4">
        <v>7.5399999999996998</v>
      </c>
      <c r="B394" s="5">
        <f t="shared" si="40"/>
        <v>0.35</v>
      </c>
      <c r="C394" s="5">
        <f t="shared" si="42"/>
        <v>0.53900673333650184</v>
      </c>
      <c r="D394" s="5">
        <f t="shared" si="37"/>
        <v>5.3900673333650184</v>
      </c>
      <c r="E394" s="5">
        <f t="shared" si="41"/>
        <v>7.0525673333650181</v>
      </c>
      <c r="F394" s="3"/>
      <c r="G394" s="3"/>
    </row>
    <row r="395" spans="1:7" ht="16" customHeight="1" x14ac:dyDescent="0.35">
      <c r="A395" s="4">
        <v>7.5599999999996896</v>
      </c>
      <c r="B395" s="5">
        <f t="shared" si="40"/>
        <v>0.35</v>
      </c>
      <c r="C395" s="5">
        <f t="shared" si="42"/>
        <v>0.5460067333364983</v>
      </c>
      <c r="D395" s="5">
        <f t="shared" si="37"/>
        <v>5.4600673333649832</v>
      </c>
      <c r="E395" s="5">
        <f t="shared" si="41"/>
        <v>7.1225673333649828</v>
      </c>
      <c r="F395" s="3"/>
      <c r="G395" s="3"/>
    </row>
    <row r="396" spans="1:7" ht="16" customHeight="1" x14ac:dyDescent="0.35">
      <c r="A396" s="4">
        <v>7.5799999999996803</v>
      </c>
      <c r="B396" s="5">
        <f t="shared" si="40"/>
        <v>0.35</v>
      </c>
      <c r="C396" s="5">
        <f t="shared" si="42"/>
        <v>0.55300673333649508</v>
      </c>
      <c r="D396" s="5">
        <f t="shared" si="37"/>
        <v>5.5300673333649506</v>
      </c>
      <c r="E396" s="5">
        <f t="shared" si="41"/>
        <v>7.1925673333649502</v>
      </c>
      <c r="F396" s="3"/>
      <c r="G396" s="3"/>
    </row>
    <row r="397" spans="1:7" ht="16" customHeight="1" x14ac:dyDescent="0.35">
      <c r="A397" s="4">
        <v>7.5999999999996701</v>
      </c>
      <c r="B397" s="5">
        <f t="shared" si="40"/>
        <v>0.35</v>
      </c>
      <c r="C397" s="5">
        <f t="shared" si="42"/>
        <v>0.56000673333649154</v>
      </c>
      <c r="D397" s="5">
        <f t="shared" si="37"/>
        <v>5.6000673333649154</v>
      </c>
      <c r="E397" s="5">
        <f t="shared" si="41"/>
        <v>7.262567333364915</v>
      </c>
      <c r="F397" s="3"/>
      <c r="G397" s="3"/>
    </row>
    <row r="398" spans="1:7" ht="16" customHeight="1" x14ac:dyDescent="0.35">
      <c r="A398" s="4">
        <v>7.6199999999996599</v>
      </c>
      <c r="B398" s="5">
        <f t="shared" si="40"/>
        <v>0.35</v>
      </c>
      <c r="C398" s="5">
        <f t="shared" si="42"/>
        <v>0.56700673333648799</v>
      </c>
      <c r="D398" s="5">
        <f t="shared" si="37"/>
        <v>5.6700673333648801</v>
      </c>
      <c r="E398" s="5">
        <f t="shared" si="41"/>
        <v>7.3325673333648798</v>
      </c>
      <c r="F398" s="3"/>
      <c r="G398" s="3"/>
    </row>
    <row r="399" spans="1:7" ht="16" customHeight="1" x14ac:dyDescent="0.35">
      <c r="A399" s="4">
        <v>7.6399999999996497</v>
      </c>
      <c r="B399" s="5">
        <f t="shared" si="40"/>
        <v>0.35</v>
      </c>
      <c r="C399" s="5">
        <f t="shared" si="42"/>
        <v>0.57400673333648444</v>
      </c>
      <c r="D399" s="5">
        <f t="shared" si="37"/>
        <v>5.7400673333648449</v>
      </c>
      <c r="E399" s="5">
        <f t="shared" si="41"/>
        <v>7.4025673333648445</v>
      </c>
      <c r="F399" s="3"/>
      <c r="G399" s="3"/>
    </row>
    <row r="400" spans="1:7" ht="16" customHeight="1" x14ac:dyDescent="0.35">
      <c r="A400" s="4">
        <v>7.6599999999996404</v>
      </c>
      <c r="B400" s="5">
        <f t="shared" si="40"/>
        <v>0.35</v>
      </c>
      <c r="C400" s="5">
        <f t="shared" si="42"/>
        <v>0.58100673333648123</v>
      </c>
      <c r="D400" s="5">
        <f t="shared" si="37"/>
        <v>5.8100673333648123</v>
      </c>
      <c r="E400" s="5">
        <f t="shared" si="41"/>
        <v>7.4725673333648119</v>
      </c>
      <c r="F400" s="3"/>
      <c r="G400" s="3"/>
    </row>
    <row r="401" spans="1:7" ht="16" customHeight="1" x14ac:dyDescent="0.35">
      <c r="A401" s="4">
        <v>7.6799999999996302</v>
      </c>
      <c r="B401" s="5">
        <f t="shared" si="40"/>
        <v>0.35</v>
      </c>
      <c r="C401" s="5">
        <f t="shared" si="42"/>
        <v>0.58800673333647768</v>
      </c>
      <c r="D401" s="5">
        <f t="shared" ref="D401:D417" si="43">(E$8+E$9)*C401+E$10</f>
        <v>5.880067333364777</v>
      </c>
      <c r="E401" s="5">
        <f t="shared" si="41"/>
        <v>7.5425673333647767</v>
      </c>
      <c r="F401" s="3"/>
      <c r="G401" s="3"/>
    </row>
    <row r="402" spans="1:7" ht="16" customHeight="1" x14ac:dyDescent="0.35">
      <c r="A402" s="4">
        <v>7.69999999999962</v>
      </c>
      <c r="B402" s="5">
        <f t="shared" si="40"/>
        <v>0.35</v>
      </c>
      <c r="C402" s="5">
        <f t="shared" si="42"/>
        <v>0.59500673333647414</v>
      </c>
      <c r="D402" s="5">
        <f t="shared" si="43"/>
        <v>5.9500673333647409</v>
      </c>
      <c r="E402" s="5">
        <f t="shared" si="41"/>
        <v>7.6125673333647406</v>
      </c>
      <c r="F402" s="3"/>
      <c r="G402" s="3"/>
    </row>
    <row r="403" spans="1:7" ht="16" customHeight="1" x14ac:dyDescent="0.35">
      <c r="A403" s="4">
        <v>7.7199999999996196</v>
      </c>
      <c r="B403" s="5">
        <f t="shared" si="40"/>
        <v>0.35</v>
      </c>
      <c r="C403" s="5">
        <f t="shared" si="42"/>
        <v>0.60200673333647403</v>
      </c>
      <c r="D403" s="5">
        <f t="shared" si="43"/>
        <v>6.0200673333647403</v>
      </c>
      <c r="E403" s="5">
        <f t="shared" si="41"/>
        <v>7.68256733336474</v>
      </c>
      <c r="F403" s="3"/>
      <c r="G403" s="3"/>
    </row>
    <row r="404" spans="1:7" ht="16" customHeight="1" x14ac:dyDescent="0.35">
      <c r="A404" s="4">
        <v>7.7399999999996103</v>
      </c>
      <c r="B404" s="5">
        <f t="shared" si="40"/>
        <v>0.35</v>
      </c>
      <c r="C404" s="5">
        <f t="shared" si="42"/>
        <v>0.60900673333647082</v>
      </c>
      <c r="D404" s="5">
        <f t="shared" si="43"/>
        <v>6.0900673333647077</v>
      </c>
      <c r="E404" s="5">
        <f t="shared" si="41"/>
        <v>7.7525673333647074</v>
      </c>
      <c r="F404" s="3"/>
      <c r="G404" s="3"/>
    </row>
    <row r="405" spans="1:7" ht="16" customHeight="1" x14ac:dyDescent="0.35">
      <c r="A405" s="4">
        <v>7.7599999999996001</v>
      </c>
      <c r="B405" s="5">
        <f t="shared" si="40"/>
        <v>0.35</v>
      </c>
      <c r="C405" s="5">
        <f t="shared" si="42"/>
        <v>0.61600673333646727</v>
      </c>
      <c r="D405" s="5">
        <f t="shared" si="43"/>
        <v>6.1600673333646725</v>
      </c>
      <c r="E405" s="5">
        <f t="shared" si="41"/>
        <v>7.8225673333646721</v>
      </c>
      <c r="F405" s="3"/>
      <c r="G405" s="3"/>
    </row>
    <row r="406" spans="1:7" ht="16" customHeight="1" x14ac:dyDescent="0.35">
      <c r="A406" s="4">
        <v>7.7799999999995899</v>
      </c>
      <c r="B406" s="5">
        <f t="shared" si="40"/>
        <v>0.35</v>
      </c>
      <c r="C406" s="5">
        <f t="shared" si="42"/>
        <v>0.62300673333646372</v>
      </c>
      <c r="D406" s="5">
        <f t="shared" si="43"/>
        <v>6.2300673333646372</v>
      </c>
      <c r="E406" s="5">
        <f t="shared" si="41"/>
        <v>7.8925673333646369</v>
      </c>
      <c r="F406" s="3"/>
      <c r="G406" s="3"/>
    </row>
    <row r="407" spans="1:7" ht="16" customHeight="1" x14ac:dyDescent="0.35">
      <c r="A407" s="4">
        <v>7.7999999999995797</v>
      </c>
      <c r="B407" s="5">
        <f t="shared" si="40"/>
        <v>0.35</v>
      </c>
      <c r="C407" s="5">
        <f t="shared" si="42"/>
        <v>0.63000673333646018</v>
      </c>
      <c r="D407" s="5">
        <f t="shared" si="43"/>
        <v>6.300067333364602</v>
      </c>
      <c r="E407" s="5">
        <f t="shared" si="41"/>
        <v>7.9625673333646017</v>
      </c>
      <c r="F407" s="3"/>
      <c r="G407" s="3"/>
    </row>
    <row r="408" spans="1:7" ht="16" customHeight="1" x14ac:dyDescent="0.35">
      <c r="A408" s="4">
        <v>7.8199999999995704</v>
      </c>
      <c r="B408" s="5">
        <f t="shared" si="40"/>
        <v>0.35</v>
      </c>
      <c r="C408" s="5">
        <f t="shared" si="42"/>
        <v>0.63700673333645697</v>
      </c>
      <c r="D408" s="5">
        <f t="shared" si="43"/>
        <v>6.3700673333645694</v>
      </c>
      <c r="E408" s="5">
        <f t="shared" si="41"/>
        <v>8.0325673333645682</v>
      </c>
      <c r="F408" s="3"/>
      <c r="G408" s="3"/>
    </row>
    <row r="409" spans="1:7" ht="16" customHeight="1" x14ac:dyDescent="0.35">
      <c r="A409" s="4">
        <v>7.8399999999995602</v>
      </c>
      <c r="B409" s="5">
        <f t="shared" si="40"/>
        <v>0.35</v>
      </c>
      <c r="C409" s="5">
        <f t="shared" si="42"/>
        <v>0.64400673333645342</v>
      </c>
      <c r="D409" s="5">
        <f t="shared" si="43"/>
        <v>6.4400673333645342</v>
      </c>
      <c r="E409" s="5">
        <f t="shared" si="41"/>
        <v>8.1025673333645329</v>
      </c>
      <c r="F409" s="3"/>
      <c r="G409" s="3"/>
    </row>
    <row r="410" spans="1:7" ht="16" customHeight="1" x14ac:dyDescent="0.35">
      <c r="A410" s="4">
        <v>7.85999999999955</v>
      </c>
      <c r="B410" s="5">
        <f t="shared" si="40"/>
        <v>0.35</v>
      </c>
      <c r="C410" s="5">
        <f t="shared" si="42"/>
        <v>0.65100673333644987</v>
      </c>
      <c r="D410" s="5">
        <f t="shared" si="43"/>
        <v>6.5100673333644989</v>
      </c>
      <c r="E410" s="5">
        <f t="shared" si="41"/>
        <v>8.1725673333644977</v>
      </c>
      <c r="F410" s="3"/>
      <c r="G410" s="3"/>
    </row>
    <row r="411" spans="1:7" ht="16" customHeight="1" x14ac:dyDescent="0.35">
      <c r="A411" s="4">
        <v>7.8799999999995398</v>
      </c>
      <c r="B411" s="5">
        <f t="shared" si="40"/>
        <v>0.35</v>
      </c>
      <c r="C411" s="5">
        <f t="shared" si="42"/>
        <v>0.65800673333644633</v>
      </c>
      <c r="D411" s="5">
        <f t="shared" si="43"/>
        <v>6.5800673333644628</v>
      </c>
      <c r="E411" s="5">
        <f t="shared" si="41"/>
        <v>8.2425673333644625</v>
      </c>
      <c r="F411" s="3"/>
      <c r="G411" s="3"/>
    </row>
    <row r="412" spans="1:7" ht="16" customHeight="1" x14ac:dyDescent="0.35">
      <c r="A412" s="4">
        <v>7.8999999999995296</v>
      </c>
      <c r="B412" s="5">
        <f t="shared" si="40"/>
        <v>0.35</v>
      </c>
      <c r="C412" s="5">
        <f t="shared" si="42"/>
        <v>0.66500673333644278</v>
      </c>
      <c r="D412" s="5">
        <f t="shared" si="43"/>
        <v>6.6500673333644276</v>
      </c>
      <c r="E412" s="5">
        <f t="shared" si="41"/>
        <v>8.3125673333644272</v>
      </c>
      <c r="F412" s="3"/>
      <c r="G412" s="3"/>
    </row>
    <row r="413" spans="1:7" ht="16" customHeight="1" x14ac:dyDescent="0.35">
      <c r="A413" s="4">
        <v>7.9199999999995203</v>
      </c>
      <c r="B413" s="5">
        <f t="shared" si="40"/>
        <v>0.35</v>
      </c>
      <c r="C413" s="5">
        <f t="shared" si="42"/>
        <v>0.67200673333643957</v>
      </c>
      <c r="D413" s="5">
        <f t="shared" si="43"/>
        <v>6.7200673333643959</v>
      </c>
      <c r="E413" s="5">
        <f t="shared" si="41"/>
        <v>8.3825673333643955</v>
      </c>
      <c r="F413" s="3"/>
      <c r="G413" s="3"/>
    </row>
    <row r="414" spans="1:7" ht="16" customHeight="1" x14ac:dyDescent="0.35">
      <c r="A414" s="4">
        <v>7.9399999999995101</v>
      </c>
      <c r="B414" s="5">
        <f t="shared" si="40"/>
        <v>0.35</v>
      </c>
      <c r="C414" s="5">
        <f t="shared" si="42"/>
        <v>0.67900673333643602</v>
      </c>
      <c r="D414" s="5">
        <f t="shared" si="43"/>
        <v>6.7900673333643606</v>
      </c>
      <c r="E414" s="5">
        <f t="shared" si="41"/>
        <v>8.4525673333643603</v>
      </c>
      <c r="F414" s="3"/>
      <c r="G414" s="3"/>
    </row>
    <row r="415" spans="1:7" ht="16" customHeight="1" x14ac:dyDescent="0.35">
      <c r="A415" s="4">
        <v>7.9599999999994999</v>
      </c>
      <c r="B415" s="5">
        <f t="shared" si="40"/>
        <v>0.35</v>
      </c>
      <c r="C415" s="5">
        <f t="shared" si="42"/>
        <v>0.68600673333643247</v>
      </c>
      <c r="D415" s="5">
        <f t="shared" si="43"/>
        <v>6.8600673333643245</v>
      </c>
      <c r="E415" s="5">
        <f t="shared" si="41"/>
        <v>8.522567333364325</v>
      </c>
      <c r="F415" s="3"/>
      <c r="G415" s="3"/>
    </row>
    <row r="416" spans="1:7" ht="16" customHeight="1" x14ac:dyDescent="0.35">
      <c r="A416" s="4">
        <v>7.9799999999994897</v>
      </c>
      <c r="B416" s="5">
        <f t="shared" si="40"/>
        <v>0.35</v>
      </c>
      <c r="C416" s="5">
        <f t="shared" si="42"/>
        <v>0.69300673333642893</v>
      </c>
      <c r="D416" s="5">
        <f t="shared" si="43"/>
        <v>6.9300673333642893</v>
      </c>
      <c r="E416" s="5">
        <f t="shared" si="41"/>
        <v>8.5925673333642898</v>
      </c>
      <c r="F416" s="3"/>
      <c r="G416" s="3"/>
    </row>
    <row r="417" spans="1:7" ht="16" customHeight="1" x14ac:dyDescent="0.35">
      <c r="A417" s="4">
        <v>7.9999999999994902</v>
      </c>
      <c r="B417" s="5">
        <f t="shared" si="40"/>
        <v>0.35</v>
      </c>
      <c r="C417" s="5">
        <f t="shared" si="42"/>
        <v>0.70000673333642904</v>
      </c>
      <c r="D417" s="5">
        <f t="shared" si="43"/>
        <v>7.0000673333642904</v>
      </c>
      <c r="E417" s="5">
        <f t="shared" si="41"/>
        <v>8.6625673333642901</v>
      </c>
      <c r="F417" s="3"/>
      <c r="G417" s="3"/>
    </row>
    <row r="418" spans="1:7" x14ac:dyDescent="0.35">
      <c r="A418" s="4"/>
      <c r="B418" s="5"/>
      <c r="C418" s="3"/>
      <c r="D418" s="5"/>
      <c r="E418" s="3"/>
      <c r="F418" s="3"/>
      <c r="G418" s="3"/>
    </row>
    <row r="419" spans="1:7" x14ac:dyDescent="0.35">
      <c r="A419" s="4"/>
      <c r="B419" s="3"/>
      <c r="C419" s="3"/>
      <c r="D419" s="3"/>
      <c r="E419" s="3"/>
      <c r="F419" s="3"/>
      <c r="G419" s="3"/>
    </row>
    <row r="420" spans="1:7" x14ac:dyDescent="0.35">
      <c r="A420" s="4"/>
      <c r="B420" s="3"/>
      <c r="C420" s="3"/>
      <c r="D420" s="3"/>
      <c r="E420" s="3"/>
      <c r="F420" s="3"/>
      <c r="G420" s="3"/>
    </row>
    <row r="421" spans="1:7" x14ac:dyDescent="0.35">
      <c r="A421" s="3"/>
      <c r="B421" s="3"/>
      <c r="C421" s="3"/>
      <c r="D421" s="3"/>
      <c r="E421" s="3"/>
      <c r="F421" s="3"/>
      <c r="G421" s="3"/>
    </row>
    <row r="422" spans="1:7" x14ac:dyDescent="0.35">
      <c r="A422" s="3"/>
      <c r="B422" s="3"/>
      <c r="C422" s="3"/>
      <c r="D422" s="3"/>
      <c r="E422" s="3"/>
      <c r="F422" s="3"/>
      <c r="G422" s="3"/>
    </row>
    <row r="423" spans="1:7" x14ac:dyDescent="0.35">
      <c r="A423" s="3"/>
      <c r="B423" s="3"/>
      <c r="C423" s="3"/>
      <c r="D423" s="3"/>
      <c r="E423" s="3"/>
      <c r="F423" s="3"/>
      <c r="G423" s="3"/>
    </row>
    <row r="424" spans="1:7" x14ac:dyDescent="0.35">
      <c r="A424" s="3"/>
      <c r="B424" s="3"/>
      <c r="C424" s="3"/>
      <c r="D424" s="3"/>
      <c r="E424" s="3"/>
      <c r="F424" s="3"/>
      <c r="G424" s="3"/>
    </row>
    <row r="425" spans="1:7" x14ac:dyDescent="0.35">
      <c r="A425" s="3"/>
      <c r="B425" s="3"/>
      <c r="C425" s="3"/>
      <c r="D425" s="3"/>
      <c r="E425" s="3"/>
      <c r="F425" s="3"/>
      <c r="G425" s="3"/>
    </row>
    <row r="426" spans="1:7" x14ac:dyDescent="0.35">
      <c r="A426" s="3"/>
      <c r="B426" s="3"/>
      <c r="C426" s="3"/>
      <c r="D426" s="3"/>
      <c r="E426" s="3"/>
      <c r="F426" s="3"/>
      <c r="G426" s="3"/>
    </row>
    <row r="427" spans="1:7" x14ac:dyDescent="0.35">
      <c r="A427" s="3"/>
      <c r="B427" s="3"/>
      <c r="C427" s="3"/>
      <c r="D427" s="3"/>
      <c r="E427" s="3"/>
      <c r="F427" s="3"/>
      <c r="G427" s="3"/>
    </row>
    <row r="428" spans="1:7" x14ac:dyDescent="0.35">
      <c r="A428" s="3"/>
      <c r="B428" s="3"/>
      <c r="C428" s="3"/>
      <c r="D428" s="3"/>
      <c r="E428" s="3"/>
      <c r="F428" s="3"/>
      <c r="G428" s="3"/>
    </row>
    <row r="429" spans="1:7" x14ac:dyDescent="0.35">
      <c r="A429" s="3"/>
      <c r="B429" s="3"/>
      <c r="C429" s="3"/>
      <c r="D429" s="3"/>
      <c r="E429" s="3"/>
      <c r="F429" s="3"/>
      <c r="G429" s="3"/>
    </row>
    <row r="430" spans="1:7" x14ac:dyDescent="0.35">
      <c r="A430" s="3"/>
      <c r="B430" s="3"/>
      <c r="C430" s="3"/>
      <c r="D430" s="3"/>
      <c r="E430" s="3"/>
      <c r="F430" s="3"/>
      <c r="G430" s="3"/>
    </row>
    <row r="431" spans="1:7" x14ac:dyDescent="0.35">
      <c r="A431" s="3"/>
      <c r="B431" s="3"/>
      <c r="C431" s="3"/>
      <c r="D431" s="3"/>
      <c r="E431" s="3"/>
      <c r="F431" s="3"/>
      <c r="G431" s="3"/>
    </row>
    <row r="432" spans="1:7" x14ac:dyDescent="0.35">
      <c r="A432" s="3"/>
      <c r="B432" s="3"/>
      <c r="C432" s="3"/>
      <c r="D432" s="3"/>
      <c r="E432" s="3"/>
      <c r="F432" s="3"/>
      <c r="G432" s="3"/>
    </row>
    <row r="433" spans="1:7" x14ac:dyDescent="0.35">
      <c r="A433" s="3"/>
      <c r="B433" s="3"/>
      <c r="C433" s="3"/>
      <c r="D433" s="3"/>
      <c r="E433" s="3"/>
      <c r="F433" s="3"/>
      <c r="G433" s="3"/>
    </row>
    <row r="434" spans="1:7" x14ac:dyDescent="0.35">
      <c r="A434" s="3"/>
      <c r="B434" s="3"/>
      <c r="C434" s="3"/>
      <c r="D434" s="3"/>
      <c r="E434" s="3"/>
      <c r="F434" s="3"/>
      <c r="G434" s="3"/>
    </row>
    <row r="435" spans="1:7" x14ac:dyDescent="0.35">
      <c r="A435" s="3"/>
      <c r="B435" s="3"/>
      <c r="C435" s="3"/>
      <c r="D435" s="3"/>
      <c r="E435" s="3"/>
      <c r="F435" s="3"/>
      <c r="G435" s="3"/>
    </row>
    <row r="436" spans="1:7" x14ac:dyDescent="0.35">
      <c r="A436" s="3"/>
      <c r="B436" s="3"/>
      <c r="C436" s="3"/>
      <c r="D436" s="3"/>
      <c r="E436" s="3"/>
      <c r="F436" s="3"/>
      <c r="G436" s="3"/>
    </row>
    <row r="437" spans="1:7" x14ac:dyDescent="0.35">
      <c r="A437" s="3"/>
      <c r="B437" s="3"/>
      <c r="C437" s="3"/>
      <c r="D437" s="3"/>
      <c r="E437" s="3"/>
      <c r="F437" s="3"/>
      <c r="G437" s="3"/>
    </row>
    <row r="438" spans="1:7" x14ac:dyDescent="0.35">
      <c r="A438" s="3"/>
      <c r="B438" s="3"/>
      <c r="C438" s="3"/>
      <c r="D438" s="3"/>
      <c r="E438" s="3"/>
      <c r="F438" s="3"/>
      <c r="G438" s="3"/>
    </row>
    <row r="439" spans="1:7" x14ac:dyDescent="0.35">
      <c r="A439" s="3"/>
      <c r="B439" s="3"/>
      <c r="C439" s="3"/>
      <c r="D439" s="3"/>
      <c r="E439" s="3"/>
      <c r="F439" s="3"/>
      <c r="G439" s="3"/>
    </row>
    <row r="440" spans="1:7" x14ac:dyDescent="0.35">
      <c r="A440" s="3"/>
      <c r="B440" s="3"/>
      <c r="C440" s="3"/>
      <c r="D440" s="3"/>
      <c r="E440" s="3"/>
      <c r="F440" s="3"/>
      <c r="G440" s="3"/>
    </row>
    <row r="441" spans="1:7" x14ac:dyDescent="0.35">
      <c r="A441" s="3"/>
      <c r="B441" s="3"/>
      <c r="C441" s="3"/>
      <c r="D441" s="3"/>
      <c r="E441" s="3"/>
      <c r="F441" s="3"/>
      <c r="G441" s="3"/>
    </row>
    <row r="442" spans="1:7" x14ac:dyDescent="0.35">
      <c r="A442" s="3"/>
      <c r="B442" s="3"/>
      <c r="C442" s="3"/>
      <c r="D442" s="3"/>
      <c r="E442" s="3"/>
      <c r="F442" s="3"/>
      <c r="G442" s="3"/>
    </row>
    <row r="443" spans="1:7" x14ac:dyDescent="0.35">
      <c r="A443" s="3"/>
      <c r="B443" s="3"/>
      <c r="C443" s="3"/>
      <c r="D443" s="3"/>
      <c r="E443" s="3"/>
      <c r="F443" s="3"/>
      <c r="G443" s="3"/>
    </row>
    <row r="444" spans="1:7" x14ac:dyDescent="0.35">
      <c r="A444" s="3"/>
      <c r="B444" s="3"/>
      <c r="C444" s="3"/>
      <c r="D444" s="3"/>
      <c r="E444" s="3"/>
      <c r="F444" s="3"/>
      <c r="G444" s="3"/>
    </row>
    <row r="445" spans="1:7" x14ac:dyDescent="0.35">
      <c r="A445" s="3"/>
      <c r="B445" s="3"/>
      <c r="C445" s="3"/>
      <c r="D445" s="3"/>
      <c r="E445" s="3"/>
      <c r="F445" s="3"/>
      <c r="G445" s="3"/>
    </row>
    <row r="446" spans="1:7" x14ac:dyDescent="0.35">
      <c r="A446" s="3"/>
      <c r="B446" s="3"/>
      <c r="C446" s="3"/>
      <c r="D446" s="3"/>
      <c r="E446" s="3"/>
      <c r="F446" s="3"/>
      <c r="G446" s="3"/>
    </row>
    <row r="447" spans="1:7" x14ac:dyDescent="0.35">
      <c r="A447" s="3"/>
      <c r="B447" s="3"/>
      <c r="C447" s="3"/>
      <c r="D447" s="3"/>
      <c r="E447" s="3"/>
      <c r="F447" s="3"/>
      <c r="G447" s="3"/>
    </row>
    <row r="448" spans="1:7" x14ac:dyDescent="0.35">
      <c r="A448" s="3"/>
      <c r="B448" s="3"/>
      <c r="C448" s="3"/>
      <c r="D448" s="3"/>
      <c r="E448" s="3"/>
      <c r="F448" s="3"/>
      <c r="G448" s="3"/>
    </row>
    <row r="449" spans="1:7" x14ac:dyDescent="0.35">
      <c r="A449" s="3"/>
      <c r="B449" s="3"/>
      <c r="C449" s="3"/>
      <c r="D449" s="3"/>
      <c r="E449" s="3"/>
      <c r="F449" s="3"/>
      <c r="G449" s="3"/>
    </row>
    <row r="450" spans="1:7" x14ac:dyDescent="0.35">
      <c r="A450" s="3"/>
      <c r="B450" s="3"/>
      <c r="C450" s="3"/>
      <c r="D450" s="3"/>
      <c r="E450" s="3"/>
      <c r="F450" s="3"/>
      <c r="G450" s="3"/>
    </row>
    <row r="451" spans="1:7" x14ac:dyDescent="0.35">
      <c r="A451" s="3"/>
      <c r="B451" s="3"/>
      <c r="C451" s="3"/>
      <c r="D451" s="3"/>
      <c r="E451" s="3"/>
      <c r="F451" s="3"/>
      <c r="G451" s="3"/>
    </row>
    <row r="452" spans="1:7" x14ac:dyDescent="0.35">
      <c r="A452" s="3"/>
      <c r="B452" s="3"/>
      <c r="C452" s="3"/>
      <c r="D452" s="3"/>
      <c r="E452" s="3"/>
      <c r="F452" s="3"/>
      <c r="G452" s="3"/>
    </row>
    <row r="453" spans="1:7" x14ac:dyDescent="0.35">
      <c r="A453" s="3"/>
      <c r="B453" s="3"/>
      <c r="C453" s="3"/>
      <c r="D453" s="3"/>
      <c r="E453" s="3"/>
      <c r="F453" s="3"/>
      <c r="G453" s="3"/>
    </row>
    <row r="454" spans="1:7" x14ac:dyDescent="0.35">
      <c r="A454" s="3"/>
      <c r="B454" s="3"/>
      <c r="C454" s="3"/>
      <c r="D454" s="3"/>
      <c r="E454" s="3"/>
      <c r="F454" s="3"/>
      <c r="G454" s="3"/>
    </row>
    <row r="455" spans="1:7" x14ac:dyDescent="0.35">
      <c r="A455" s="3"/>
      <c r="B455" s="3"/>
      <c r="C455" s="3"/>
      <c r="D455" s="3"/>
      <c r="E455" s="3"/>
      <c r="F455" s="3"/>
      <c r="G455" s="3"/>
    </row>
    <row r="456" spans="1:7" x14ac:dyDescent="0.35">
      <c r="A456" s="3"/>
      <c r="B456" s="3"/>
      <c r="C456" s="3"/>
      <c r="D456" s="3"/>
      <c r="E456" s="3"/>
      <c r="F456" s="3"/>
      <c r="G456" s="3"/>
    </row>
    <row r="457" spans="1:7" x14ac:dyDescent="0.35">
      <c r="A457" s="3"/>
      <c r="B457" s="3"/>
      <c r="C457" s="3"/>
      <c r="D457" s="3"/>
      <c r="E457" s="3"/>
      <c r="F457" s="3"/>
      <c r="G457" s="3"/>
    </row>
    <row r="458" spans="1:7" x14ac:dyDescent="0.35">
      <c r="A458" s="3"/>
      <c r="B458" s="3"/>
      <c r="C458" s="3"/>
      <c r="D458" s="3"/>
      <c r="E458" s="3"/>
      <c r="F458" s="3"/>
      <c r="G458" s="3"/>
    </row>
    <row r="459" spans="1:7" x14ac:dyDescent="0.35">
      <c r="A459" s="3"/>
      <c r="B459" s="3"/>
      <c r="C459" s="3"/>
      <c r="D459" s="3"/>
      <c r="E459" s="3"/>
      <c r="F459" s="3"/>
      <c r="G459" s="3"/>
    </row>
    <row r="460" spans="1:7" x14ac:dyDescent="0.35">
      <c r="A460" s="3"/>
      <c r="B460" s="3"/>
      <c r="C460" s="3"/>
      <c r="D460" s="3"/>
      <c r="E460" s="3"/>
      <c r="F460" s="3"/>
      <c r="G460" s="3"/>
    </row>
    <row r="461" spans="1:7" x14ac:dyDescent="0.35">
      <c r="A461" s="3"/>
      <c r="B461" s="3"/>
      <c r="C461" s="3"/>
      <c r="D461" s="3"/>
      <c r="E461" s="3"/>
      <c r="F461" s="3"/>
      <c r="G461" s="3"/>
    </row>
    <row r="462" spans="1:7" x14ac:dyDescent="0.35">
      <c r="A462" s="3"/>
      <c r="B462" s="3"/>
      <c r="C462" s="3"/>
      <c r="D462" s="3"/>
      <c r="E462" s="3"/>
      <c r="F462" s="3"/>
      <c r="G462" s="3"/>
    </row>
    <row r="463" spans="1:7" x14ac:dyDescent="0.35">
      <c r="A463" s="3"/>
      <c r="B463" s="3"/>
      <c r="C463" s="3"/>
      <c r="D463" s="3"/>
      <c r="E463" s="3"/>
      <c r="F463" s="3"/>
      <c r="G463" s="3"/>
    </row>
    <row r="464" spans="1:7" x14ac:dyDescent="0.35">
      <c r="A464" s="3"/>
      <c r="B464" s="3"/>
      <c r="C464" s="3"/>
      <c r="D464" s="3"/>
      <c r="E464" s="3"/>
      <c r="F464" s="3"/>
      <c r="G464" s="3"/>
    </row>
    <row r="465" spans="1:7" x14ac:dyDescent="0.35">
      <c r="A465" s="3"/>
      <c r="B465" s="3"/>
      <c r="C465" s="3"/>
      <c r="D465" s="3"/>
      <c r="E465" s="3"/>
      <c r="F465" s="3"/>
      <c r="G465" s="3"/>
    </row>
    <row r="466" spans="1:7" x14ac:dyDescent="0.35">
      <c r="A466" s="3"/>
      <c r="B466" s="3"/>
      <c r="C466" s="3"/>
      <c r="D466" s="3"/>
      <c r="E466" s="3"/>
      <c r="F466" s="3"/>
      <c r="G466" s="3"/>
    </row>
    <row r="467" spans="1:7" x14ac:dyDescent="0.35">
      <c r="A467" s="3"/>
      <c r="B467" s="3"/>
      <c r="C467" s="3"/>
      <c r="D467" s="3"/>
      <c r="E467" s="3"/>
      <c r="F467" s="3"/>
      <c r="G467" s="3"/>
    </row>
    <row r="468" spans="1:7" x14ac:dyDescent="0.35">
      <c r="A468" s="3"/>
      <c r="B468" s="3"/>
      <c r="C468" s="3"/>
      <c r="D468" s="3"/>
      <c r="E468" s="3"/>
      <c r="F468" s="3"/>
      <c r="G468" s="3"/>
    </row>
    <row r="469" spans="1:7" x14ac:dyDescent="0.35">
      <c r="A469" s="3"/>
      <c r="B469" s="3"/>
      <c r="C469" s="3"/>
      <c r="D469" s="3"/>
      <c r="E469" s="3"/>
      <c r="F469" s="3"/>
      <c r="G469" s="3"/>
    </row>
    <row r="470" spans="1:7" x14ac:dyDescent="0.35">
      <c r="A470" s="3"/>
      <c r="B470" s="3"/>
      <c r="C470" s="3"/>
      <c r="D470" s="3"/>
      <c r="E470" s="3"/>
      <c r="F470" s="3"/>
      <c r="G470" s="3"/>
    </row>
    <row r="471" spans="1:7" x14ac:dyDescent="0.35">
      <c r="A471" s="3"/>
      <c r="B471" s="3"/>
      <c r="C471" s="3"/>
      <c r="D471" s="3"/>
      <c r="E471" s="3"/>
      <c r="F471" s="3"/>
      <c r="G471" s="3"/>
    </row>
    <row r="472" spans="1:7" x14ac:dyDescent="0.35">
      <c r="A472" s="3"/>
      <c r="B472" s="3"/>
      <c r="C472" s="3"/>
      <c r="D472" s="3"/>
      <c r="E472" s="3"/>
      <c r="F472" s="3"/>
      <c r="G472" s="3"/>
    </row>
    <row r="473" spans="1:7" x14ac:dyDescent="0.35">
      <c r="A473" s="3"/>
      <c r="B473" s="3"/>
      <c r="C473" s="3"/>
      <c r="D473" s="3"/>
      <c r="E473" s="3"/>
      <c r="F473" s="3"/>
      <c r="G473" s="3"/>
    </row>
    <row r="474" spans="1:7" x14ac:dyDescent="0.35">
      <c r="A474" s="3"/>
      <c r="B474" s="3"/>
      <c r="C474" s="3"/>
      <c r="D474" s="3"/>
      <c r="E474" s="3"/>
      <c r="F474" s="3"/>
      <c r="G474" s="3"/>
    </row>
    <row r="475" spans="1:7" x14ac:dyDescent="0.35">
      <c r="A475" s="3"/>
      <c r="B475" s="3"/>
      <c r="C475" s="3"/>
      <c r="D475" s="3"/>
      <c r="E475" s="3"/>
      <c r="F475" s="3"/>
      <c r="G475" s="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3F75B-CA3C-4317-B974-318D1EE06C02}">
  <dimension ref="A1:L37"/>
  <sheetViews>
    <sheetView zoomScaleNormal="100" workbookViewId="0">
      <selection activeCell="M18" sqref="M18"/>
    </sheetView>
  </sheetViews>
  <sheetFormatPr baseColWidth="10" defaultColWidth="11" defaultRowHeight="14.5" x14ac:dyDescent="0.35"/>
  <cols>
    <col min="1" max="10" width="11" style="16"/>
    <col min="11" max="11" width="13.7265625" style="16" customWidth="1"/>
    <col min="12" max="16384" width="11" style="16"/>
  </cols>
  <sheetData>
    <row r="1" spans="1:12" ht="16" customHeight="1" thickBot="1" x14ac:dyDescent="0.4">
      <c r="A1" s="14"/>
      <c r="B1" s="15"/>
      <c r="C1" s="15"/>
      <c r="D1" s="15"/>
      <c r="E1" s="15"/>
      <c r="F1" s="15"/>
      <c r="G1" s="15"/>
      <c r="H1" s="15"/>
      <c r="L1"/>
    </row>
    <row r="2" spans="1:12" ht="16" customHeight="1" x14ac:dyDescent="0.35">
      <c r="A2" s="15"/>
      <c r="B2" s="15"/>
      <c r="C2" s="15"/>
      <c r="D2" s="15"/>
      <c r="E2" s="15"/>
      <c r="F2" s="15"/>
      <c r="G2" s="15"/>
      <c r="H2" s="15"/>
      <c r="I2" s="19" t="s">
        <v>17</v>
      </c>
      <c r="J2" s="22">
        <v>7</v>
      </c>
      <c r="K2" s="9" t="s">
        <v>15</v>
      </c>
      <c r="L2"/>
    </row>
    <row r="3" spans="1:12" ht="16" customHeight="1" x14ac:dyDescent="0.35">
      <c r="A3" s="15"/>
      <c r="B3" s="15"/>
      <c r="C3" s="15"/>
      <c r="D3" s="15"/>
      <c r="E3" s="15"/>
      <c r="F3" s="15"/>
      <c r="G3" s="15"/>
      <c r="H3" s="15"/>
      <c r="I3" s="20" t="s">
        <v>18</v>
      </c>
      <c r="J3" s="23">
        <v>10</v>
      </c>
      <c r="K3" s="11" t="s">
        <v>27</v>
      </c>
      <c r="L3"/>
    </row>
    <row r="4" spans="1:12" ht="16" customHeight="1" thickBot="1" x14ac:dyDescent="0.45">
      <c r="A4" s="15"/>
      <c r="B4" s="15"/>
      <c r="C4" s="15"/>
      <c r="D4" s="15"/>
      <c r="E4" s="15"/>
      <c r="F4" s="15"/>
      <c r="G4" s="15"/>
      <c r="H4" s="15"/>
      <c r="I4" s="21" t="s">
        <v>19</v>
      </c>
      <c r="J4" s="24">
        <v>2</v>
      </c>
      <c r="K4" s="13" t="s">
        <v>1</v>
      </c>
      <c r="L4"/>
    </row>
    <row r="5" spans="1:12" ht="16" customHeight="1" thickBot="1" x14ac:dyDescent="0.4">
      <c r="A5" s="15"/>
      <c r="B5" s="15"/>
      <c r="C5" s="15"/>
      <c r="D5" s="15"/>
      <c r="E5" s="15"/>
      <c r="F5" s="15"/>
      <c r="G5" s="15"/>
      <c r="H5" s="15"/>
    </row>
    <row r="6" spans="1:12" ht="16" customHeight="1" x14ac:dyDescent="0.4">
      <c r="A6" s="15"/>
      <c r="B6" s="15"/>
      <c r="C6" s="15"/>
      <c r="D6" s="15"/>
      <c r="E6" s="15"/>
      <c r="F6" s="15"/>
      <c r="G6" s="15"/>
      <c r="H6" s="15"/>
      <c r="I6" s="8" t="s">
        <v>26</v>
      </c>
      <c r="J6" s="22">
        <v>2</v>
      </c>
      <c r="K6" s="9" t="s">
        <v>11</v>
      </c>
    </row>
    <row r="7" spans="1:12" ht="16" customHeight="1" x14ac:dyDescent="0.4">
      <c r="A7" s="15"/>
      <c r="B7" s="15"/>
      <c r="C7" s="15"/>
      <c r="D7" s="15"/>
      <c r="E7" s="15"/>
      <c r="F7" s="15"/>
      <c r="G7" s="15"/>
      <c r="H7" s="15"/>
      <c r="I7" s="10" t="s">
        <v>12</v>
      </c>
      <c r="J7" s="23">
        <v>5</v>
      </c>
      <c r="K7" s="11" t="s">
        <v>13</v>
      </c>
    </row>
    <row r="8" spans="1:12" ht="16" customHeight="1" x14ac:dyDescent="0.4">
      <c r="A8" s="15"/>
      <c r="B8" s="15"/>
      <c r="C8" s="15"/>
      <c r="D8" s="15"/>
      <c r="E8" s="15"/>
      <c r="F8" s="15"/>
      <c r="G8" s="15"/>
      <c r="H8" s="15"/>
      <c r="I8" s="10" t="s">
        <v>14</v>
      </c>
      <c r="J8" s="23">
        <v>5</v>
      </c>
      <c r="K8" s="11" t="s">
        <v>13</v>
      </c>
    </row>
    <row r="9" spans="1:12" ht="16" customHeight="1" thickBot="1" x14ac:dyDescent="0.45">
      <c r="A9" s="15"/>
      <c r="B9" s="15"/>
      <c r="C9" s="15"/>
      <c r="D9" s="15"/>
      <c r="E9" s="15"/>
      <c r="F9" s="15"/>
      <c r="G9" s="15"/>
      <c r="H9" s="15"/>
      <c r="I9" s="12" t="s">
        <v>10</v>
      </c>
      <c r="J9" s="24">
        <v>0</v>
      </c>
      <c r="K9" s="13" t="s">
        <v>6</v>
      </c>
    </row>
    <row r="10" spans="1:12" ht="16" customHeight="1" thickBot="1" x14ac:dyDescent="0.4">
      <c r="A10" s="15"/>
      <c r="B10" s="15"/>
      <c r="C10" s="15"/>
      <c r="D10" s="15"/>
      <c r="E10" s="15"/>
      <c r="F10" s="15"/>
      <c r="G10" s="15"/>
      <c r="H10" s="15"/>
    </row>
    <row r="11" spans="1:12" ht="16" customHeight="1" x14ac:dyDescent="0.4">
      <c r="A11" s="15"/>
      <c r="B11" s="15"/>
      <c r="C11" s="15"/>
      <c r="D11" s="15"/>
      <c r="E11" s="15"/>
      <c r="F11" s="15"/>
      <c r="G11" s="15"/>
      <c r="H11" s="15"/>
      <c r="I11" s="25" t="s">
        <v>20</v>
      </c>
      <c r="J11" s="31">
        <v>1</v>
      </c>
      <c r="K11" s="9" t="s">
        <v>11</v>
      </c>
    </row>
    <row r="12" spans="1:12" ht="16" customHeight="1" thickBot="1" x14ac:dyDescent="0.45">
      <c r="A12" s="15"/>
      <c r="B12" s="15"/>
      <c r="C12" s="15"/>
      <c r="D12" s="15"/>
      <c r="E12" s="15"/>
      <c r="F12" s="15"/>
      <c r="G12" s="15"/>
      <c r="H12" s="15"/>
      <c r="I12" s="27" t="s">
        <v>21</v>
      </c>
      <c r="J12" s="32">
        <v>5</v>
      </c>
      <c r="K12" s="29" t="s">
        <v>40</v>
      </c>
    </row>
    <row r="13" spans="1:12" ht="16" customHeight="1" x14ac:dyDescent="0.35">
      <c r="A13" s="15"/>
      <c r="B13" s="15"/>
      <c r="C13" s="15"/>
      <c r="D13" s="15"/>
      <c r="E13" s="15"/>
      <c r="F13" s="15"/>
      <c r="G13" s="15"/>
      <c r="H13" s="15"/>
    </row>
    <row r="14" spans="1:12" ht="16" customHeight="1" x14ac:dyDescent="0.35">
      <c r="A14" s="15"/>
      <c r="B14" s="15"/>
      <c r="C14" s="15"/>
      <c r="D14" s="15"/>
      <c r="E14" s="15"/>
      <c r="F14" s="15"/>
      <c r="G14" s="15"/>
      <c r="H14" s="15"/>
    </row>
    <row r="15" spans="1:12" ht="16" customHeight="1" x14ac:dyDescent="0.35">
      <c r="A15" s="15"/>
      <c r="B15" s="15"/>
      <c r="C15" s="15"/>
      <c r="D15" s="15"/>
      <c r="E15" s="15"/>
      <c r="F15" s="15"/>
      <c r="G15" s="15"/>
      <c r="H15" s="15"/>
    </row>
    <row r="16" spans="1:12" ht="16" customHeight="1" x14ac:dyDescent="0.35">
      <c r="A16" s="15"/>
      <c r="B16" s="15"/>
      <c r="C16" s="15"/>
      <c r="D16" s="15"/>
      <c r="E16" s="15"/>
      <c r="F16" s="15"/>
      <c r="G16" s="15"/>
      <c r="H16" s="15"/>
    </row>
    <row r="17" spans="1:8" ht="16" customHeight="1" x14ac:dyDescent="0.35">
      <c r="A17" s="15"/>
      <c r="B17" s="15"/>
      <c r="C17" s="15"/>
      <c r="D17" s="15"/>
      <c r="E17" s="15"/>
      <c r="F17" s="15"/>
      <c r="G17" s="15"/>
      <c r="H17" s="15"/>
    </row>
    <row r="18" spans="1:8" ht="16" customHeight="1" x14ac:dyDescent="0.35">
      <c r="A18" s="15"/>
      <c r="B18" s="15"/>
      <c r="C18" s="15"/>
      <c r="D18" s="15"/>
      <c r="E18" s="15"/>
      <c r="F18" s="15"/>
      <c r="G18" s="15"/>
      <c r="H18" s="15"/>
    </row>
    <row r="19" spans="1:8" ht="16" customHeight="1" x14ac:dyDescent="0.35">
      <c r="A19" s="15"/>
      <c r="B19" s="15"/>
      <c r="C19" s="15"/>
      <c r="D19" s="15"/>
      <c r="E19" s="15"/>
      <c r="F19" s="15"/>
      <c r="G19" s="15"/>
      <c r="H19" s="15"/>
    </row>
    <row r="20" spans="1:8" ht="16" customHeight="1" x14ac:dyDescent="0.35">
      <c r="A20" s="15"/>
      <c r="B20" s="15"/>
      <c r="C20" s="15"/>
      <c r="D20" s="15"/>
      <c r="E20" s="15"/>
      <c r="F20" s="15"/>
      <c r="G20" s="15"/>
      <c r="H20" s="15"/>
    </row>
    <row r="21" spans="1:8" ht="16" customHeight="1" x14ac:dyDescent="0.35">
      <c r="A21" s="15"/>
      <c r="B21" s="15"/>
      <c r="C21" s="15"/>
      <c r="D21" s="15"/>
      <c r="E21" s="15"/>
      <c r="F21" s="15"/>
      <c r="G21" s="15"/>
      <c r="H21" s="15"/>
    </row>
    <row r="22" spans="1:8" ht="16" customHeight="1" x14ac:dyDescent="0.35">
      <c r="A22" s="15"/>
      <c r="B22" s="15"/>
      <c r="C22" s="15"/>
      <c r="D22" s="15"/>
      <c r="E22" s="15"/>
      <c r="F22" s="15"/>
      <c r="G22" s="15"/>
      <c r="H22" s="15"/>
    </row>
    <row r="23" spans="1:8" ht="16" customHeight="1" x14ac:dyDescent="0.35">
      <c r="A23" s="15"/>
      <c r="B23" s="15"/>
      <c r="C23" s="15"/>
      <c r="D23" s="15"/>
      <c r="E23" s="15"/>
      <c r="F23" s="15"/>
      <c r="G23" s="15"/>
      <c r="H23" s="15"/>
    </row>
    <row r="24" spans="1:8" ht="16" customHeight="1" x14ac:dyDescent="0.35">
      <c r="A24" s="15"/>
      <c r="B24" s="15"/>
      <c r="C24" s="15"/>
      <c r="D24" s="15"/>
      <c r="E24" s="15"/>
      <c r="F24" s="15"/>
      <c r="G24" s="15"/>
      <c r="H24" s="15"/>
    </row>
    <row r="25" spans="1:8" ht="16" customHeight="1" x14ac:dyDescent="0.35">
      <c r="A25" s="15"/>
      <c r="B25" s="15"/>
      <c r="C25" s="15"/>
      <c r="D25" s="15"/>
      <c r="E25" s="15"/>
      <c r="F25" s="15"/>
      <c r="G25" s="15"/>
      <c r="H25" s="15"/>
    </row>
    <row r="26" spans="1:8" ht="16" customHeight="1" x14ac:dyDescent="0.35">
      <c r="A26" s="15"/>
      <c r="B26" s="15"/>
      <c r="C26" s="15"/>
      <c r="D26" s="15"/>
      <c r="E26" s="15"/>
      <c r="F26" s="15"/>
      <c r="G26" s="15"/>
      <c r="H26" s="15"/>
    </row>
    <row r="27" spans="1:8" ht="16" customHeight="1" x14ac:dyDescent="0.35">
      <c r="A27" s="15"/>
      <c r="B27" s="15"/>
      <c r="C27" s="15"/>
      <c r="D27" s="15"/>
      <c r="E27" s="15"/>
      <c r="F27" s="15"/>
      <c r="G27" s="15"/>
      <c r="H27" s="15"/>
    </row>
    <row r="28" spans="1:8" ht="16" customHeight="1" x14ac:dyDescent="0.35">
      <c r="A28" s="15"/>
      <c r="B28" s="15"/>
      <c r="C28" s="15"/>
      <c r="D28" s="15"/>
      <c r="E28" s="15"/>
      <c r="F28" s="15"/>
      <c r="G28" s="15"/>
      <c r="H28" s="15"/>
    </row>
    <row r="29" spans="1:8" ht="16" customHeight="1" x14ac:dyDescent="0.35">
      <c r="A29" s="15"/>
      <c r="B29" s="15"/>
      <c r="C29" s="15"/>
      <c r="D29" s="15"/>
      <c r="E29" s="15"/>
      <c r="F29" s="15"/>
      <c r="G29" s="15"/>
      <c r="H29" s="15"/>
    </row>
    <row r="30" spans="1:8" ht="16" customHeight="1" x14ac:dyDescent="0.35">
      <c r="A30" s="15"/>
      <c r="B30" s="15"/>
      <c r="C30" s="15"/>
      <c r="D30" s="15"/>
      <c r="E30" s="15"/>
      <c r="F30" s="15"/>
      <c r="G30" s="15"/>
      <c r="H30" s="15"/>
    </row>
    <row r="31" spans="1:8" ht="16" customHeight="1" x14ac:dyDescent="0.35">
      <c r="A31" s="15"/>
      <c r="B31" s="15"/>
      <c r="C31" s="15"/>
      <c r="D31" s="15"/>
      <c r="E31" s="15"/>
      <c r="F31" s="15"/>
      <c r="G31" s="15"/>
      <c r="H31" s="15"/>
    </row>
    <row r="32" spans="1:8" ht="16" customHeight="1" x14ac:dyDescent="0.35">
      <c r="A32" s="15"/>
      <c r="B32" s="15"/>
      <c r="C32" s="15"/>
      <c r="D32" s="15"/>
      <c r="E32" s="15"/>
      <c r="F32" s="15"/>
      <c r="G32" s="15"/>
      <c r="H32" s="15"/>
    </row>
    <row r="33" spans="1:8" ht="16" customHeight="1" x14ac:dyDescent="0.35">
      <c r="A33" s="15"/>
      <c r="B33" s="15"/>
      <c r="C33" s="15"/>
      <c r="D33" s="15"/>
      <c r="E33" s="15"/>
      <c r="F33" s="15"/>
      <c r="G33" s="15"/>
      <c r="H33" s="15"/>
    </row>
    <row r="34" spans="1:8" ht="16" customHeight="1" x14ac:dyDescent="0.35">
      <c r="A34" s="15"/>
      <c r="B34" s="15"/>
      <c r="C34" s="15"/>
      <c r="D34" s="15"/>
      <c r="E34" s="15"/>
      <c r="F34" s="15"/>
      <c r="G34" s="15"/>
      <c r="H34" s="15"/>
    </row>
    <row r="35" spans="1:8" ht="16" customHeight="1" x14ac:dyDescent="0.35"/>
    <row r="36" spans="1:8" ht="16" customHeight="1" x14ac:dyDescent="0.35"/>
    <row r="37" spans="1:8" ht="16" customHeight="1" x14ac:dyDescent="0.35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DB566-928C-4ED8-8BCB-16419F6A9729}">
  <dimension ref="A1:J475"/>
  <sheetViews>
    <sheetView zoomScaleNormal="100" workbookViewId="0">
      <pane ySplit="16" topLeftCell="A17" activePane="bottomLeft" state="frozen"/>
      <selection activeCell="I7" sqref="I7"/>
      <selection pane="bottomLeft" activeCell="E8" sqref="E8"/>
    </sheetView>
  </sheetViews>
  <sheetFormatPr baseColWidth="10" defaultColWidth="11" defaultRowHeight="15.5" x14ac:dyDescent="0.35"/>
  <cols>
    <col min="6" max="6" width="13.7265625" customWidth="1"/>
    <col min="9" max="9" width="11.7265625" customWidth="1"/>
    <col min="10" max="10" width="11.7265625" style="3" customWidth="1"/>
    <col min="11" max="11" width="11.7265625" customWidth="1"/>
  </cols>
  <sheetData>
    <row r="1" spans="1:9" ht="19" customHeight="1" x14ac:dyDescent="0.35">
      <c r="A1" s="3"/>
      <c r="B1" s="3"/>
      <c r="C1" s="3"/>
      <c r="D1" s="3"/>
      <c r="E1" s="3"/>
      <c r="F1" s="3"/>
      <c r="G1" s="3"/>
      <c r="I1" s="17"/>
    </row>
    <row r="2" spans="1:9" ht="19" customHeight="1" thickBot="1" x14ac:dyDescent="0.4">
      <c r="A2" s="3"/>
      <c r="B2" s="3"/>
      <c r="C2" s="3"/>
      <c r="G2" s="3"/>
    </row>
    <row r="3" spans="1:9" ht="19" customHeight="1" x14ac:dyDescent="0.35">
      <c r="A3" s="3"/>
      <c r="B3" s="3"/>
      <c r="C3" s="3"/>
      <c r="D3" s="46" t="s">
        <v>29</v>
      </c>
      <c r="E3" s="22">
        <v>7</v>
      </c>
      <c r="F3" s="9" t="s">
        <v>15</v>
      </c>
      <c r="G3" s="3"/>
    </row>
    <row r="4" spans="1:9" ht="19" customHeight="1" x14ac:dyDescent="0.35">
      <c r="A4" s="3"/>
      <c r="B4" s="3"/>
      <c r="C4" s="3"/>
      <c r="D4" s="47" t="s">
        <v>30</v>
      </c>
      <c r="E4" s="23">
        <v>10</v>
      </c>
      <c r="F4" s="11" t="s">
        <v>27</v>
      </c>
      <c r="G4" s="3"/>
    </row>
    <row r="5" spans="1:9" ht="19" customHeight="1" thickBot="1" x14ac:dyDescent="0.45">
      <c r="D5" s="48" t="s">
        <v>31</v>
      </c>
      <c r="E5" s="24">
        <v>2</v>
      </c>
      <c r="F5" s="13" t="s">
        <v>1</v>
      </c>
      <c r="G5" s="3"/>
    </row>
    <row r="6" spans="1:9" ht="19" customHeight="1" thickBot="1" x14ac:dyDescent="0.4">
      <c r="B6" s="1"/>
      <c r="D6" s="49"/>
      <c r="E6" s="43"/>
      <c r="G6" s="3"/>
    </row>
    <row r="7" spans="1:9" ht="19" customHeight="1" x14ac:dyDescent="0.4">
      <c r="D7" s="50" t="s">
        <v>32</v>
      </c>
      <c r="E7" s="22">
        <f>'FIG 2'!J23</f>
        <v>5</v>
      </c>
      <c r="F7" s="9" t="s">
        <v>11</v>
      </c>
      <c r="G7" s="3"/>
    </row>
    <row r="8" spans="1:9" ht="19" customHeight="1" x14ac:dyDescent="0.4">
      <c r="D8" s="51" t="s">
        <v>33</v>
      </c>
      <c r="E8" s="23">
        <f>'FIG 2'!J24</f>
        <v>5</v>
      </c>
      <c r="F8" s="11" t="s">
        <v>13</v>
      </c>
      <c r="G8" s="3"/>
    </row>
    <row r="9" spans="1:9" ht="19" customHeight="1" x14ac:dyDescent="0.4">
      <c r="D9" s="51" t="s">
        <v>28</v>
      </c>
      <c r="E9" s="23">
        <f>'FIG 2'!J25</f>
        <v>5</v>
      </c>
      <c r="F9" s="11" t="s">
        <v>13</v>
      </c>
      <c r="G9" s="3"/>
    </row>
    <row r="10" spans="1:9" ht="19" customHeight="1" thickBot="1" x14ac:dyDescent="0.45">
      <c r="D10" s="52" t="s">
        <v>34</v>
      </c>
      <c r="E10" s="24">
        <f>'FIG 2'!J26</f>
        <v>0</v>
      </c>
      <c r="F10" s="13" t="s">
        <v>6</v>
      </c>
      <c r="G10" s="3"/>
    </row>
    <row r="11" spans="1:9" ht="19" customHeight="1" thickBot="1" x14ac:dyDescent="0.4">
      <c r="D11" s="49"/>
      <c r="E11" s="43"/>
      <c r="G11" s="3"/>
    </row>
    <row r="12" spans="1:9" ht="19" customHeight="1" x14ac:dyDescent="0.4">
      <c r="A12" s="3"/>
      <c r="B12" s="3"/>
      <c r="C12" s="3"/>
      <c r="D12" s="53" t="s">
        <v>35</v>
      </c>
      <c r="E12" s="22">
        <f>'FIG 2'!J28</f>
        <v>1</v>
      </c>
      <c r="F12" s="9" t="s">
        <v>11</v>
      </c>
      <c r="G12" s="3"/>
    </row>
    <row r="13" spans="1:9" ht="19" customHeight="1" thickBot="1" x14ac:dyDescent="0.45">
      <c r="A13" s="3"/>
      <c r="B13" s="3"/>
      <c r="C13" s="3"/>
      <c r="D13" s="54" t="s">
        <v>36</v>
      </c>
      <c r="E13" s="24">
        <f>'FIG 2'!J29</f>
        <v>5</v>
      </c>
      <c r="F13" s="29" t="s">
        <v>40</v>
      </c>
      <c r="G13" s="3"/>
    </row>
    <row r="14" spans="1:9" ht="19" customHeight="1" x14ac:dyDescent="0.35">
      <c r="A14" s="3"/>
      <c r="B14" s="3"/>
      <c r="C14" s="3"/>
      <c r="D14" s="3"/>
      <c r="E14" s="3"/>
      <c r="F14" s="3"/>
      <c r="G14" s="3"/>
    </row>
    <row r="15" spans="1:9" ht="19" customHeight="1" x14ac:dyDescent="0.35">
      <c r="A15" s="6" t="s">
        <v>0</v>
      </c>
      <c r="B15" s="6" t="s">
        <v>2</v>
      </c>
      <c r="C15" s="6" t="s">
        <v>4</v>
      </c>
      <c r="D15" s="6" t="s">
        <v>7</v>
      </c>
      <c r="E15" s="6" t="s">
        <v>8</v>
      </c>
      <c r="F15" s="3"/>
      <c r="G15" s="3" t="s">
        <v>25</v>
      </c>
    </row>
    <row r="16" spans="1:9" ht="19" customHeight="1" x14ac:dyDescent="0.35">
      <c r="A16" s="7" t="s">
        <v>1</v>
      </c>
      <c r="B16" s="7" t="s">
        <v>3</v>
      </c>
      <c r="C16" s="7" t="s">
        <v>5</v>
      </c>
      <c r="D16" s="7" t="s">
        <v>6</v>
      </c>
      <c r="E16" s="7" t="s">
        <v>6</v>
      </c>
      <c r="F16" s="3"/>
      <c r="G16" s="3"/>
    </row>
    <row r="17" spans="1:7" ht="16" customHeight="1" x14ac:dyDescent="0.35">
      <c r="A17" s="4">
        <v>0</v>
      </c>
      <c r="B17" s="5">
        <f t="shared" ref="B17:B48" si="0">$E$3/$E$4/$E$5</f>
        <v>0.35</v>
      </c>
      <c r="C17" s="5">
        <v>0</v>
      </c>
      <c r="D17" s="5">
        <f t="shared" ref="D17:D80" si="1">(E$8+E$9)*C17+E$10</f>
        <v>0</v>
      </c>
      <c r="E17" s="5">
        <f t="shared" ref="E17:E48" si="2">E$7*B17+E$12*B17+E$13*B17^2+(E$8+E$9)*C17+E$10</f>
        <v>2.7124999999999999</v>
      </c>
      <c r="F17" s="3"/>
      <c r="G17" s="3"/>
    </row>
    <row r="18" spans="1:7" ht="16" customHeight="1" x14ac:dyDescent="0.35">
      <c r="A18" s="4">
        <v>0.02</v>
      </c>
      <c r="B18" s="5">
        <f t="shared" si="0"/>
        <v>0.35</v>
      </c>
      <c r="C18" s="5">
        <f>C17+B18*(A18-A17)</f>
        <v>6.9999999999999993E-3</v>
      </c>
      <c r="D18" s="5">
        <f t="shared" si="1"/>
        <v>6.9999999999999993E-2</v>
      </c>
      <c r="E18" s="5">
        <f t="shared" si="2"/>
        <v>2.7824999999999998</v>
      </c>
      <c r="F18" s="3"/>
      <c r="G18" s="3"/>
    </row>
    <row r="19" spans="1:7" ht="16" customHeight="1" x14ac:dyDescent="0.35">
      <c r="A19" s="4">
        <v>0.04</v>
      </c>
      <c r="B19" s="5">
        <f t="shared" si="0"/>
        <v>0.35</v>
      </c>
      <c r="C19" s="5">
        <f t="shared" ref="C19:C82" si="3">C18+B19*(A19-A18)</f>
        <v>1.3999999999999999E-2</v>
      </c>
      <c r="D19" s="5">
        <f t="shared" si="1"/>
        <v>0.13999999999999999</v>
      </c>
      <c r="E19" s="5">
        <f t="shared" si="2"/>
        <v>2.8525</v>
      </c>
      <c r="F19" s="3"/>
      <c r="G19" s="3"/>
    </row>
    <row r="20" spans="1:7" ht="16" customHeight="1" x14ac:dyDescent="0.35">
      <c r="A20" s="4">
        <v>0.06</v>
      </c>
      <c r="B20" s="5">
        <f t="shared" si="0"/>
        <v>0.35</v>
      </c>
      <c r="C20" s="5">
        <f t="shared" si="3"/>
        <v>2.0999999999999998E-2</v>
      </c>
      <c r="D20" s="5">
        <f t="shared" si="1"/>
        <v>0.20999999999999996</v>
      </c>
      <c r="E20" s="5">
        <f t="shared" si="2"/>
        <v>2.9224999999999999</v>
      </c>
      <c r="F20" s="3"/>
      <c r="G20" s="3"/>
    </row>
    <row r="21" spans="1:7" ht="16" customHeight="1" x14ac:dyDescent="0.35">
      <c r="A21" s="4">
        <v>0.08</v>
      </c>
      <c r="B21" s="5">
        <f t="shared" si="0"/>
        <v>0.35</v>
      </c>
      <c r="C21" s="5">
        <f t="shared" si="3"/>
        <v>2.7999999999999997E-2</v>
      </c>
      <c r="D21" s="5">
        <f t="shared" si="1"/>
        <v>0.27999999999999997</v>
      </c>
      <c r="E21" s="5">
        <f t="shared" si="2"/>
        <v>2.9924999999999997</v>
      </c>
      <c r="F21" s="3"/>
      <c r="G21" s="3"/>
    </row>
    <row r="22" spans="1:7" ht="16" customHeight="1" x14ac:dyDescent="0.35">
      <c r="A22" s="4">
        <v>0.1</v>
      </c>
      <c r="B22" s="5">
        <f t="shared" si="0"/>
        <v>0.35</v>
      </c>
      <c r="C22" s="5">
        <f t="shared" si="3"/>
        <v>3.4999999999999996E-2</v>
      </c>
      <c r="D22" s="5">
        <f t="shared" si="1"/>
        <v>0.35</v>
      </c>
      <c r="E22" s="5">
        <f t="shared" si="2"/>
        <v>3.0625</v>
      </c>
      <c r="F22" s="3"/>
      <c r="G22" s="3"/>
    </row>
    <row r="23" spans="1:7" ht="16" customHeight="1" x14ac:dyDescent="0.35">
      <c r="A23" s="4">
        <v>0.12</v>
      </c>
      <c r="B23" s="5">
        <f t="shared" si="0"/>
        <v>0.35</v>
      </c>
      <c r="C23" s="5">
        <f t="shared" si="3"/>
        <v>4.1999999999999996E-2</v>
      </c>
      <c r="D23" s="5">
        <f t="shared" si="1"/>
        <v>0.41999999999999993</v>
      </c>
      <c r="E23" s="5">
        <f t="shared" si="2"/>
        <v>3.1324999999999998</v>
      </c>
      <c r="F23" s="3"/>
      <c r="G23" s="3"/>
    </row>
    <row r="24" spans="1:7" ht="16" customHeight="1" x14ac:dyDescent="0.35">
      <c r="A24" s="4">
        <v>0.14000000000000001</v>
      </c>
      <c r="B24" s="5">
        <f t="shared" si="0"/>
        <v>0.35</v>
      </c>
      <c r="C24" s="5">
        <f t="shared" si="3"/>
        <v>4.9000000000000002E-2</v>
      </c>
      <c r="D24" s="5">
        <f t="shared" si="1"/>
        <v>0.49</v>
      </c>
      <c r="E24" s="5">
        <f t="shared" si="2"/>
        <v>3.2024999999999997</v>
      </c>
      <c r="F24" s="3"/>
      <c r="G24" s="3"/>
    </row>
    <row r="25" spans="1:7" ht="16" customHeight="1" x14ac:dyDescent="0.35">
      <c r="A25" s="4">
        <v>0.16</v>
      </c>
      <c r="B25" s="5">
        <f t="shared" si="0"/>
        <v>0.35</v>
      </c>
      <c r="C25" s="5">
        <f t="shared" si="3"/>
        <v>5.5999999999999994E-2</v>
      </c>
      <c r="D25" s="5">
        <f t="shared" si="1"/>
        <v>0.55999999999999994</v>
      </c>
      <c r="E25" s="5">
        <f t="shared" si="2"/>
        <v>3.2725</v>
      </c>
      <c r="F25" s="3"/>
      <c r="G25" s="3"/>
    </row>
    <row r="26" spans="1:7" ht="16" customHeight="1" x14ac:dyDescent="0.35">
      <c r="A26" s="4">
        <v>0.18</v>
      </c>
      <c r="B26" s="5">
        <f t="shared" si="0"/>
        <v>0.35</v>
      </c>
      <c r="C26" s="5">
        <f t="shared" si="3"/>
        <v>6.2999999999999987E-2</v>
      </c>
      <c r="D26" s="5">
        <f t="shared" si="1"/>
        <v>0.62999999999999989</v>
      </c>
      <c r="E26" s="5">
        <f t="shared" si="2"/>
        <v>3.3424999999999998</v>
      </c>
      <c r="F26" s="3"/>
      <c r="G26" s="3"/>
    </row>
    <row r="27" spans="1:7" ht="16" customHeight="1" x14ac:dyDescent="0.35">
      <c r="A27" s="4">
        <v>0.2</v>
      </c>
      <c r="B27" s="5">
        <f t="shared" si="0"/>
        <v>0.35</v>
      </c>
      <c r="C27" s="5">
        <f t="shared" si="3"/>
        <v>6.9999999999999993E-2</v>
      </c>
      <c r="D27" s="5">
        <f t="shared" si="1"/>
        <v>0.7</v>
      </c>
      <c r="E27" s="5">
        <f t="shared" si="2"/>
        <v>3.4124999999999996</v>
      </c>
      <c r="F27" s="3"/>
      <c r="G27" s="3"/>
    </row>
    <row r="28" spans="1:7" ht="16" customHeight="1" x14ac:dyDescent="0.35">
      <c r="A28" s="4">
        <v>0.22</v>
      </c>
      <c r="B28" s="5">
        <f t="shared" si="0"/>
        <v>0.35</v>
      </c>
      <c r="C28" s="5">
        <f t="shared" si="3"/>
        <v>7.6999999999999985E-2</v>
      </c>
      <c r="D28" s="5">
        <f t="shared" si="1"/>
        <v>0.7699999999999998</v>
      </c>
      <c r="E28" s="5">
        <f t="shared" si="2"/>
        <v>3.4824999999999999</v>
      </c>
      <c r="F28" s="3"/>
      <c r="G28" s="3"/>
    </row>
    <row r="29" spans="1:7" ht="16" customHeight="1" x14ac:dyDescent="0.35">
      <c r="A29" s="4">
        <v>0.24</v>
      </c>
      <c r="B29" s="5">
        <f t="shared" si="0"/>
        <v>0.35</v>
      </c>
      <c r="C29" s="5">
        <f t="shared" si="3"/>
        <v>8.3999999999999977E-2</v>
      </c>
      <c r="D29" s="5">
        <f t="shared" si="1"/>
        <v>0.83999999999999975</v>
      </c>
      <c r="E29" s="5">
        <f t="shared" si="2"/>
        <v>3.5524999999999998</v>
      </c>
      <c r="F29" s="3"/>
      <c r="G29" s="3"/>
    </row>
    <row r="30" spans="1:7" ht="16" customHeight="1" x14ac:dyDescent="0.35">
      <c r="A30" s="4">
        <v>0.26</v>
      </c>
      <c r="B30" s="5">
        <f t="shared" si="0"/>
        <v>0.35</v>
      </c>
      <c r="C30" s="5">
        <f t="shared" si="3"/>
        <v>9.0999999999999984E-2</v>
      </c>
      <c r="D30" s="5">
        <f t="shared" si="1"/>
        <v>0.90999999999999981</v>
      </c>
      <c r="E30" s="5">
        <f t="shared" si="2"/>
        <v>3.6224999999999996</v>
      </c>
      <c r="F30" s="3"/>
      <c r="G30" s="3"/>
    </row>
    <row r="31" spans="1:7" ht="16" customHeight="1" x14ac:dyDescent="0.35">
      <c r="A31" s="4">
        <v>0.28000000000000003</v>
      </c>
      <c r="B31" s="5">
        <f t="shared" si="0"/>
        <v>0.35</v>
      </c>
      <c r="C31" s="5">
        <f t="shared" si="3"/>
        <v>9.799999999999999E-2</v>
      </c>
      <c r="D31" s="5">
        <f t="shared" si="1"/>
        <v>0.97999999999999987</v>
      </c>
      <c r="E31" s="5">
        <f t="shared" si="2"/>
        <v>3.6924999999999999</v>
      </c>
      <c r="F31" s="3"/>
      <c r="G31" s="3"/>
    </row>
    <row r="32" spans="1:7" ht="16" customHeight="1" x14ac:dyDescent="0.35">
      <c r="A32" s="4">
        <v>0.3</v>
      </c>
      <c r="B32" s="5">
        <f t="shared" si="0"/>
        <v>0.35</v>
      </c>
      <c r="C32" s="5">
        <f t="shared" si="3"/>
        <v>0.10499999999999998</v>
      </c>
      <c r="D32" s="5">
        <f t="shared" si="1"/>
        <v>1.0499999999999998</v>
      </c>
      <c r="E32" s="5">
        <f t="shared" si="2"/>
        <v>3.7624999999999997</v>
      </c>
      <c r="F32" s="3"/>
      <c r="G32" s="3"/>
    </row>
    <row r="33" spans="1:7" ht="16" customHeight="1" x14ac:dyDescent="0.35">
      <c r="A33" s="4">
        <v>0.32</v>
      </c>
      <c r="B33" s="5">
        <f t="shared" si="0"/>
        <v>0.35</v>
      </c>
      <c r="C33" s="5">
        <f t="shared" si="3"/>
        <v>0.11199999999999999</v>
      </c>
      <c r="D33" s="5">
        <f t="shared" si="1"/>
        <v>1.1199999999999999</v>
      </c>
      <c r="E33" s="5">
        <f t="shared" si="2"/>
        <v>3.8324999999999996</v>
      </c>
      <c r="F33" s="3"/>
      <c r="G33" s="3"/>
    </row>
    <row r="34" spans="1:7" ht="16" customHeight="1" x14ac:dyDescent="0.35">
      <c r="A34" s="4">
        <v>0.34</v>
      </c>
      <c r="B34" s="5">
        <f t="shared" si="0"/>
        <v>0.35</v>
      </c>
      <c r="C34" s="5">
        <f t="shared" si="3"/>
        <v>0.11899999999999999</v>
      </c>
      <c r="D34" s="5">
        <f t="shared" si="1"/>
        <v>1.19</v>
      </c>
      <c r="E34" s="5">
        <f t="shared" si="2"/>
        <v>3.9024999999999999</v>
      </c>
      <c r="F34" s="3"/>
      <c r="G34" s="3"/>
    </row>
    <row r="35" spans="1:7" ht="16" customHeight="1" x14ac:dyDescent="0.35">
      <c r="A35" s="4">
        <v>0.36</v>
      </c>
      <c r="B35" s="5">
        <f t="shared" si="0"/>
        <v>0.35</v>
      </c>
      <c r="C35" s="5">
        <f t="shared" si="3"/>
        <v>0.12599999999999997</v>
      </c>
      <c r="D35" s="5">
        <f t="shared" si="1"/>
        <v>1.2599999999999998</v>
      </c>
      <c r="E35" s="5">
        <f t="shared" si="2"/>
        <v>3.9724999999999997</v>
      </c>
      <c r="F35" s="3"/>
      <c r="G35" s="3"/>
    </row>
    <row r="36" spans="1:7" ht="16" customHeight="1" x14ac:dyDescent="0.35">
      <c r="A36" s="4">
        <v>0.38</v>
      </c>
      <c r="B36" s="5">
        <f t="shared" si="0"/>
        <v>0.35</v>
      </c>
      <c r="C36" s="5">
        <f t="shared" si="3"/>
        <v>0.13299999999999998</v>
      </c>
      <c r="D36" s="5">
        <f t="shared" si="1"/>
        <v>1.3299999999999998</v>
      </c>
      <c r="E36" s="5">
        <f t="shared" si="2"/>
        <v>4.0424999999999995</v>
      </c>
      <c r="F36" s="3"/>
      <c r="G36" s="3"/>
    </row>
    <row r="37" spans="1:7" ht="16" customHeight="1" x14ac:dyDescent="0.35">
      <c r="A37" s="4">
        <v>0.4</v>
      </c>
      <c r="B37" s="5">
        <f t="shared" si="0"/>
        <v>0.35</v>
      </c>
      <c r="C37" s="5">
        <f t="shared" si="3"/>
        <v>0.13999999999999999</v>
      </c>
      <c r="D37" s="5">
        <f t="shared" si="1"/>
        <v>1.4</v>
      </c>
      <c r="E37" s="5">
        <f t="shared" si="2"/>
        <v>4.1124999999999998</v>
      </c>
      <c r="F37" s="3"/>
      <c r="G37" s="3"/>
    </row>
    <row r="38" spans="1:7" ht="16" customHeight="1" x14ac:dyDescent="0.35">
      <c r="A38" s="4">
        <v>0.42</v>
      </c>
      <c r="B38" s="5">
        <f t="shared" si="0"/>
        <v>0.35</v>
      </c>
      <c r="C38" s="5">
        <f t="shared" si="3"/>
        <v>0.14699999999999996</v>
      </c>
      <c r="D38" s="5">
        <f t="shared" si="1"/>
        <v>1.4699999999999998</v>
      </c>
      <c r="E38" s="5">
        <f t="shared" si="2"/>
        <v>4.1824999999999992</v>
      </c>
      <c r="F38" s="3"/>
      <c r="G38" s="3"/>
    </row>
    <row r="39" spans="1:7" ht="16" customHeight="1" x14ac:dyDescent="0.35">
      <c r="A39" s="4">
        <v>0.44</v>
      </c>
      <c r="B39" s="5">
        <f t="shared" si="0"/>
        <v>0.35</v>
      </c>
      <c r="C39" s="5">
        <f t="shared" si="3"/>
        <v>0.15399999999999997</v>
      </c>
      <c r="D39" s="5">
        <f t="shared" si="1"/>
        <v>1.5399999999999996</v>
      </c>
      <c r="E39" s="5">
        <f t="shared" si="2"/>
        <v>4.2524999999999995</v>
      </c>
      <c r="F39" s="3"/>
      <c r="G39" s="3"/>
    </row>
    <row r="40" spans="1:7" ht="16" customHeight="1" x14ac:dyDescent="0.35">
      <c r="A40" s="4">
        <v>0.46</v>
      </c>
      <c r="B40" s="5">
        <f t="shared" si="0"/>
        <v>0.35</v>
      </c>
      <c r="C40" s="5">
        <f t="shared" si="3"/>
        <v>0.16099999999999998</v>
      </c>
      <c r="D40" s="5">
        <f t="shared" si="1"/>
        <v>1.6099999999999999</v>
      </c>
      <c r="E40" s="5">
        <f t="shared" si="2"/>
        <v>4.3224999999999998</v>
      </c>
      <c r="F40" s="3"/>
      <c r="G40" s="3"/>
    </row>
    <row r="41" spans="1:7" ht="16" customHeight="1" x14ac:dyDescent="0.35">
      <c r="A41" s="4">
        <v>0.48</v>
      </c>
      <c r="B41" s="5">
        <f t="shared" si="0"/>
        <v>0.35</v>
      </c>
      <c r="C41" s="5">
        <f t="shared" si="3"/>
        <v>0.16799999999999995</v>
      </c>
      <c r="D41" s="5">
        <f t="shared" si="1"/>
        <v>1.6799999999999995</v>
      </c>
      <c r="E41" s="5">
        <f t="shared" si="2"/>
        <v>4.3924999999999992</v>
      </c>
      <c r="F41" s="3"/>
      <c r="G41" s="3"/>
    </row>
    <row r="42" spans="1:7" ht="16" customHeight="1" x14ac:dyDescent="0.35">
      <c r="A42" s="4">
        <v>0.5</v>
      </c>
      <c r="B42" s="5">
        <f t="shared" si="0"/>
        <v>0.35</v>
      </c>
      <c r="C42" s="5">
        <f t="shared" si="3"/>
        <v>0.17499999999999996</v>
      </c>
      <c r="D42" s="5">
        <f t="shared" si="1"/>
        <v>1.7499999999999996</v>
      </c>
      <c r="E42" s="5">
        <f t="shared" si="2"/>
        <v>4.4624999999999995</v>
      </c>
      <c r="F42" s="3"/>
      <c r="G42" s="3"/>
    </row>
    <row r="43" spans="1:7" ht="16" customHeight="1" x14ac:dyDescent="0.35">
      <c r="A43" s="4">
        <v>0.52</v>
      </c>
      <c r="B43" s="5">
        <f t="shared" si="0"/>
        <v>0.35</v>
      </c>
      <c r="C43" s="5">
        <f t="shared" si="3"/>
        <v>0.18199999999999997</v>
      </c>
      <c r="D43" s="5">
        <f t="shared" si="1"/>
        <v>1.8199999999999996</v>
      </c>
      <c r="E43" s="5">
        <f t="shared" si="2"/>
        <v>4.5324999999999998</v>
      </c>
      <c r="F43" s="3"/>
      <c r="G43" s="3"/>
    </row>
    <row r="44" spans="1:7" ht="16" customHeight="1" x14ac:dyDescent="0.35">
      <c r="A44" s="4">
        <v>0.54</v>
      </c>
      <c r="B44" s="5">
        <f t="shared" si="0"/>
        <v>0.35</v>
      </c>
      <c r="C44" s="5">
        <f t="shared" si="3"/>
        <v>0.18899999999999997</v>
      </c>
      <c r="D44" s="5">
        <f t="shared" si="1"/>
        <v>1.8899999999999997</v>
      </c>
      <c r="E44" s="5">
        <f t="shared" si="2"/>
        <v>4.6024999999999991</v>
      </c>
      <c r="F44" s="3"/>
      <c r="G44" s="3"/>
    </row>
    <row r="45" spans="1:7" ht="16" customHeight="1" x14ac:dyDescent="0.35">
      <c r="A45" s="4">
        <v>0.56000000000000005</v>
      </c>
      <c r="B45" s="5">
        <f t="shared" si="0"/>
        <v>0.35</v>
      </c>
      <c r="C45" s="5">
        <f t="shared" si="3"/>
        <v>0.19599999999999998</v>
      </c>
      <c r="D45" s="5">
        <f t="shared" si="1"/>
        <v>1.9599999999999997</v>
      </c>
      <c r="E45" s="5">
        <f t="shared" si="2"/>
        <v>4.6724999999999994</v>
      </c>
      <c r="F45" s="3"/>
      <c r="G45" s="3"/>
    </row>
    <row r="46" spans="1:7" ht="16" customHeight="1" x14ac:dyDescent="0.35">
      <c r="A46" s="4">
        <v>0.57999999999999996</v>
      </c>
      <c r="B46" s="5">
        <f t="shared" si="0"/>
        <v>0.35</v>
      </c>
      <c r="C46" s="5">
        <f t="shared" si="3"/>
        <v>0.20299999999999996</v>
      </c>
      <c r="D46" s="5">
        <f t="shared" si="1"/>
        <v>2.0299999999999994</v>
      </c>
      <c r="E46" s="5">
        <f t="shared" si="2"/>
        <v>4.7424999999999997</v>
      </c>
      <c r="F46" s="3"/>
      <c r="G46" s="3"/>
    </row>
    <row r="47" spans="1:7" ht="16" customHeight="1" x14ac:dyDescent="0.35">
      <c r="A47" s="4">
        <v>0.6</v>
      </c>
      <c r="B47" s="5">
        <f t="shared" si="0"/>
        <v>0.35</v>
      </c>
      <c r="C47" s="5">
        <f t="shared" si="3"/>
        <v>0.20999999999999996</v>
      </c>
      <c r="D47" s="5">
        <f t="shared" si="1"/>
        <v>2.0999999999999996</v>
      </c>
      <c r="E47" s="5">
        <f t="shared" si="2"/>
        <v>4.8125</v>
      </c>
      <c r="F47" s="3"/>
      <c r="G47" s="3"/>
    </row>
    <row r="48" spans="1:7" ht="16" customHeight="1" x14ac:dyDescent="0.35">
      <c r="A48" s="4">
        <v>0.62</v>
      </c>
      <c r="B48" s="5">
        <f t="shared" si="0"/>
        <v>0.35</v>
      </c>
      <c r="C48" s="5">
        <f t="shared" si="3"/>
        <v>0.21699999999999997</v>
      </c>
      <c r="D48" s="5">
        <f t="shared" si="1"/>
        <v>2.17</v>
      </c>
      <c r="E48" s="5">
        <f t="shared" si="2"/>
        <v>4.8825000000000003</v>
      </c>
      <c r="F48" s="3"/>
      <c r="G48" s="3"/>
    </row>
    <row r="49" spans="1:7" ht="16" customHeight="1" x14ac:dyDescent="0.35">
      <c r="A49" s="4">
        <v>0.64</v>
      </c>
      <c r="B49" s="5">
        <f t="shared" ref="B49:B80" si="4">$E$3/$E$4/$E$5</f>
        <v>0.35</v>
      </c>
      <c r="C49" s="5">
        <f t="shared" si="3"/>
        <v>0.22399999999999998</v>
      </c>
      <c r="D49" s="5">
        <f t="shared" si="1"/>
        <v>2.2399999999999998</v>
      </c>
      <c r="E49" s="5">
        <f t="shared" ref="E49:E80" si="5">E$7*B49+E$12*B49+E$13*B49^2+(E$8+E$9)*C49+E$10</f>
        <v>4.9524999999999997</v>
      </c>
      <c r="F49" s="3"/>
      <c r="G49" s="3"/>
    </row>
    <row r="50" spans="1:7" ht="16" customHeight="1" x14ac:dyDescent="0.35">
      <c r="A50" s="4">
        <v>0.66</v>
      </c>
      <c r="B50" s="5">
        <f t="shared" si="4"/>
        <v>0.35</v>
      </c>
      <c r="C50" s="5">
        <f t="shared" si="3"/>
        <v>0.23099999999999998</v>
      </c>
      <c r="D50" s="5">
        <f t="shared" si="1"/>
        <v>2.3099999999999996</v>
      </c>
      <c r="E50" s="5">
        <f t="shared" si="5"/>
        <v>5.0224999999999991</v>
      </c>
      <c r="F50" s="3"/>
      <c r="G50" s="3"/>
    </row>
    <row r="51" spans="1:7" ht="16" customHeight="1" x14ac:dyDescent="0.35">
      <c r="A51" s="4">
        <v>0.68</v>
      </c>
      <c r="B51" s="5">
        <f t="shared" si="4"/>
        <v>0.35</v>
      </c>
      <c r="C51" s="5">
        <f t="shared" si="3"/>
        <v>0.23799999999999999</v>
      </c>
      <c r="D51" s="5">
        <f t="shared" si="1"/>
        <v>2.38</v>
      </c>
      <c r="E51" s="5">
        <f t="shared" si="5"/>
        <v>5.0924999999999994</v>
      </c>
      <c r="F51" s="3"/>
      <c r="G51" s="3"/>
    </row>
    <row r="52" spans="1:7" ht="16" customHeight="1" x14ac:dyDescent="0.35">
      <c r="A52" s="4">
        <v>0.7</v>
      </c>
      <c r="B52" s="5">
        <f t="shared" si="4"/>
        <v>0.35</v>
      </c>
      <c r="C52" s="5">
        <f t="shared" si="3"/>
        <v>0.24499999999999997</v>
      </c>
      <c r="D52" s="5">
        <f t="shared" si="1"/>
        <v>2.4499999999999997</v>
      </c>
      <c r="E52" s="5">
        <f t="shared" si="5"/>
        <v>5.1624999999999996</v>
      </c>
      <c r="F52" s="3"/>
      <c r="G52" s="3"/>
    </row>
    <row r="53" spans="1:7" ht="16" customHeight="1" x14ac:dyDescent="0.35">
      <c r="A53" s="4">
        <v>0.72</v>
      </c>
      <c r="B53" s="5">
        <f t="shared" si="4"/>
        <v>0.35</v>
      </c>
      <c r="C53" s="5">
        <f t="shared" si="3"/>
        <v>0.25199999999999995</v>
      </c>
      <c r="D53" s="5">
        <f t="shared" si="1"/>
        <v>2.5199999999999996</v>
      </c>
      <c r="E53" s="5">
        <f t="shared" si="5"/>
        <v>5.2324999999999999</v>
      </c>
      <c r="F53" s="3"/>
      <c r="G53" s="3"/>
    </row>
    <row r="54" spans="1:7" ht="16" customHeight="1" x14ac:dyDescent="0.35">
      <c r="A54" s="4">
        <v>0.74</v>
      </c>
      <c r="B54" s="5">
        <f t="shared" si="4"/>
        <v>0.35</v>
      </c>
      <c r="C54" s="5">
        <f t="shared" si="3"/>
        <v>0.25899999999999995</v>
      </c>
      <c r="D54" s="5">
        <f t="shared" si="1"/>
        <v>2.5899999999999994</v>
      </c>
      <c r="E54" s="5">
        <f t="shared" si="5"/>
        <v>5.3024999999999993</v>
      </c>
      <c r="F54" s="3"/>
      <c r="G54" s="3"/>
    </row>
    <row r="55" spans="1:7" ht="16" customHeight="1" x14ac:dyDescent="0.35">
      <c r="A55" s="4">
        <v>0.76</v>
      </c>
      <c r="B55" s="5">
        <f t="shared" si="4"/>
        <v>0.35</v>
      </c>
      <c r="C55" s="5">
        <f t="shared" si="3"/>
        <v>0.26599999999999996</v>
      </c>
      <c r="D55" s="5">
        <f t="shared" si="1"/>
        <v>2.6599999999999997</v>
      </c>
      <c r="E55" s="5">
        <f t="shared" si="5"/>
        <v>5.3724999999999996</v>
      </c>
      <c r="F55" s="3"/>
      <c r="G55" s="3"/>
    </row>
    <row r="56" spans="1:7" ht="16" customHeight="1" x14ac:dyDescent="0.35">
      <c r="A56" s="4">
        <v>0.78</v>
      </c>
      <c r="B56" s="5">
        <f t="shared" si="4"/>
        <v>0.35</v>
      </c>
      <c r="C56" s="5">
        <f t="shared" si="3"/>
        <v>0.27299999999999996</v>
      </c>
      <c r="D56" s="5">
        <f t="shared" si="1"/>
        <v>2.7299999999999995</v>
      </c>
      <c r="E56" s="5">
        <f t="shared" si="5"/>
        <v>5.442499999999999</v>
      </c>
      <c r="F56" s="3"/>
      <c r="G56" s="3"/>
    </row>
    <row r="57" spans="1:7" ht="16" customHeight="1" x14ac:dyDescent="0.35">
      <c r="A57" s="4">
        <v>0.8</v>
      </c>
      <c r="B57" s="5">
        <f t="shared" si="4"/>
        <v>0.35</v>
      </c>
      <c r="C57" s="5">
        <f t="shared" si="3"/>
        <v>0.27999999999999997</v>
      </c>
      <c r="D57" s="5">
        <f t="shared" si="1"/>
        <v>2.8</v>
      </c>
      <c r="E57" s="5">
        <f t="shared" si="5"/>
        <v>5.5124999999999993</v>
      </c>
      <c r="F57" s="3"/>
      <c r="G57" s="3"/>
    </row>
    <row r="58" spans="1:7" ht="16" customHeight="1" x14ac:dyDescent="0.35">
      <c r="A58" s="4">
        <v>0.82</v>
      </c>
      <c r="B58" s="5">
        <f t="shared" si="4"/>
        <v>0.35</v>
      </c>
      <c r="C58" s="5">
        <f t="shared" si="3"/>
        <v>0.28699999999999992</v>
      </c>
      <c r="D58" s="5">
        <f t="shared" si="1"/>
        <v>2.8699999999999992</v>
      </c>
      <c r="E58" s="5">
        <f t="shared" si="5"/>
        <v>5.5824999999999996</v>
      </c>
      <c r="F58" s="3"/>
      <c r="G58" s="3"/>
    </row>
    <row r="59" spans="1:7" ht="16" customHeight="1" x14ac:dyDescent="0.35">
      <c r="A59" s="4">
        <v>0.84</v>
      </c>
      <c r="B59" s="5">
        <f t="shared" si="4"/>
        <v>0.35</v>
      </c>
      <c r="C59" s="5">
        <f t="shared" si="3"/>
        <v>0.29399999999999993</v>
      </c>
      <c r="D59" s="5">
        <f t="shared" si="1"/>
        <v>2.9399999999999995</v>
      </c>
      <c r="E59" s="5">
        <f t="shared" si="5"/>
        <v>5.6524999999999999</v>
      </c>
      <c r="F59" s="3"/>
      <c r="G59" s="3"/>
    </row>
    <row r="60" spans="1:7" ht="16" customHeight="1" x14ac:dyDescent="0.35">
      <c r="A60" s="4">
        <v>0.86</v>
      </c>
      <c r="B60" s="5">
        <f t="shared" si="4"/>
        <v>0.35</v>
      </c>
      <c r="C60" s="5">
        <f t="shared" si="3"/>
        <v>0.30099999999999993</v>
      </c>
      <c r="D60" s="5">
        <f t="shared" si="1"/>
        <v>3.0099999999999993</v>
      </c>
      <c r="E60" s="5">
        <f t="shared" si="5"/>
        <v>5.7224999999999993</v>
      </c>
      <c r="F60" s="3"/>
      <c r="G60" s="3"/>
    </row>
    <row r="61" spans="1:7" ht="16" customHeight="1" x14ac:dyDescent="0.35">
      <c r="A61" s="4">
        <v>0.88</v>
      </c>
      <c r="B61" s="5">
        <f t="shared" si="4"/>
        <v>0.35</v>
      </c>
      <c r="C61" s="5">
        <f t="shared" si="3"/>
        <v>0.30799999999999994</v>
      </c>
      <c r="D61" s="5">
        <f t="shared" si="1"/>
        <v>3.0799999999999992</v>
      </c>
      <c r="E61" s="5">
        <f t="shared" si="5"/>
        <v>5.7924999999999986</v>
      </c>
      <c r="F61" s="3"/>
      <c r="G61" s="3"/>
    </row>
    <row r="62" spans="1:7" ht="16" customHeight="1" x14ac:dyDescent="0.35">
      <c r="A62" s="4">
        <v>0.9</v>
      </c>
      <c r="B62" s="5">
        <f t="shared" si="4"/>
        <v>0.35</v>
      </c>
      <c r="C62" s="5">
        <f t="shared" si="3"/>
        <v>0.31499999999999995</v>
      </c>
      <c r="D62" s="5">
        <f t="shared" si="1"/>
        <v>3.1499999999999995</v>
      </c>
      <c r="E62" s="5">
        <f t="shared" si="5"/>
        <v>5.8624999999999989</v>
      </c>
      <c r="F62" s="3"/>
      <c r="G62" s="3"/>
    </row>
    <row r="63" spans="1:7" ht="16" customHeight="1" x14ac:dyDescent="0.35">
      <c r="A63" s="4">
        <v>0.92</v>
      </c>
      <c r="B63" s="5">
        <f t="shared" si="4"/>
        <v>0.35</v>
      </c>
      <c r="C63" s="5">
        <f t="shared" si="3"/>
        <v>0.32199999999999995</v>
      </c>
      <c r="D63" s="5">
        <f t="shared" si="1"/>
        <v>3.2199999999999998</v>
      </c>
      <c r="E63" s="5">
        <f t="shared" si="5"/>
        <v>5.9324999999999992</v>
      </c>
      <c r="F63" s="3"/>
      <c r="G63" s="3"/>
    </row>
    <row r="64" spans="1:7" ht="16" customHeight="1" x14ac:dyDescent="0.35">
      <c r="A64" s="4">
        <v>0.94</v>
      </c>
      <c r="B64" s="5">
        <f t="shared" si="4"/>
        <v>0.35</v>
      </c>
      <c r="C64" s="5">
        <f t="shared" si="3"/>
        <v>0.3289999999999999</v>
      </c>
      <c r="D64" s="5">
        <f t="shared" si="1"/>
        <v>3.2899999999999991</v>
      </c>
      <c r="E64" s="5">
        <f t="shared" si="5"/>
        <v>6.0024999999999995</v>
      </c>
      <c r="F64" s="3"/>
      <c r="G64" s="3"/>
    </row>
    <row r="65" spans="1:7" ht="16" customHeight="1" x14ac:dyDescent="0.35">
      <c r="A65" s="4">
        <v>0.96</v>
      </c>
      <c r="B65" s="5">
        <f t="shared" si="4"/>
        <v>0.35</v>
      </c>
      <c r="C65" s="5">
        <f t="shared" si="3"/>
        <v>0.33599999999999991</v>
      </c>
      <c r="D65" s="5">
        <f t="shared" si="1"/>
        <v>3.359999999999999</v>
      </c>
      <c r="E65" s="5">
        <f t="shared" si="5"/>
        <v>6.0724999999999989</v>
      </c>
      <c r="F65" s="3"/>
      <c r="G65" s="3"/>
    </row>
    <row r="66" spans="1:7" ht="16" customHeight="1" x14ac:dyDescent="0.35">
      <c r="A66" s="4">
        <v>0.98</v>
      </c>
      <c r="B66" s="5">
        <f t="shared" si="4"/>
        <v>0.35</v>
      </c>
      <c r="C66" s="5">
        <f t="shared" si="3"/>
        <v>0.34299999999999992</v>
      </c>
      <c r="D66" s="5">
        <f t="shared" si="1"/>
        <v>3.4299999999999993</v>
      </c>
      <c r="E66" s="5">
        <f t="shared" si="5"/>
        <v>6.1424999999999992</v>
      </c>
      <c r="F66" s="3"/>
      <c r="G66" s="3"/>
    </row>
    <row r="67" spans="1:7" ht="16" customHeight="1" x14ac:dyDescent="0.35">
      <c r="A67" s="4">
        <v>1</v>
      </c>
      <c r="B67" s="5">
        <f t="shared" si="4"/>
        <v>0.35</v>
      </c>
      <c r="C67" s="5">
        <f t="shared" si="3"/>
        <v>0.34999999999999992</v>
      </c>
      <c r="D67" s="5">
        <f t="shared" si="1"/>
        <v>3.4999999999999991</v>
      </c>
      <c r="E67" s="5">
        <f t="shared" si="5"/>
        <v>6.2124999999999986</v>
      </c>
      <c r="F67" s="3"/>
      <c r="G67" s="3"/>
    </row>
    <row r="68" spans="1:7" ht="16" customHeight="1" x14ac:dyDescent="0.35">
      <c r="A68" s="4">
        <v>1.02</v>
      </c>
      <c r="B68" s="5">
        <f t="shared" si="4"/>
        <v>0.35</v>
      </c>
      <c r="C68" s="5">
        <f t="shared" si="3"/>
        <v>0.35699999999999993</v>
      </c>
      <c r="D68" s="5">
        <f t="shared" si="1"/>
        <v>3.5699999999999994</v>
      </c>
      <c r="E68" s="5">
        <f t="shared" si="5"/>
        <v>6.2824999999999989</v>
      </c>
      <c r="F68" s="3"/>
      <c r="G68" s="3"/>
    </row>
    <row r="69" spans="1:7" ht="16" customHeight="1" x14ac:dyDescent="0.35">
      <c r="A69" s="4">
        <v>1.04</v>
      </c>
      <c r="B69" s="5">
        <f t="shared" si="4"/>
        <v>0.35</v>
      </c>
      <c r="C69" s="5">
        <f t="shared" si="3"/>
        <v>0.36399999999999993</v>
      </c>
      <c r="D69" s="5">
        <f t="shared" si="1"/>
        <v>3.6399999999999992</v>
      </c>
      <c r="E69" s="5">
        <f t="shared" si="5"/>
        <v>6.3524999999999991</v>
      </c>
      <c r="F69" s="3"/>
      <c r="G69" s="3"/>
    </row>
    <row r="70" spans="1:7" ht="16" customHeight="1" x14ac:dyDescent="0.35">
      <c r="A70" s="4">
        <v>1.06</v>
      </c>
      <c r="B70" s="5">
        <f t="shared" si="4"/>
        <v>0.35</v>
      </c>
      <c r="C70" s="5">
        <f t="shared" si="3"/>
        <v>0.37099999999999994</v>
      </c>
      <c r="D70" s="5">
        <f t="shared" si="1"/>
        <v>3.7099999999999995</v>
      </c>
      <c r="E70" s="5">
        <f t="shared" si="5"/>
        <v>6.4224999999999994</v>
      </c>
      <c r="F70" s="3"/>
      <c r="G70" s="3"/>
    </row>
    <row r="71" spans="1:7" ht="16" customHeight="1" x14ac:dyDescent="0.35">
      <c r="A71" s="4">
        <v>1.08</v>
      </c>
      <c r="B71" s="5">
        <f t="shared" si="4"/>
        <v>0.35</v>
      </c>
      <c r="C71" s="5">
        <f t="shared" si="3"/>
        <v>0.37799999999999995</v>
      </c>
      <c r="D71" s="5">
        <f t="shared" si="1"/>
        <v>3.7799999999999994</v>
      </c>
      <c r="E71" s="5">
        <f t="shared" si="5"/>
        <v>6.4924999999999997</v>
      </c>
      <c r="F71" s="3"/>
      <c r="G71" s="3"/>
    </row>
    <row r="72" spans="1:7" ht="16" customHeight="1" x14ac:dyDescent="0.35">
      <c r="A72" s="4">
        <v>1.1000000000000001</v>
      </c>
      <c r="B72" s="5">
        <f t="shared" si="4"/>
        <v>0.35</v>
      </c>
      <c r="C72" s="5">
        <f t="shared" si="3"/>
        <v>0.38499999999999995</v>
      </c>
      <c r="D72" s="5">
        <f t="shared" si="1"/>
        <v>3.8499999999999996</v>
      </c>
      <c r="E72" s="5">
        <f t="shared" si="5"/>
        <v>6.5625</v>
      </c>
      <c r="F72" s="3"/>
      <c r="G72" s="3"/>
    </row>
    <row r="73" spans="1:7" ht="16" customHeight="1" x14ac:dyDescent="0.35">
      <c r="A73" s="4">
        <v>1.1200000000000001</v>
      </c>
      <c r="B73" s="5">
        <f t="shared" si="4"/>
        <v>0.35</v>
      </c>
      <c r="C73" s="5">
        <f t="shared" si="3"/>
        <v>0.39199999999999996</v>
      </c>
      <c r="D73" s="5">
        <f t="shared" si="1"/>
        <v>3.9199999999999995</v>
      </c>
      <c r="E73" s="5">
        <f t="shared" si="5"/>
        <v>6.6324999999999994</v>
      </c>
      <c r="F73" s="3"/>
      <c r="G73" s="3"/>
    </row>
    <row r="74" spans="1:7" ht="16" customHeight="1" x14ac:dyDescent="0.35">
      <c r="A74" s="4">
        <v>1.1399999999999999</v>
      </c>
      <c r="B74" s="5">
        <f t="shared" si="4"/>
        <v>0.35</v>
      </c>
      <c r="C74" s="5">
        <f t="shared" si="3"/>
        <v>0.39899999999999991</v>
      </c>
      <c r="D74" s="5">
        <f t="shared" si="1"/>
        <v>3.9899999999999993</v>
      </c>
      <c r="E74" s="5">
        <f t="shared" si="5"/>
        <v>6.7024999999999988</v>
      </c>
      <c r="F74" s="3"/>
      <c r="G74" s="3"/>
    </row>
    <row r="75" spans="1:7" ht="16" customHeight="1" x14ac:dyDescent="0.35">
      <c r="A75" s="4">
        <v>1.1599999999999999</v>
      </c>
      <c r="B75" s="5">
        <f t="shared" si="4"/>
        <v>0.35</v>
      </c>
      <c r="C75" s="5">
        <f t="shared" si="3"/>
        <v>0.40599999999999992</v>
      </c>
      <c r="D75" s="5">
        <f t="shared" si="1"/>
        <v>4.0599999999999987</v>
      </c>
      <c r="E75" s="5">
        <f t="shared" si="5"/>
        <v>6.7724999999999991</v>
      </c>
      <c r="F75" s="3"/>
      <c r="G75" s="3"/>
    </row>
    <row r="76" spans="1:7" ht="16" customHeight="1" x14ac:dyDescent="0.35">
      <c r="A76" s="4">
        <v>1.18</v>
      </c>
      <c r="B76" s="5">
        <f t="shared" si="4"/>
        <v>0.35</v>
      </c>
      <c r="C76" s="5">
        <f t="shared" si="3"/>
        <v>0.41299999999999992</v>
      </c>
      <c r="D76" s="5">
        <f t="shared" si="1"/>
        <v>4.129999999999999</v>
      </c>
      <c r="E76" s="5">
        <f t="shared" si="5"/>
        <v>6.8424999999999994</v>
      </c>
      <c r="F76" s="3"/>
      <c r="G76" s="3"/>
    </row>
    <row r="77" spans="1:7" ht="16" customHeight="1" x14ac:dyDescent="0.35">
      <c r="A77" s="4">
        <v>1.2</v>
      </c>
      <c r="B77" s="5">
        <f t="shared" si="4"/>
        <v>0.35</v>
      </c>
      <c r="C77" s="5">
        <f t="shared" si="3"/>
        <v>0.41999999999999993</v>
      </c>
      <c r="D77" s="5">
        <f t="shared" si="1"/>
        <v>4.1999999999999993</v>
      </c>
      <c r="E77" s="5">
        <f t="shared" si="5"/>
        <v>6.9124999999999996</v>
      </c>
      <c r="F77" s="3"/>
      <c r="G77" s="3"/>
    </row>
    <row r="78" spans="1:7" ht="16" customHeight="1" x14ac:dyDescent="0.35">
      <c r="A78" s="4">
        <v>1.22</v>
      </c>
      <c r="B78" s="5">
        <f t="shared" si="4"/>
        <v>0.35</v>
      </c>
      <c r="C78" s="5">
        <f t="shared" si="3"/>
        <v>0.42699999999999994</v>
      </c>
      <c r="D78" s="5">
        <f t="shared" si="1"/>
        <v>4.2699999999999996</v>
      </c>
      <c r="E78" s="5">
        <f t="shared" si="5"/>
        <v>6.9824999999999999</v>
      </c>
      <c r="F78" s="3"/>
      <c r="G78" s="3"/>
    </row>
    <row r="79" spans="1:7" ht="16" customHeight="1" x14ac:dyDescent="0.35">
      <c r="A79" s="4">
        <v>1.24</v>
      </c>
      <c r="B79" s="5">
        <f t="shared" si="4"/>
        <v>0.35</v>
      </c>
      <c r="C79" s="5">
        <f t="shared" si="3"/>
        <v>0.43399999999999994</v>
      </c>
      <c r="D79" s="5">
        <f t="shared" si="1"/>
        <v>4.34</v>
      </c>
      <c r="E79" s="5">
        <f t="shared" si="5"/>
        <v>7.0525000000000002</v>
      </c>
      <c r="F79" s="3"/>
      <c r="G79" s="3"/>
    </row>
    <row r="80" spans="1:7" ht="16" customHeight="1" x14ac:dyDescent="0.35">
      <c r="A80" s="4">
        <v>1.26</v>
      </c>
      <c r="B80" s="5">
        <f t="shared" si="4"/>
        <v>0.35</v>
      </c>
      <c r="C80" s="5">
        <f t="shared" si="3"/>
        <v>0.44099999999999995</v>
      </c>
      <c r="D80" s="5">
        <f t="shared" si="1"/>
        <v>4.4099999999999993</v>
      </c>
      <c r="E80" s="5">
        <f t="shared" si="5"/>
        <v>7.1224999999999987</v>
      </c>
      <c r="F80" s="3"/>
      <c r="G80" s="3"/>
    </row>
    <row r="81" spans="1:7" ht="16" customHeight="1" x14ac:dyDescent="0.35">
      <c r="A81" s="4">
        <v>1.28</v>
      </c>
      <c r="B81" s="5">
        <f t="shared" ref="B81:B117" si="6">$E$3/$E$4/$E$5</f>
        <v>0.35</v>
      </c>
      <c r="C81" s="5">
        <f t="shared" si="3"/>
        <v>0.44799999999999995</v>
      </c>
      <c r="D81" s="5">
        <f t="shared" ref="D81:D144" si="7">(E$8+E$9)*C81+E$10</f>
        <v>4.4799999999999995</v>
      </c>
      <c r="E81" s="5">
        <f t="shared" ref="E81:E117" si="8">E$7*B81+E$12*B81+E$13*B81^2+(E$8+E$9)*C81+E$10</f>
        <v>7.192499999999999</v>
      </c>
      <c r="F81" s="3"/>
      <c r="G81" s="3"/>
    </row>
    <row r="82" spans="1:7" ht="16" customHeight="1" x14ac:dyDescent="0.35">
      <c r="A82" s="4">
        <v>1.3</v>
      </c>
      <c r="B82" s="5">
        <f t="shared" si="6"/>
        <v>0.35</v>
      </c>
      <c r="C82" s="5">
        <f t="shared" si="3"/>
        <v>0.45499999999999996</v>
      </c>
      <c r="D82" s="5">
        <f t="shared" si="7"/>
        <v>4.55</v>
      </c>
      <c r="E82" s="5">
        <f t="shared" si="8"/>
        <v>7.2624999999999993</v>
      </c>
      <c r="F82" s="3"/>
      <c r="G82" s="3"/>
    </row>
    <row r="83" spans="1:7" ht="16" customHeight="1" x14ac:dyDescent="0.35">
      <c r="A83" s="4">
        <v>1.32</v>
      </c>
      <c r="B83" s="5">
        <f t="shared" si="6"/>
        <v>0.35</v>
      </c>
      <c r="C83" s="5">
        <f t="shared" ref="C83:C115" si="9">C82+B83*(A83-A82)</f>
        <v>0.46199999999999997</v>
      </c>
      <c r="D83" s="5">
        <f t="shared" si="7"/>
        <v>4.6199999999999992</v>
      </c>
      <c r="E83" s="5">
        <f t="shared" si="8"/>
        <v>7.3324999999999996</v>
      </c>
      <c r="F83" s="3"/>
      <c r="G83" s="3"/>
    </row>
    <row r="84" spans="1:7" ht="16" customHeight="1" x14ac:dyDescent="0.35">
      <c r="A84" s="4">
        <v>1.34</v>
      </c>
      <c r="B84" s="5">
        <f t="shared" si="6"/>
        <v>0.35</v>
      </c>
      <c r="C84" s="5">
        <f t="shared" si="9"/>
        <v>0.46899999999999997</v>
      </c>
      <c r="D84" s="5">
        <f t="shared" si="7"/>
        <v>4.6899999999999995</v>
      </c>
      <c r="E84" s="5">
        <f t="shared" si="8"/>
        <v>7.4024999999999999</v>
      </c>
      <c r="F84" s="3"/>
      <c r="G84" s="3"/>
    </row>
    <row r="85" spans="1:7" ht="16" customHeight="1" x14ac:dyDescent="0.35">
      <c r="A85" s="4">
        <v>1.36</v>
      </c>
      <c r="B85" s="5">
        <f t="shared" si="6"/>
        <v>0.35</v>
      </c>
      <c r="C85" s="5">
        <f t="shared" si="9"/>
        <v>0.47599999999999998</v>
      </c>
      <c r="D85" s="5">
        <f t="shared" si="7"/>
        <v>4.76</v>
      </c>
      <c r="E85" s="5">
        <f t="shared" si="8"/>
        <v>7.4725000000000001</v>
      </c>
      <c r="F85" s="3"/>
      <c r="G85" s="3"/>
    </row>
    <row r="86" spans="1:7" ht="16" customHeight="1" x14ac:dyDescent="0.35">
      <c r="A86" s="4">
        <v>1.38</v>
      </c>
      <c r="B86" s="5">
        <f t="shared" si="6"/>
        <v>0.35</v>
      </c>
      <c r="C86" s="5">
        <f t="shared" si="9"/>
        <v>0.48299999999999993</v>
      </c>
      <c r="D86" s="5">
        <f t="shared" si="7"/>
        <v>4.8299999999999992</v>
      </c>
      <c r="E86" s="5">
        <f t="shared" si="8"/>
        <v>7.5424999999999986</v>
      </c>
      <c r="F86" s="3"/>
      <c r="G86" s="3"/>
    </row>
    <row r="87" spans="1:7" ht="16" customHeight="1" x14ac:dyDescent="0.35">
      <c r="A87" s="4">
        <v>1.4</v>
      </c>
      <c r="B87" s="5">
        <f t="shared" si="6"/>
        <v>0.35</v>
      </c>
      <c r="C87" s="5">
        <f t="shared" si="9"/>
        <v>0.48999999999999994</v>
      </c>
      <c r="D87" s="5">
        <f t="shared" si="7"/>
        <v>4.8999999999999995</v>
      </c>
      <c r="E87" s="5">
        <f t="shared" si="8"/>
        <v>7.6124999999999989</v>
      </c>
      <c r="F87" s="3"/>
      <c r="G87" s="3"/>
    </row>
    <row r="88" spans="1:7" ht="16" customHeight="1" x14ac:dyDescent="0.35">
      <c r="A88" s="4">
        <v>1.42</v>
      </c>
      <c r="B88" s="5">
        <f t="shared" si="6"/>
        <v>0.35</v>
      </c>
      <c r="C88" s="5">
        <f t="shared" si="9"/>
        <v>0.49699999999999994</v>
      </c>
      <c r="D88" s="5">
        <f t="shared" si="7"/>
        <v>4.97</v>
      </c>
      <c r="E88" s="5">
        <f t="shared" si="8"/>
        <v>7.6824999999999992</v>
      </c>
      <c r="F88" s="3"/>
      <c r="G88" s="3"/>
    </row>
    <row r="89" spans="1:7" ht="16" customHeight="1" x14ac:dyDescent="0.35">
      <c r="A89" s="4">
        <v>1.44</v>
      </c>
      <c r="B89" s="5">
        <f t="shared" si="6"/>
        <v>0.35</v>
      </c>
      <c r="C89" s="5">
        <f t="shared" si="9"/>
        <v>0.50399999999999989</v>
      </c>
      <c r="D89" s="5">
        <f t="shared" si="7"/>
        <v>5.0399999999999991</v>
      </c>
      <c r="E89" s="5">
        <f t="shared" si="8"/>
        <v>7.7524999999999995</v>
      </c>
      <c r="F89" s="3"/>
      <c r="G89" s="3"/>
    </row>
    <row r="90" spans="1:7" ht="16" customHeight="1" x14ac:dyDescent="0.35">
      <c r="A90" s="4">
        <v>1.46</v>
      </c>
      <c r="B90" s="5">
        <f t="shared" si="6"/>
        <v>0.35</v>
      </c>
      <c r="C90" s="5">
        <f t="shared" si="9"/>
        <v>0.5109999999999999</v>
      </c>
      <c r="D90" s="5">
        <f t="shared" si="7"/>
        <v>5.1099999999999994</v>
      </c>
      <c r="E90" s="5">
        <f t="shared" si="8"/>
        <v>7.8224999999999998</v>
      </c>
      <c r="F90" s="3"/>
      <c r="G90" s="3"/>
    </row>
    <row r="91" spans="1:7" ht="16" customHeight="1" x14ac:dyDescent="0.35">
      <c r="A91" s="4">
        <v>1.48</v>
      </c>
      <c r="B91" s="5">
        <f t="shared" si="6"/>
        <v>0.35</v>
      </c>
      <c r="C91" s="5">
        <f t="shared" si="9"/>
        <v>0.5179999999999999</v>
      </c>
      <c r="D91" s="5">
        <f t="shared" si="7"/>
        <v>5.1799999999999988</v>
      </c>
      <c r="E91" s="5">
        <f t="shared" si="8"/>
        <v>7.8924999999999983</v>
      </c>
      <c r="F91" s="3"/>
      <c r="G91" s="3"/>
    </row>
    <row r="92" spans="1:7" ht="16" customHeight="1" x14ac:dyDescent="0.35">
      <c r="A92" s="4">
        <v>1.5</v>
      </c>
      <c r="B92" s="5">
        <f t="shared" si="6"/>
        <v>0.35</v>
      </c>
      <c r="C92" s="5">
        <f t="shared" si="9"/>
        <v>0.52499999999999991</v>
      </c>
      <c r="D92" s="5">
        <f t="shared" si="7"/>
        <v>5.2499999999999991</v>
      </c>
      <c r="E92" s="5">
        <f t="shared" si="8"/>
        <v>7.9624999999999986</v>
      </c>
      <c r="F92" s="3"/>
      <c r="G92" s="3"/>
    </row>
    <row r="93" spans="1:7" ht="16" customHeight="1" x14ac:dyDescent="0.35">
      <c r="A93" s="4">
        <v>1.52</v>
      </c>
      <c r="B93" s="5">
        <f t="shared" si="6"/>
        <v>0.35</v>
      </c>
      <c r="C93" s="5">
        <f t="shared" si="9"/>
        <v>0.53199999999999992</v>
      </c>
      <c r="D93" s="5">
        <f t="shared" si="7"/>
        <v>5.3199999999999994</v>
      </c>
      <c r="E93" s="5">
        <f t="shared" si="8"/>
        <v>8.0324999999999989</v>
      </c>
      <c r="F93" s="3"/>
      <c r="G93" s="3"/>
    </row>
    <row r="94" spans="1:7" ht="16" customHeight="1" x14ac:dyDescent="0.35">
      <c r="A94" s="4">
        <v>1.54</v>
      </c>
      <c r="B94" s="5">
        <f t="shared" si="6"/>
        <v>0.35</v>
      </c>
      <c r="C94" s="5">
        <f t="shared" si="9"/>
        <v>0.53899999999999992</v>
      </c>
      <c r="D94" s="5">
        <f t="shared" si="7"/>
        <v>5.3899999999999988</v>
      </c>
      <c r="E94" s="5">
        <f t="shared" si="8"/>
        <v>8.1024999999999991</v>
      </c>
      <c r="F94" s="3"/>
      <c r="G94" s="3"/>
    </row>
    <row r="95" spans="1:7" ht="16" customHeight="1" x14ac:dyDescent="0.35">
      <c r="A95" s="4">
        <v>1.56</v>
      </c>
      <c r="B95" s="5">
        <f t="shared" si="6"/>
        <v>0.35</v>
      </c>
      <c r="C95" s="5">
        <f t="shared" si="9"/>
        <v>0.54599999999999993</v>
      </c>
      <c r="D95" s="5">
        <f t="shared" si="7"/>
        <v>5.4599999999999991</v>
      </c>
      <c r="E95" s="5">
        <f t="shared" si="8"/>
        <v>8.1724999999999994</v>
      </c>
      <c r="F95" s="3"/>
      <c r="G95" s="3"/>
    </row>
    <row r="96" spans="1:7" ht="16" customHeight="1" x14ac:dyDescent="0.35">
      <c r="A96" s="4">
        <v>1.58</v>
      </c>
      <c r="B96" s="5">
        <f t="shared" si="6"/>
        <v>0.35</v>
      </c>
      <c r="C96" s="5">
        <f t="shared" si="9"/>
        <v>0.55299999999999994</v>
      </c>
      <c r="D96" s="5">
        <f t="shared" si="7"/>
        <v>5.5299999999999994</v>
      </c>
      <c r="E96" s="5">
        <f t="shared" si="8"/>
        <v>8.2424999999999997</v>
      </c>
      <c r="F96" s="3"/>
      <c r="G96" s="3"/>
    </row>
    <row r="97" spans="1:7" ht="16" customHeight="1" x14ac:dyDescent="0.35">
      <c r="A97" s="4">
        <v>1.6</v>
      </c>
      <c r="B97" s="5">
        <f t="shared" si="6"/>
        <v>0.35</v>
      </c>
      <c r="C97" s="5">
        <f t="shared" si="9"/>
        <v>0.55999999999999994</v>
      </c>
      <c r="D97" s="5">
        <f t="shared" si="7"/>
        <v>5.6</v>
      </c>
      <c r="E97" s="5">
        <f t="shared" si="8"/>
        <v>8.3125</v>
      </c>
      <c r="F97" s="3"/>
      <c r="G97" s="3"/>
    </row>
    <row r="98" spans="1:7" ht="16" customHeight="1" x14ac:dyDescent="0.35">
      <c r="A98" s="4">
        <v>1.62</v>
      </c>
      <c r="B98" s="5">
        <f t="shared" si="6"/>
        <v>0.35</v>
      </c>
      <c r="C98" s="5">
        <f t="shared" si="9"/>
        <v>0.56699999999999995</v>
      </c>
      <c r="D98" s="5">
        <f t="shared" si="7"/>
        <v>5.67</v>
      </c>
      <c r="E98" s="5">
        <f t="shared" si="8"/>
        <v>8.3825000000000003</v>
      </c>
      <c r="F98" s="3"/>
      <c r="G98" s="3"/>
    </row>
    <row r="99" spans="1:7" ht="16" customHeight="1" x14ac:dyDescent="0.35">
      <c r="A99" s="4">
        <v>1.64</v>
      </c>
      <c r="B99" s="5">
        <f t="shared" si="6"/>
        <v>0.35</v>
      </c>
      <c r="C99" s="5">
        <f t="shared" si="9"/>
        <v>0.57399999999999984</v>
      </c>
      <c r="D99" s="5">
        <f t="shared" si="7"/>
        <v>5.7399999999999984</v>
      </c>
      <c r="E99" s="5">
        <f t="shared" si="8"/>
        <v>8.4524999999999988</v>
      </c>
      <c r="F99" s="3"/>
      <c r="G99" s="3"/>
    </row>
    <row r="100" spans="1:7" ht="16" customHeight="1" x14ac:dyDescent="0.35">
      <c r="A100" s="4">
        <v>1.66</v>
      </c>
      <c r="B100" s="5">
        <f t="shared" si="6"/>
        <v>0.35</v>
      </c>
      <c r="C100" s="5">
        <f t="shared" si="9"/>
        <v>0.58099999999999985</v>
      </c>
      <c r="D100" s="5">
        <f t="shared" si="7"/>
        <v>5.8099999999999987</v>
      </c>
      <c r="E100" s="5">
        <f t="shared" si="8"/>
        <v>8.5224999999999991</v>
      </c>
      <c r="F100" s="3"/>
      <c r="G100" s="3"/>
    </row>
    <row r="101" spans="1:7" ht="16" customHeight="1" x14ac:dyDescent="0.35">
      <c r="A101" s="4">
        <v>1.68</v>
      </c>
      <c r="B101" s="5">
        <f t="shared" si="6"/>
        <v>0.35</v>
      </c>
      <c r="C101" s="5">
        <f t="shared" si="9"/>
        <v>0.58799999999999986</v>
      </c>
      <c r="D101" s="5">
        <f t="shared" si="7"/>
        <v>5.879999999999999</v>
      </c>
      <c r="E101" s="5">
        <f t="shared" si="8"/>
        <v>8.5924999999999994</v>
      </c>
      <c r="F101" s="3"/>
      <c r="G101" s="3"/>
    </row>
    <row r="102" spans="1:7" ht="16" customHeight="1" x14ac:dyDescent="0.35">
      <c r="A102" s="4">
        <v>1.7</v>
      </c>
      <c r="B102" s="5">
        <f t="shared" si="6"/>
        <v>0.35</v>
      </c>
      <c r="C102" s="5">
        <f t="shared" si="9"/>
        <v>0.59499999999999986</v>
      </c>
      <c r="D102" s="5">
        <f t="shared" si="7"/>
        <v>5.9499999999999984</v>
      </c>
      <c r="E102" s="5">
        <f t="shared" si="8"/>
        <v>8.6624999999999979</v>
      </c>
      <c r="F102" s="3"/>
      <c r="G102" s="3"/>
    </row>
    <row r="103" spans="1:7" ht="16" customHeight="1" x14ac:dyDescent="0.35">
      <c r="A103" s="4">
        <v>1.72</v>
      </c>
      <c r="B103" s="5">
        <f t="shared" si="6"/>
        <v>0.35</v>
      </c>
      <c r="C103" s="5">
        <f t="shared" si="9"/>
        <v>0.60199999999999987</v>
      </c>
      <c r="D103" s="5">
        <f t="shared" si="7"/>
        <v>6.0199999999999987</v>
      </c>
      <c r="E103" s="5">
        <f t="shared" si="8"/>
        <v>8.7324999999999982</v>
      </c>
      <c r="F103" s="3"/>
      <c r="G103" s="3"/>
    </row>
    <row r="104" spans="1:7" ht="16" customHeight="1" x14ac:dyDescent="0.35">
      <c r="A104" s="4">
        <v>1.74</v>
      </c>
      <c r="B104" s="5">
        <f t="shared" si="6"/>
        <v>0.35</v>
      </c>
      <c r="C104" s="5">
        <f t="shared" si="9"/>
        <v>0.60899999999999987</v>
      </c>
      <c r="D104" s="5">
        <f t="shared" si="7"/>
        <v>6.089999999999999</v>
      </c>
      <c r="E104" s="5">
        <f t="shared" si="8"/>
        <v>8.8024999999999984</v>
      </c>
      <c r="F104" s="3"/>
      <c r="G104" s="3"/>
    </row>
    <row r="105" spans="1:7" ht="16" customHeight="1" x14ac:dyDescent="0.35">
      <c r="A105" s="4">
        <v>1.76</v>
      </c>
      <c r="B105" s="5">
        <f t="shared" si="6"/>
        <v>0.35</v>
      </c>
      <c r="C105" s="5">
        <f t="shared" si="9"/>
        <v>0.61599999999999988</v>
      </c>
      <c r="D105" s="5">
        <f t="shared" si="7"/>
        <v>6.1599999999999984</v>
      </c>
      <c r="E105" s="5">
        <f t="shared" si="8"/>
        <v>8.8724999999999987</v>
      </c>
      <c r="F105" s="3"/>
      <c r="G105" s="3"/>
    </row>
    <row r="106" spans="1:7" ht="16" customHeight="1" x14ac:dyDescent="0.35">
      <c r="A106" s="4">
        <v>1.78</v>
      </c>
      <c r="B106" s="5">
        <f t="shared" si="6"/>
        <v>0.35</v>
      </c>
      <c r="C106" s="5">
        <f t="shared" si="9"/>
        <v>0.62299999999999989</v>
      </c>
      <c r="D106" s="5">
        <f t="shared" si="7"/>
        <v>6.2299999999999986</v>
      </c>
      <c r="E106" s="5">
        <f t="shared" si="8"/>
        <v>8.942499999999999</v>
      </c>
      <c r="F106" s="3"/>
      <c r="G106" s="3"/>
    </row>
    <row r="107" spans="1:7" ht="16" customHeight="1" x14ac:dyDescent="0.35">
      <c r="A107" s="4">
        <v>1.8</v>
      </c>
      <c r="B107" s="5">
        <f t="shared" si="6"/>
        <v>0.35</v>
      </c>
      <c r="C107" s="5">
        <f t="shared" si="9"/>
        <v>0.62999999999999989</v>
      </c>
      <c r="D107" s="5">
        <f t="shared" si="7"/>
        <v>6.2999999999999989</v>
      </c>
      <c r="E107" s="5">
        <f t="shared" si="8"/>
        <v>9.0124999999999993</v>
      </c>
      <c r="F107" s="3"/>
      <c r="G107" s="3"/>
    </row>
    <row r="108" spans="1:7" ht="16" customHeight="1" x14ac:dyDescent="0.35">
      <c r="A108" s="4">
        <v>1.82</v>
      </c>
      <c r="B108" s="5">
        <f t="shared" si="6"/>
        <v>0.35</v>
      </c>
      <c r="C108" s="5">
        <f t="shared" si="9"/>
        <v>0.6369999999999999</v>
      </c>
      <c r="D108" s="5">
        <f t="shared" si="7"/>
        <v>6.3699999999999992</v>
      </c>
      <c r="E108" s="5">
        <f t="shared" si="8"/>
        <v>9.0824999999999996</v>
      </c>
      <c r="F108" s="3"/>
      <c r="G108" s="3"/>
    </row>
    <row r="109" spans="1:7" ht="16" customHeight="1" x14ac:dyDescent="0.35">
      <c r="A109" s="4">
        <v>1.84</v>
      </c>
      <c r="B109" s="5">
        <f t="shared" si="6"/>
        <v>0.35</v>
      </c>
      <c r="C109" s="5">
        <f t="shared" si="9"/>
        <v>0.64399999999999991</v>
      </c>
      <c r="D109" s="5">
        <f t="shared" si="7"/>
        <v>6.4399999999999995</v>
      </c>
      <c r="E109" s="5">
        <f t="shared" si="8"/>
        <v>9.1524999999999999</v>
      </c>
      <c r="F109" s="3"/>
      <c r="G109" s="3"/>
    </row>
    <row r="110" spans="1:7" ht="16" customHeight="1" x14ac:dyDescent="0.35">
      <c r="A110" s="4">
        <v>1.86</v>
      </c>
      <c r="B110" s="5">
        <f t="shared" si="6"/>
        <v>0.35</v>
      </c>
      <c r="C110" s="5">
        <f>C109+B110*(A110-A109)</f>
        <v>0.65099999999999991</v>
      </c>
      <c r="D110" s="5">
        <f t="shared" si="7"/>
        <v>6.5099999999999989</v>
      </c>
      <c r="E110" s="5">
        <f t="shared" si="8"/>
        <v>9.2224999999999984</v>
      </c>
      <c r="F110" s="3"/>
      <c r="G110" s="3"/>
    </row>
    <row r="111" spans="1:7" ht="16" customHeight="1" x14ac:dyDescent="0.35">
      <c r="A111" s="4">
        <v>1.88</v>
      </c>
      <c r="B111" s="5">
        <f t="shared" si="6"/>
        <v>0.35</v>
      </c>
      <c r="C111" s="5">
        <f t="shared" si="9"/>
        <v>0.65799999999999981</v>
      </c>
      <c r="D111" s="5">
        <f t="shared" si="7"/>
        <v>6.5799999999999983</v>
      </c>
      <c r="E111" s="5">
        <f t="shared" si="8"/>
        <v>9.2924999999999986</v>
      </c>
      <c r="F111" s="3"/>
      <c r="G111" s="3"/>
    </row>
    <row r="112" spans="1:7" ht="16" customHeight="1" x14ac:dyDescent="0.35">
      <c r="A112" s="4">
        <v>1.9</v>
      </c>
      <c r="B112" s="5">
        <f t="shared" si="6"/>
        <v>0.35</v>
      </c>
      <c r="C112" s="5">
        <f t="shared" si="9"/>
        <v>0.66499999999999981</v>
      </c>
      <c r="D112" s="5">
        <f t="shared" si="7"/>
        <v>6.6499999999999986</v>
      </c>
      <c r="E112" s="5">
        <f t="shared" si="8"/>
        <v>9.3624999999999989</v>
      </c>
      <c r="F112" s="3"/>
      <c r="G112" s="3"/>
    </row>
    <row r="113" spans="1:7" ht="16" customHeight="1" x14ac:dyDescent="0.35">
      <c r="A113" s="4">
        <v>1.92</v>
      </c>
      <c r="B113" s="5">
        <f t="shared" si="6"/>
        <v>0.35</v>
      </c>
      <c r="C113" s="5">
        <f t="shared" si="9"/>
        <v>0.67199999999999982</v>
      </c>
      <c r="D113" s="5">
        <f t="shared" si="7"/>
        <v>6.719999999999998</v>
      </c>
      <c r="E113" s="5">
        <f t="shared" si="8"/>
        <v>9.4324999999999974</v>
      </c>
      <c r="F113" s="3"/>
      <c r="G113" s="3"/>
    </row>
    <row r="114" spans="1:7" ht="16" customHeight="1" x14ac:dyDescent="0.35">
      <c r="A114" s="4">
        <v>1.94</v>
      </c>
      <c r="B114" s="5">
        <f t="shared" si="6"/>
        <v>0.35</v>
      </c>
      <c r="C114" s="5">
        <f>C113+B114*(A114-A113)</f>
        <v>0.67899999999999983</v>
      </c>
      <c r="D114" s="5">
        <f t="shared" si="7"/>
        <v>6.7899999999999983</v>
      </c>
      <c r="E114" s="5">
        <f t="shared" si="8"/>
        <v>9.5024999999999977</v>
      </c>
      <c r="F114" s="3"/>
      <c r="G114" s="3"/>
    </row>
    <row r="115" spans="1:7" ht="16" customHeight="1" x14ac:dyDescent="0.35">
      <c r="A115" s="4">
        <v>1.96</v>
      </c>
      <c r="B115" s="5">
        <f t="shared" si="6"/>
        <v>0.35</v>
      </c>
      <c r="C115" s="5">
        <f t="shared" si="9"/>
        <v>0.68599999999999983</v>
      </c>
      <c r="D115" s="5">
        <f t="shared" si="7"/>
        <v>6.8599999999999985</v>
      </c>
      <c r="E115" s="5">
        <f t="shared" si="8"/>
        <v>9.572499999999998</v>
      </c>
      <c r="F115" s="3"/>
      <c r="G115" s="3"/>
    </row>
    <row r="116" spans="1:7" ht="16" customHeight="1" x14ac:dyDescent="0.35">
      <c r="A116" s="4">
        <v>1.98</v>
      </c>
      <c r="B116" s="5">
        <f t="shared" si="6"/>
        <v>0.35</v>
      </c>
      <c r="C116" s="5">
        <f>C115+B116*(A116-A115)</f>
        <v>0.69299999999999984</v>
      </c>
      <c r="D116" s="5">
        <f t="shared" si="7"/>
        <v>6.9299999999999979</v>
      </c>
      <c r="E116" s="5">
        <f t="shared" si="8"/>
        <v>9.6424999999999983</v>
      </c>
      <c r="F116" s="3"/>
      <c r="G116" s="3"/>
    </row>
    <row r="117" spans="1:7" ht="16" customHeight="1" x14ac:dyDescent="0.35">
      <c r="A117" s="4">
        <v>2</v>
      </c>
      <c r="B117" s="5">
        <f t="shared" si="6"/>
        <v>0.35</v>
      </c>
      <c r="C117" s="5">
        <f>C116+B117*(A117-A116)</f>
        <v>0.69999999999999984</v>
      </c>
      <c r="D117" s="5">
        <f t="shared" si="7"/>
        <v>6.9999999999999982</v>
      </c>
      <c r="E117" s="5">
        <f t="shared" si="8"/>
        <v>9.7124999999999986</v>
      </c>
      <c r="F117" s="3"/>
      <c r="G117" s="3"/>
    </row>
    <row r="118" spans="1:7" ht="16" customHeight="1" x14ac:dyDescent="0.35">
      <c r="A118" s="4">
        <v>2.02</v>
      </c>
      <c r="B118" s="5">
        <f t="shared" ref="B118:B149" si="10">-(-(E$7+E$12)+SQRT((E$7+E$12)^2+4*(E$13+EXP(-10))*(E$8+E$9)*C117))/(2*(E$13+EXP(-10)))</f>
        <v>-0.72664810918673817</v>
      </c>
      <c r="C118" s="5">
        <f>C117+B118*(A118-A117)</f>
        <v>0.68546703781626506</v>
      </c>
      <c r="D118" s="5">
        <f t="shared" si="7"/>
        <v>6.8546703781626501</v>
      </c>
      <c r="E118" s="5">
        <f t="shared" ref="E118:E149" si="11">$E$10</f>
        <v>0</v>
      </c>
      <c r="F118" s="3"/>
      <c r="G118" s="3"/>
    </row>
    <row r="119" spans="1:7" ht="16" customHeight="1" x14ac:dyDescent="0.35">
      <c r="A119" s="4">
        <v>2.04</v>
      </c>
      <c r="B119" s="5">
        <f t="shared" si="10"/>
        <v>-0.7156479108409588</v>
      </c>
      <c r="C119" s="5">
        <f t="shared" ref="C119:C182" si="12">C118+B119*(A119-A118)</f>
        <v>0.67115407959944584</v>
      </c>
      <c r="D119" s="5">
        <f t="shared" si="7"/>
        <v>6.7115407959944582</v>
      </c>
      <c r="E119" s="5">
        <f t="shared" si="11"/>
        <v>0</v>
      </c>
      <c r="F119" s="3"/>
      <c r="G119" s="3"/>
    </row>
    <row r="120" spans="1:7" ht="16" customHeight="1" x14ac:dyDescent="0.35">
      <c r="A120" s="4">
        <v>2.06</v>
      </c>
      <c r="B120" s="5">
        <f t="shared" si="10"/>
        <v>-0.70472359132384021</v>
      </c>
      <c r="C120" s="5">
        <f t="shared" si="12"/>
        <v>0.65705960777296901</v>
      </c>
      <c r="D120" s="5">
        <f t="shared" si="7"/>
        <v>6.5705960777296903</v>
      </c>
      <c r="E120" s="5">
        <f t="shared" si="11"/>
        <v>0</v>
      </c>
      <c r="F120" s="3"/>
      <c r="G120" s="3"/>
    </row>
    <row r="121" spans="1:7" ht="16" customHeight="1" x14ac:dyDescent="0.35">
      <c r="A121" s="4">
        <v>2.08</v>
      </c>
      <c r="B121" s="5">
        <f t="shared" si="10"/>
        <v>-0.69387589971439012</v>
      </c>
      <c r="C121" s="5">
        <f t="shared" si="12"/>
        <v>0.64318208977868119</v>
      </c>
      <c r="D121" s="5">
        <f t="shared" si="7"/>
        <v>6.4318208977868121</v>
      </c>
      <c r="E121" s="5">
        <f t="shared" si="11"/>
        <v>0</v>
      </c>
      <c r="F121" s="3"/>
      <c r="G121" s="3"/>
    </row>
    <row r="122" spans="1:7" ht="16" customHeight="1" x14ac:dyDescent="0.35">
      <c r="A122" s="4">
        <v>2.1</v>
      </c>
      <c r="B122" s="5">
        <f t="shared" si="10"/>
        <v>-0.68310558510751351</v>
      </c>
      <c r="C122" s="5">
        <f t="shared" si="12"/>
        <v>0.62951997807653093</v>
      </c>
      <c r="D122" s="5">
        <f t="shared" si="7"/>
        <v>6.2951997807653095</v>
      </c>
      <c r="E122" s="5">
        <f t="shared" si="11"/>
        <v>0</v>
      </c>
      <c r="F122" s="3"/>
      <c r="G122" s="3"/>
    </row>
    <row r="123" spans="1:7" ht="16" customHeight="1" x14ac:dyDescent="0.35">
      <c r="A123" s="4">
        <v>2.12</v>
      </c>
      <c r="B123" s="5">
        <f t="shared" si="10"/>
        <v>-0.6724133961611114</v>
      </c>
      <c r="C123" s="5">
        <f t="shared" si="12"/>
        <v>0.61607171015330864</v>
      </c>
      <c r="D123" s="5">
        <f t="shared" si="7"/>
        <v>6.1607171015330859</v>
      </c>
      <c r="E123" s="5">
        <f t="shared" si="11"/>
        <v>0</v>
      </c>
      <c r="F123" s="3"/>
      <c r="G123" s="3"/>
    </row>
    <row r="124" spans="1:7" ht="16" customHeight="1" x14ac:dyDescent="0.35">
      <c r="A124" s="4">
        <v>2.14</v>
      </c>
      <c r="B124" s="5">
        <f t="shared" si="10"/>
        <v>-0.66180008062303675</v>
      </c>
      <c r="C124" s="5">
        <f t="shared" si="12"/>
        <v>0.60283570854084789</v>
      </c>
      <c r="D124" s="5">
        <f t="shared" si="7"/>
        <v>6.0283570854084791</v>
      </c>
      <c r="E124" s="5">
        <f t="shared" si="11"/>
        <v>0</v>
      </c>
      <c r="F124" s="3"/>
      <c r="G124" s="3"/>
    </row>
    <row r="125" spans="1:7" ht="16" customHeight="1" x14ac:dyDescent="0.35">
      <c r="A125" s="4">
        <v>2.16</v>
      </c>
      <c r="B125" s="5">
        <f t="shared" si="10"/>
        <v>-0.65126638483765131</v>
      </c>
      <c r="C125" s="5">
        <f t="shared" si="12"/>
        <v>0.58981038084409487</v>
      </c>
      <c r="D125" s="5">
        <f t="shared" si="7"/>
        <v>5.8981038084409487</v>
      </c>
      <c r="E125" s="5">
        <f t="shared" si="11"/>
        <v>0</v>
      </c>
      <c r="F125" s="3"/>
      <c r="G125" s="3"/>
    </row>
    <row r="126" spans="1:7" ht="16" customHeight="1" x14ac:dyDescent="0.35">
      <c r="A126" s="4">
        <v>2.1800000000000002</v>
      </c>
      <c r="B126" s="5">
        <f t="shared" si="10"/>
        <v>-0.64081305323176141</v>
      </c>
      <c r="C126" s="5">
        <f t="shared" si="12"/>
        <v>0.57699411977945958</v>
      </c>
      <c r="D126" s="5">
        <f t="shared" si="7"/>
        <v>5.769941197794596</v>
      </c>
      <c r="E126" s="5">
        <f t="shared" si="11"/>
        <v>0</v>
      </c>
      <c r="F126" s="3"/>
      <c r="G126" s="3"/>
    </row>
    <row r="127" spans="1:7" ht="16" customHeight="1" x14ac:dyDescent="0.35">
      <c r="A127" s="4">
        <v>2.2000000000000002</v>
      </c>
      <c r="B127" s="5">
        <f t="shared" si="10"/>
        <v>-0.63044082777974975</v>
      </c>
      <c r="C127" s="5">
        <f t="shared" si="12"/>
        <v>0.5643853032238646</v>
      </c>
      <c r="D127" s="5">
        <f t="shared" si="7"/>
        <v>5.6438530322386455</v>
      </c>
      <c r="E127" s="5">
        <f t="shared" si="11"/>
        <v>0</v>
      </c>
      <c r="F127" s="3"/>
      <c r="G127" s="3"/>
    </row>
    <row r="128" spans="1:7" ht="16" customHeight="1" x14ac:dyDescent="0.35">
      <c r="A128" s="4">
        <v>2.2200000000000002</v>
      </c>
      <c r="B128" s="5">
        <f t="shared" si="10"/>
        <v>-0.62015044744777614</v>
      </c>
      <c r="C128" s="5">
        <f t="shared" si="12"/>
        <v>0.55198229427490908</v>
      </c>
      <c r="D128" s="5">
        <f t="shared" si="7"/>
        <v>5.5198229427490908</v>
      </c>
      <c r="E128" s="5">
        <f t="shared" si="11"/>
        <v>0</v>
      </c>
      <c r="F128" s="3"/>
      <c r="G128" s="3"/>
    </row>
    <row r="129" spans="1:7" ht="16" customHeight="1" x14ac:dyDescent="0.35">
      <c r="A129" s="4">
        <v>2.2400000000000002</v>
      </c>
      <c r="B129" s="5">
        <f t="shared" si="10"/>
        <v>-0.60994264761696093</v>
      </c>
      <c r="C129" s="5">
        <f t="shared" si="12"/>
        <v>0.53978344132256983</v>
      </c>
      <c r="D129" s="5">
        <f t="shared" si="7"/>
        <v>5.3978344132256986</v>
      </c>
      <c r="E129" s="5">
        <f t="shared" si="11"/>
        <v>0</v>
      </c>
      <c r="F129" s="3"/>
      <c r="G129" s="3"/>
    </row>
    <row r="130" spans="1:7" ht="16" customHeight="1" x14ac:dyDescent="0.35">
      <c r="A130" s="4">
        <v>2.2599999999999998</v>
      </c>
      <c r="B130" s="5">
        <f t="shared" si="10"/>
        <v>-0.59981815948552286</v>
      </c>
      <c r="C130" s="5">
        <f t="shared" si="12"/>
        <v>0.52778707813285963</v>
      </c>
      <c r="D130" s="5">
        <f t="shared" si="7"/>
        <v>5.2778707813285965</v>
      </c>
      <c r="E130" s="5">
        <f t="shared" si="11"/>
        <v>0</v>
      </c>
      <c r="F130" s="3"/>
      <c r="G130" s="3"/>
    </row>
    <row r="131" spans="1:7" ht="16" customHeight="1" x14ac:dyDescent="0.35">
      <c r="A131" s="4">
        <v>2.2799999999999998</v>
      </c>
      <c r="B131" s="5">
        <f t="shared" si="10"/>
        <v>-0.58977770944990682</v>
      </c>
      <c r="C131" s="5">
        <f t="shared" si="12"/>
        <v>0.5159915239438615</v>
      </c>
      <c r="D131" s="5">
        <f t="shared" si="7"/>
        <v>5.1599152394386145</v>
      </c>
      <c r="E131" s="5">
        <f t="shared" si="11"/>
        <v>0</v>
      </c>
      <c r="F131" s="3"/>
      <c r="G131" s="3"/>
    </row>
    <row r="132" spans="1:7" ht="16" customHeight="1" x14ac:dyDescent="0.35">
      <c r="A132" s="4">
        <v>2.2999999999999998</v>
      </c>
      <c r="B132" s="5">
        <f t="shared" si="10"/>
        <v>-0.57982201846498949</v>
      </c>
      <c r="C132" s="5">
        <f t="shared" si="12"/>
        <v>0.50439508357456164</v>
      </c>
      <c r="D132" s="5">
        <f t="shared" si="7"/>
        <v>5.0439508357456164</v>
      </c>
      <c r="E132" s="5">
        <f t="shared" si="11"/>
        <v>0</v>
      </c>
      <c r="F132" s="3"/>
      <c r="G132" s="3"/>
    </row>
    <row r="133" spans="1:7" ht="16" customHeight="1" x14ac:dyDescent="0.35">
      <c r="A133" s="4">
        <v>2.3199999999999998</v>
      </c>
      <c r="B133" s="5">
        <f t="shared" si="10"/>
        <v>-0.56995180138353529</v>
      </c>
      <c r="C133" s="5">
        <f t="shared" si="12"/>
        <v>0.49299604754689091</v>
      </c>
      <c r="D133" s="5">
        <f t="shared" si="7"/>
        <v>4.929960475468909</v>
      </c>
      <c r="E133" s="5">
        <f t="shared" si="11"/>
        <v>0</v>
      </c>
      <c r="F133" s="3"/>
      <c r="G133" s="3"/>
    </row>
    <row r="134" spans="1:7" ht="16" customHeight="1" x14ac:dyDescent="0.35">
      <c r="A134" s="4">
        <v>2.34</v>
      </c>
      <c r="B134" s="5">
        <f t="shared" si="10"/>
        <v>-0.5601677662751271</v>
      </c>
      <c r="C134" s="5">
        <f t="shared" si="12"/>
        <v>0.48179269222138837</v>
      </c>
      <c r="D134" s="5">
        <f t="shared" si="7"/>
        <v>4.8179269222138839</v>
      </c>
      <c r="E134" s="5">
        <f t="shared" si="11"/>
        <v>0</v>
      </c>
      <c r="F134" s="3"/>
      <c r="G134" s="3"/>
    </row>
    <row r="135" spans="1:7" ht="16" customHeight="1" x14ac:dyDescent="0.35">
      <c r="A135" s="4">
        <v>2.36</v>
      </c>
      <c r="B135" s="5">
        <f t="shared" si="10"/>
        <v>-0.55047061372489337</v>
      </c>
      <c r="C135" s="5">
        <f t="shared" si="12"/>
        <v>0.47078327994689051</v>
      </c>
      <c r="D135" s="5">
        <f t="shared" si="7"/>
        <v>4.7078327994689051</v>
      </c>
      <c r="E135" s="5">
        <f t="shared" si="11"/>
        <v>0</v>
      </c>
      <c r="F135" s="3"/>
      <c r="G135" s="3"/>
    </row>
    <row r="136" spans="1:7" ht="16" customHeight="1" x14ac:dyDescent="0.35">
      <c r="A136" s="4">
        <v>2.38</v>
      </c>
      <c r="B136" s="5">
        <f t="shared" si="10"/>
        <v>-0.54086103611241532</v>
      </c>
      <c r="C136" s="5">
        <f t="shared" si="12"/>
        <v>0.45996605922464218</v>
      </c>
      <c r="D136" s="5">
        <f t="shared" si="7"/>
        <v>4.5996605922464218</v>
      </c>
      <c r="E136" s="5">
        <f t="shared" si="11"/>
        <v>0</v>
      </c>
      <c r="F136" s="3"/>
      <c r="G136" s="3"/>
    </row>
    <row r="137" spans="1:7" ht="16" customHeight="1" x14ac:dyDescent="0.35">
      <c r="A137" s="4">
        <v>2.4</v>
      </c>
      <c r="B137" s="5">
        <f t="shared" si="10"/>
        <v>-0.53133971687130577</v>
      </c>
      <c r="C137" s="5">
        <f t="shared" si="12"/>
        <v>0.44933926488721604</v>
      </c>
      <c r="D137" s="5">
        <f t="shared" si="7"/>
        <v>4.4933926488721605</v>
      </c>
      <c r="E137" s="5">
        <f t="shared" si="11"/>
        <v>0</v>
      </c>
      <c r="F137" s="3"/>
      <c r="G137" s="3"/>
    </row>
    <row r="138" spans="1:7" ht="16" customHeight="1" x14ac:dyDescent="0.35">
      <c r="A138" s="4">
        <v>2.42</v>
      </c>
      <c r="B138" s="5">
        <f t="shared" si="10"/>
        <v>-0.52190732973001397</v>
      </c>
      <c r="C138" s="5">
        <f t="shared" si="12"/>
        <v>0.43890111829261574</v>
      </c>
      <c r="D138" s="5">
        <f t="shared" si="7"/>
        <v>4.3890111829261578</v>
      </c>
      <c r="E138" s="5">
        <f t="shared" si="11"/>
        <v>0</v>
      </c>
      <c r="F138" s="3"/>
      <c r="G138" s="3"/>
    </row>
    <row r="139" spans="1:7" ht="16" customHeight="1" x14ac:dyDescent="0.35">
      <c r="A139" s="4">
        <v>2.44</v>
      </c>
      <c r="B139" s="5">
        <f t="shared" si="10"/>
        <v>-0.51256453793453249</v>
      </c>
      <c r="C139" s="5">
        <f t="shared" si="12"/>
        <v>0.42864982753392511</v>
      </c>
      <c r="D139" s="5">
        <f t="shared" si="7"/>
        <v>4.2864982753392509</v>
      </c>
      <c r="E139" s="5">
        <f t="shared" si="11"/>
        <v>0</v>
      </c>
      <c r="F139" s="3"/>
      <c r="G139" s="3"/>
    </row>
    <row r="140" spans="1:7" ht="16" customHeight="1" x14ac:dyDescent="0.35">
      <c r="A140" s="4">
        <v>2.46</v>
      </c>
      <c r="B140" s="5">
        <f t="shared" si="10"/>
        <v>-0.50331199345375865</v>
      </c>
      <c r="C140" s="5">
        <f t="shared" si="12"/>
        <v>0.41858358766484993</v>
      </c>
      <c r="D140" s="5">
        <f t="shared" si="7"/>
        <v>4.1858358766484995</v>
      </c>
      <c r="E140" s="5">
        <f t="shared" si="11"/>
        <v>0</v>
      </c>
      <c r="F140" s="3"/>
      <c r="G140" s="3"/>
    </row>
    <row r="141" spans="1:7" ht="16" customHeight="1" x14ac:dyDescent="0.35">
      <c r="A141" s="4">
        <v>2.48</v>
      </c>
      <c r="B141" s="5">
        <f t="shared" si="10"/>
        <v>-0.49415033616837722</v>
      </c>
      <c r="C141" s="5">
        <f t="shared" si="12"/>
        <v>0.40870058094148237</v>
      </c>
      <c r="D141" s="5">
        <f t="shared" si="7"/>
        <v>4.0870058094148236</v>
      </c>
      <c r="E141" s="5">
        <f t="shared" si="11"/>
        <v>0</v>
      </c>
      <c r="F141" s="3"/>
      <c r="G141" s="3"/>
    </row>
    <row r="142" spans="1:7" ht="16" customHeight="1" x14ac:dyDescent="0.35">
      <c r="A142" s="4">
        <v>2.5</v>
      </c>
      <c r="B142" s="5">
        <f t="shared" si="10"/>
        <v>-0.48508019304422989</v>
      </c>
      <c r="C142" s="5">
        <f t="shared" si="12"/>
        <v>0.39899897708059778</v>
      </c>
      <c r="D142" s="5">
        <f t="shared" si="7"/>
        <v>3.9899897708059777</v>
      </c>
      <c r="E142" s="5">
        <f t="shared" si="11"/>
        <v>0</v>
      </c>
      <c r="F142" s="3"/>
      <c r="G142" s="3"/>
    </row>
    <row r="143" spans="1:7" ht="16" customHeight="1" x14ac:dyDescent="0.35">
      <c r="A143" s="4">
        <v>2.52</v>
      </c>
      <c r="B143" s="5">
        <f t="shared" si="10"/>
        <v>-0.4761021772912496</v>
      </c>
      <c r="C143" s="5">
        <f t="shared" si="12"/>
        <v>0.38947693353477281</v>
      </c>
      <c r="D143" s="5">
        <f t="shared" si="7"/>
        <v>3.894769335347728</v>
      </c>
      <c r="E143" s="5">
        <f t="shared" si="11"/>
        <v>0</v>
      </c>
      <c r="F143" s="3"/>
      <c r="G143" s="3"/>
    </row>
    <row r="144" spans="1:7" ht="16" customHeight="1" x14ac:dyDescent="0.35">
      <c r="A144" s="4">
        <v>2.54</v>
      </c>
      <c r="B144" s="5">
        <f t="shared" si="10"/>
        <v>-0.46721688750914286</v>
      </c>
      <c r="C144" s="5">
        <f t="shared" si="12"/>
        <v>0.38013259578458997</v>
      </c>
      <c r="D144" s="5">
        <f t="shared" si="7"/>
        <v>3.8013259578458998</v>
      </c>
      <c r="E144" s="5">
        <f t="shared" si="11"/>
        <v>0</v>
      </c>
      <c r="F144" s="3"/>
      <c r="G144" s="3"/>
    </row>
    <row r="145" spans="1:7" ht="16" customHeight="1" x14ac:dyDescent="0.35">
      <c r="A145" s="4">
        <v>2.56</v>
      </c>
      <c r="B145" s="5">
        <f t="shared" si="10"/>
        <v>-0.45842490682112336</v>
      </c>
      <c r="C145" s="5">
        <f t="shared" si="12"/>
        <v>0.37096409764816751</v>
      </c>
      <c r="D145" s="5">
        <f t="shared" ref="D145:D208" si="13">(E$8+E$9)*C145+E$10</f>
        <v>3.7096409764816753</v>
      </c>
      <c r="E145" s="5">
        <f t="shared" si="11"/>
        <v>0</v>
      </c>
      <c r="F145" s="3"/>
      <c r="G145" s="3"/>
    </row>
    <row r="146" spans="1:7" ht="16" customHeight="1" x14ac:dyDescent="0.35">
      <c r="A146" s="4">
        <v>2.58</v>
      </c>
      <c r="B146" s="5">
        <f t="shared" si="10"/>
        <v>-0.44972680199710657</v>
      </c>
      <c r="C146" s="5">
        <f t="shared" si="12"/>
        <v>0.36196956160822535</v>
      </c>
      <c r="D146" s="5">
        <f t="shared" si="13"/>
        <v>3.6196956160822538</v>
      </c>
      <c r="E146" s="5">
        <f t="shared" si="11"/>
        <v>0</v>
      </c>
      <c r="F146" s="3"/>
      <c r="G146" s="3"/>
    </row>
    <row r="147" spans="1:7" ht="16" customHeight="1" x14ac:dyDescent="0.35">
      <c r="A147" s="4">
        <v>2.6</v>
      </c>
      <c r="B147" s="5">
        <f t="shared" si="10"/>
        <v>-0.44112312256789876</v>
      </c>
      <c r="C147" s="5">
        <f t="shared" si="12"/>
        <v>0.35314709915686737</v>
      </c>
      <c r="D147" s="5">
        <f t="shared" si="13"/>
        <v>3.5314709915686739</v>
      </c>
      <c r="E147" s="5">
        <f t="shared" si="11"/>
        <v>0</v>
      </c>
      <c r="F147" s="3"/>
      <c r="G147" s="3"/>
    </row>
    <row r="148" spans="1:7" ht="16" customHeight="1" x14ac:dyDescent="0.35">
      <c r="A148" s="4">
        <v>2.62</v>
      </c>
      <c r="B148" s="5">
        <f t="shared" si="10"/>
        <v>-0.4326143999320245</v>
      </c>
      <c r="C148" s="5">
        <f t="shared" si="12"/>
        <v>0.34449481115822689</v>
      </c>
      <c r="D148" s="5">
        <f t="shared" si="13"/>
        <v>3.4449481115822689</v>
      </c>
      <c r="E148" s="5">
        <f t="shared" si="11"/>
        <v>0</v>
      </c>
      <c r="F148" s="3"/>
      <c r="G148" s="3"/>
    </row>
    <row r="149" spans="1:7" ht="16" customHeight="1" x14ac:dyDescent="0.35">
      <c r="A149" s="4">
        <v>2.64</v>
      </c>
      <c r="B149" s="5">
        <f t="shared" si="10"/>
        <v>-0.42420114645695384</v>
      </c>
      <c r="C149" s="5">
        <f t="shared" si="12"/>
        <v>0.33601078822908781</v>
      </c>
      <c r="D149" s="5">
        <f t="shared" si="13"/>
        <v>3.3601078822908779</v>
      </c>
      <c r="E149" s="5">
        <f t="shared" si="11"/>
        <v>0</v>
      </c>
      <c r="F149" s="3"/>
      <c r="G149" s="3"/>
    </row>
    <row r="150" spans="1:7" ht="16" customHeight="1" x14ac:dyDescent="0.35">
      <c r="A150" s="4">
        <v>2.66</v>
      </c>
      <c r="B150" s="5">
        <f t="shared" ref="B150:B181" si="14">-(-(E$7+E$12)+SQRT((E$7+E$12)^2+4*(E$13+EXP(-10))*(E$8+E$9)*C149))/(2*(E$13+EXP(-10)))</f>
        <v>-0.41588385457660976</v>
      </c>
      <c r="C150" s="5">
        <f t="shared" si="12"/>
        <v>0.32769311113755561</v>
      </c>
      <c r="D150" s="5">
        <f t="shared" si="13"/>
        <v>3.2769311113755561</v>
      </c>
      <c r="E150" s="5">
        <f t="shared" ref="E150:E181" si="15">$E$10</f>
        <v>0</v>
      </c>
      <c r="F150" s="3"/>
      <c r="G150" s="3"/>
    </row>
    <row r="151" spans="1:7" ht="16" customHeight="1" x14ac:dyDescent="0.35">
      <c r="A151" s="4">
        <v>2.68</v>
      </c>
      <c r="B151" s="5">
        <f t="shared" si="14"/>
        <v>-0.407662995887143</v>
      </c>
      <c r="C151" s="5">
        <f t="shared" si="12"/>
        <v>0.31953985121981276</v>
      </c>
      <c r="D151" s="5">
        <f t="shared" si="13"/>
        <v>3.1953985121981274</v>
      </c>
      <c r="E151" s="5">
        <f t="shared" si="15"/>
        <v>0</v>
      </c>
      <c r="F151" s="3"/>
      <c r="G151" s="3"/>
    </row>
    <row r="152" spans="1:7" ht="16" customHeight="1" x14ac:dyDescent="0.35">
      <c r="A152" s="4">
        <v>2.7</v>
      </c>
      <c r="B152" s="5">
        <f t="shared" si="14"/>
        <v>-0.39953902024307947</v>
      </c>
      <c r="C152" s="5">
        <f t="shared" si="12"/>
        <v>0.31154907081495115</v>
      </c>
      <c r="D152" s="5">
        <f t="shared" si="13"/>
        <v>3.1154907081495113</v>
      </c>
      <c r="E152" s="5">
        <f t="shared" si="15"/>
        <v>0</v>
      </c>
      <c r="F152" s="3"/>
      <c r="G152" s="3"/>
    </row>
    <row r="153" spans="1:7" ht="16" customHeight="1" x14ac:dyDescent="0.35">
      <c r="A153" s="4">
        <v>2.72</v>
      </c>
      <c r="B153" s="5">
        <f t="shared" si="14"/>
        <v>-0.39151235485604796</v>
      </c>
      <c r="C153" s="5">
        <f t="shared" si="12"/>
        <v>0.30371882371783016</v>
      </c>
      <c r="D153" s="5">
        <f t="shared" si="13"/>
        <v>3.0371882371783014</v>
      </c>
      <c r="E153" s="5">
        <f t="shared" si="15"/>
        <v>0</v>
      </c>
      <c r="F153" s="3"/>
      <c r="G153" s="3"/>
    </row>
    <row r="154" spans="1:7" ht="16" customHeight="1" x14ac:dyDescent="0.35">
      <c r="A154" s="4">
        <v>2.74</v>
      </c>
      <c r="B154" s="5">
        <f t="shared" si="14"/>
        <v>-0.38358340339840158</v>
      </c>
      <c r="C154" s="5">
        <f t="shared" si="12"/>
        <v>0.29604715564986211</v>
      </c>
      <c r="D154" s="5">
        <f t="shared" si="13"/>
        <v>2.960471556498621</v>
      </c>
      <c r="E154" s="5">
        <f t="shared" si="15"/>
        <v>0</v>
      </c>
      <c r="F154" s="3"/>
      <c r="G154" s="3"/>
    </row>
    <row r="155" spans="1:7" ht="16" customHeight="1" x14ac:dyDescent="0.35">
      <c r="A155" s="4">
        <v>2.76</v>
      </c>
      <c r="B155" s="5">
        <f t="shared" si="14"/>
        <v>-0.3757525451141458</v>
      </c>
      <c r="C155" s="5">
        <f t="shared" si="12"/>
        <v>0.28853210474757934</v>
      </c>
      <c r="D155" s="5">
        <f t="shared" si="13"/>
        <v>2.8853210474757933</v>
      </c>
      <c r="E155" s="5">
        <f t="shared" si="15"/>
        <v>0</v>
      </c>
      <c r="F155" s="3"/>
      <c r="G155" s="3"/>
    </row>
    <row r="156" spans="1:7" ht="16" customHeight="1" x14ac:dyDescent="0.35">
      <c r="A156" s="4">
        <v>2.78</v>
      </c>
      <c r="B156" s="5">
        <f t="shared" si="14"/>
        <v>-0.36802013393967425</v>
      </c>
      <c r="C156" s="5">
        <f t="shared" si="12"/>
        <v>0.28117170206878583</v>
      </c>
      <c r="D156" s="5">
        <f t="shared" si="13"/>
        <v>2.8117170206878583</v>
      </c>
      <c r="E156" s="5">
        <f t="shared" si="15"/>
        <v>0</v>
      </c>
      <c r="F156" s="3"/>
      <c r="G156" s="3"/>
    </row>
    <row r="157" spans="1:7" ht="16" customHeight="1" x14ac:dyDescent="0.35">
      <c r="A157" s="4">
        <v>2.8</v>
      </c>
      <c r="B157" s="5">
        <f t="shared" si="14"/>
        <v>-0.36038649763690078</v>
      </c>
      <c r="C157" s="5">
        <f t="shared" si="12"/>
        <v>0.27396397211604784</v>
      </c>
      <c r="D157" s="5">
        <f t="shared" si="13"/>
        <v>2.7396397211604784</v>
      </c>
      <c r="E157" s="5">
        <f t="shared" si="15"/>
        <v>0</v>
      </c>
      <c r="F157" s="3"/>
      <c r="G157" s="3"/>
    </row>
    <row r="158" spans="1:7" ht="16" customHeight="1" x14ac:dyDescent="0.35">
      <c r="A158" s="4">
        <v>2.82</v>
      </c>
      <c r="B158" s="5">
        <f t="shared" si="14"/>
        <v>-0.35285193694145406</v>
      </c>
      <c r="C158" s="5">
        <f t="shared" si="12"/>
        <v>0.26690693337721877</v>
      </c>
      <c r="D158" s="5">
        <f t="shared" si="13"/>
        <v>2.6690693337721876</v>
      </c>
      <c r="E158" s="5">
        <f t="shared" si="15"/>
        <v>0</v>
      </c>
      <c r="F158" s="3"/>
      <c r="G158" s="3"/>
    </row>
    <row r="159" spans="1:7" ht="16" customHeight="1" x14ac:dyDescent="0.35">
      <c r="A159" s="4">
        <v>2.84</v>
      </c>
      <c r="B159" s="5">
        <f t="shared" si="14"/>
        <v>-0.34541672472866314</v>
      </c>
      <c r="C159" s="5">
        <f t="shared" si="12"/>
        <v>0.25999859888264548</v>
      </c>
      <c r="D159" s="5">
        <f t="shared" si="13"/>
        <v>2.5999859888264547</v>
      </c>
      <c r="E159" s="5">
        <f t="shared" si="15"/>
        <v>0</v>
      </c>
      <c r="F159" s="3"/>
      <c r="G159" s="3"/>
    </row>
    <row r="160" spans="1:7" ht="16" customHeight="1" x14ac:dyDescent="0.35">
      <c r="A160" s="4">
        <v>2.86</v>
      </c>
      <c r="B160" s="5">
        <f t="shared" si="14"/>
        <v>-0.3380811052001243</v>
      </c>
      <c r="C160" s="5">
        <f t="shared" si="12"/>
        <v>0.25323697677864299</v>
      </c>
      <c r="D160" s="5">
        <f t="shared" si="13"/>
        <v>2.5323697677864301</v>
      </c>
      <c r="E160" s="5">
        <f t="shared" si="15"/>
        <v>0</v>
      </c>
      <c r="F160" s="3"/>
      <c r="G160" s="3"/>
    </row>
    <row r="161" spans="1:7" ht="16" customHeight="1" x14ac:dyDescent="0.35">
      <c r="A161" s="4">
        <v>2.88</v>
      </c>
      <c r="B161" s="5">
        <f t="shared" si="14"/>
        <v>-0.33084529309368221</v>
      </c>
      <c r="C161" s="5">
        <f t="shared" si="12"/>
        <v>0.24662007091676932</v>
      </c>
      <c r="D161" s="5">
        <f t="shared" si="13"/>
        <v>2.4662007091676932</v>
      </c>
      <c r="E161" s="5">
        <f t="shared" si="15"/>
        <v>0</v>
      </c>
      <c r="F161" s="3"/>
      <c r="G161" s="3"/>
    </row>
    <row r="162" spans="1:7" ht="16" customHeight="1" x14ac:dyDescent="0.35">
      <c r="A162" s="4">
        <v>2.9</v>
      </c>
      <c r="B162" s="5">
        <f t="shared" si="14"/>
        <v>-0.32370947291969415</v>
      </c>
      <c r="C162" s="5">
        <f t="shared" si="12"/>
        <v>0.24014588145837543</v>
      </c>
      <c r="D162" s="5">
        <f t="shared" si="13"/>
        <v>2.4014588145837541</v>
      </c>
      <c r="E162" s="5">
        <f t="shared" si="15"/>
        <v>0</v>
      </c>
      <c r="F162" s="3"/>
      <c r="G162" s="3"/>
    </row>
    <row r="163" spans="1:7" ht="16" customHeight="1" x14ac:dyDescent="0.35">
      <c r="A163" s="4">
        <v>2.92</v>
      </c>
      <c r="B163" s="5">
        <f t="shared" si="14"/>
        <v>-0.31667379822646058</v>
      </c>
      <c r="C163" s="5">
        <f t="shared" si="12"/>
        <v>0.23381240549384621</v>
      </c>
      <c r="D163" s="5">
        <f t="shared" si="13"/>
        <v>2.3381240549384623</v>
      </c>
      <c r="E163" s="5">
        <f t="shared" si="15"/>
        <v>0</v>
      </c>
      <c r="F163" s="3"/>
      <c r="G163" s="3"/>
    </row>
    <row r="164" spans="1:7" ht="16" customHeight="1" x14ac:dyDescent="0.35">
      <c r="A164" s="4">
        <v>2.94</v>
      </c>
      <c r="B164" s="5">
        <f t="shared" si="14"/>
        <v>-0.30973839089772026</v>
      </c>
      <c r="C164" s="5">
        <f t="shared" si="12"/>
        <v>0.2276176376758918</v>
      </c>
      <c r="D164" s="5">
        <f t="shared" si="13"/>
        <v>2.2761763767589178</v>
      </c>
      <c r="E164" s="5">
        <f t="shared" si="15"/>
        <v>0</v>
      </c>
      <c r="F164" s="3"/>
      <c r="G164" s="3"/>
    </row>
    <row r="165" spans="1:7" ht="16" customHeight="1" x14ac:dyDescent="0.35">
      <c r="A165" s="4">
        <v>2.96</v>
      </c>
      <c r="B165" s="5">
        <f t="shared" si="14"/>
        <v>-0.30290334048509016</v>
      </c>
      <c r="C165" s="5">
        <f t="shared" si="12"/>
        <v>0.22155957086618999</v>
      </c>
      <c r="D165" s="5">
        <f t="shared" si="13"/>
        <v>2.2155957086618998</v>
      </c>
      <c r="E165" s="5">
        <f t="shared" si="15"/>
        <v>0</v>
      </c>
      <c r="F165" s="3"/>
      <c r="G165" s="3"/>
    </row>
    <row r="166" spans="1:7" ht="16" customHeight="1" x14ac:dyDescent="0.35">
      <c r="A166" s="4">
        <v>2.98</v>
      </c>
      <c r="B166" s="5">
        <f t="shared" si="14"/>
        <v>-0.29616870357831132</v>
      </c>
      <c r="C166" s="5">
        <f t="shared" si="12"/>
        <v>0.21563619679462376</v>
      </c>
      <c r="D166" s="5">
        <f t="shared" si="13"/>
        <v>2.1563619679462374</v>
      </c>
      <c r="E166" s="5">
        <f t="shared" si="15"/>
        <v>0</v>
      </c>
      <c r="F166" s="3"/>
      <c r="G166" s="3"/>
    </row>
    <row r="167" spans="1:7" ht="16" customHeight="1" x14ac:dyDescent="0.35">
      <c r="A167" s="4">
        <v>3</v>
      </c>
      <c r="B167" s="5">
        <f t="shared" si="14"/>
        <v>-0.28953450321612034</v>
      </c>
      <c r="C167" s="5">
        <f t="shared" si="12"/>
        <v>0.20984550673030133</v>
      </c>
      <c r="D167" s="5">
        <f t="shared" si="13"/>
        <v>2.0984550673030133</v>
      </c>
      <c r="E167" s="5">
        <f t="shared" si="15"/>
        <v>0</v>
      </c>
      <c r="F167" s="3"/>
      <c r="G167" s="3"/>
    </row>
    <row r="168" spans="1:7" ht="16" customHeight="1" x14ac:dyDescent="0.35">
      <c r="A168" s="4">
        <v>3.02</v>
      </c>
      <c r="B168" s="5">
        <f t="shared" si="14"/>
        <v>-0.28300072834050632</v>
      </c>
      <c r="C168" s="5">
        <f t="shared" si="12"/>
        <v>0.20418549216349119</v>
      </c>
      <c r="D168" s="5">
        <f t="shared" si="13"/>
        <v>2.0418549216349118</v>
      </c>
      <c r="E168" s="5">
        <f t="shared" si="15"/>
        <v>0</v>
      </c>
      <c r="F168" s="3"/>
      <c r="G168" s="3"/>
    </row>
    <row r="169" spans="1:7" ht="16" customHeight="1" x14ac:dyDescent="0.35">
      <c r="A169" s="4">
        <v>3.04</v>
      </c>
      <c r="B169" s="5">
        <f t="shared" si="14"/>
        <v>-0.27656733329704286</v>
      </c>
      <c r="C169" s="5">
        <f t="shared" si="12"/>
        <v>0.19865414549755034</v>
      </c>
      <c r="D169" s="5">
        <f t="shared" si="13"/>
        <v>1.9865414549755034</v>
      </c>
      <c r="E169" s="5">
        <f t="shared" si="15"/>
        <v>0</v>
      </c>
      <c r="F169" s="3"/>
      <c r="G169" s="3"/>
    </row>
    <row r="170" spans="1:7" ht="16" customHeight="1" x14ac:dyDescent="0.35">
      <c r="A170" s="4">
        <v>3.06</v>
      </c>
      <c r="B170" s="5">
        <f t="shared" si="14"/>
        <v>-0.27023423738388708</v>
      </c>
      <c r="C170" s="5">
        <f t="shared" si="12"/>
        <v>0.19324946074987259</v>
      </c>
      <c r="D170" s="5">
        <f t="shared" si="13"/>
        <v>1.9324946074987259</v>
      </c>
      <c r="E170" s="5">
        <f t="shared" si="15"/>
        <v>0</v>
      </c>
      <c r="F170" s="3"/>
      <c r="G170" s="3"/>
    </row>
    <row r="171" spans="1:7" ht="16" customHeight="1" x14ac:dyDescent="0.35">
      <c r="A171" s="4">
        <v>3.08</v>
      </c>
      <c r="B171" s="5">
        <f t="shared" si="14"/>
        <v>-0.26400132445193314</v>
      </c>
      <c r="C171" s="5">
        <f t="shared" si="12"/>
        <v>0.18796943426083393</v>
      </c>
      <c r="D171" s="5">
        <f t="shared" si="13"/>
        <v>1.8796943426083392</v>
      </c>
      <c r="E171" s="5">
        <f t="shared" si="15"/>
        <v>0</v>
      </c>
      <c r="F171" s="3"/>
      <c r="G171" s="3"/>
    </row>
    <row r="172" spans="1:7" ht="16" customHeight="1" x14ac:dyDescent="0.35">
      <c r="A172" s="4">
        <v>3.1</v>
      </c>
      <c r="B172" s="5">
        <f t="shared" si="14"/>
        <v>-0.25786844255847768</v>
      </c>
      <c r="C172" s="5">
        <f t="shared" si="12"/>
        <v>0.18281206540966438</v>
      </c>
      <c r="D172" s="5">
        <f t="shared" si="13"/>
        <v>1.8281206540966437</v>
      </c>
      <c r="E172" s="5">
        <f t="shared" si="15"/>
        <v>0</v>
      </c>
      <c r="F172" s="3"/>
      <c r="G172" s="3"/>
    </row>
    <row r="173" spans="1:7" ht="16" customHeight="1" x14ac:dyDescent="0.35">
      <c r="A173" s="4">
        <v>3.12</v>
      </c>
      <c r="B173" s="5">
        <f t="shared" si="14"/>
        <v>-0.25183540367661356</v>
      </c>
      <c r="C173" s="5">
        <f t="shared" si="12"/>
        <v>0.17777535733613212</v>
      </c>
      <c r="D173" s="5">
        <f t="shared" si="13"/>
        <v>1.7777535733613212</v>
      </c>
      <c r="E173" s="5">
        <f t="shared" si="15"/>
        <v>0</v>
      </c>
      <c r="F173" s="3"/>
      <c r="G173" s="3"/>
    </row>
    <row r="174" spans="1:7" ht="16" customHeight="1" x14ac:dyDescent="0.35">
      <c r="A174" s="4">
        <v>3.14</v>
      </c>
      <c r="B174" s="5">
        <f t="shared" si="14"/>
        <v>-0.24590198346239939</v>
      </c>
      <c r="C174" s="5">
        <f t="shared" si="12"/>
        <v>0.17285731766688411</v>
      </c>
      <c r="D174" s="5">
        <f t="shared" si="13"/>
        <v>1.7285731766688412</v>
      </c>
      <c r="E174" s="5">
        <f t="shared" si="15"/>
        <v>0</v>
      </c>
      <c r="F174" s="3"/>
      <c r="G174" s="3"/>
    </row>
    <row r="175" spans="1:7" ht="16" customHeight="1" x14ac:dyDescent="0.35">
      <c r="A175" s="4">
        <v>3.16</v>
      </c>
      <c r="B175" s="5">
        <f t="shared" si="14"/>
        <v>-0.24006792108168762</v>
      </c>
      <c r="C175" s="5">
        <f t="shared" si="12"/>
        <v>0.16805595924525035</v>
      </c>
      <c r="D175" s="5">
        <f t="shared" si="13"/>
        <v>1.6805595924525036</v>
      </c>
      <c r="E175" s="5">
        <f t="shared" si="15"/>
        <v>0</v>
      </c>
      <c r="F175" s="3"/>
      <c r="G175" s="3"/>
    </row>
    <row r="176" spans="1:7" ht="16" customHeight="1" x14ac:dyDescent="0.35">
      <c r="A176" s="4">
        <v>3.18</v>
      </c>
      <c r="B176" s="5">
        <f t="shared" si="14"/>
        <v>-0.23433291909828538</v>
      </c>
      <c r="C176" s="5">
        <f t="shared" si="12"/>
        <v>0.16336930086328463</v>
      </c>
      <c r="D176" s="5">
        <f t="shared" si="13"/>
        <v>1.6336930086328463</v>
      </c>
      <c r="E176" s="5">
        <f t="shared" si="15"/>
        <v>0</v>
      </c>
      <c r="F176" s="3"/>
      <c r="G176" s="3"/>
    </row>
    <row r="177" spans="1:7" ht="16" customHeight="1" x14ac:dyDescent="0.35">
      <c r="A177" s="4">
        <v>3.2</v>
      </c>
      <c r="B177" s="5">
        <f t="shared" si="14"/>
        <v>-0.22869664342492618</v>
      </c>
      <c r="C177" s="5">
        <f t="shared" si="12"/>
        <v>0.15879536799478611</v>
      </c>
      <c r="D177" s="5">
        <f t="shared" si="13"/>
        <v>1.5879536799478611</v>
      </c>
      <c r="E177" s="5">
        <f t="shared" si="15"/>
        <v>0</v>
      </c>
      <c r="F177" s="3"/>
      <c r="G177" s="3"/>
    </row>
    <row r="178" spans="1:7" ht="16" customHeight="1" x14ac:dyDescent="0.35">
      <c r="A178" s="4">
        <v>3.22</v>
      </c>
      <c r="B178" s="5">
        <f t="shared" si="14"/>
        <v>-0.22315872333830267</v>
      </c>
      <c r="C178" s="5">
        <f t="shared" si="12"/>
        <v>0.15433219352802005</v>
      </c>
      <c r="D178" s="5">
        <f t="shared" si="13"/>
        <v>1.5433219352802006</v>
      </c>
      <c r="E178" s="5">
        <f t="shared" si="15"/>
        <v>0</v>
      </c>
      <c r="F178" s="3"/>
      <c r="G178" s="3"/>
    </row>
    <row r="179" spans="1:7" ht="16" customHeight="1" x14ac:dyDescent="0.35">
      <c r="A179" s="4">
        <v>3.24</v>
      </c>
      <c r="B179" s="5">
        <f t="shared" si="14"/>
        <v>-0.21771875155917542</v>
      </c>
      <c r="C179" s="5">
        <f t="shared" si="12"/>
        <v>0.14997781849683653</v>
      </c>
      <c r="D179" s="5">
        <f t="shared" si="13"/>
        <v>1.4997781849683653</v>
      </c>
      <c r="E179" s="5">
        <f t="shared" si="15"/>
        <v>0</v>
      </c>
      <c r="F179" s="3"/>
      <c r="G179" s="3"/>
    </row>
    <row r="180" spans="1:7" ht="16" customHeight="1" x14ac:dyDescent="0.35">
      <c r="A180" s="4">
        <v>3.26</v>
      </c>
      <c r="B180" s="5">
        <f t="shared" si="14"/>
        <v>-0.21237628439832992</v>
      </c>
      <c r="C180" s="5">
        <f t="shared" si="12"/>
        <v>0.14573029280887001</v>
      </c>
      <c r="D180" s="5">
        <f t="shared" si="13"/>
        <v>1.4573029280887</v>
      </c>
      <c r="E180" s="5">
        <f t="shared" si="15"/>
        <v>0</v>
      </c>
      <c r="F180" s="3"/>
      <c r="G180" s="3"/>
    </row>
    <row r="181" spans="1:7" ht="16" customHeight="1" x14ac:dyDescent="0.35">
      <c r="A181" s="4">
        <v>3.28</v>
      </c>
      <c r="B181" s="5">
        <f t="shared" si="14"/>
        <v>-0.20713084196889439</v>
      </c>
      <c r="C181" s="5">
        <f t="shared" si="12"/>
        <v>0.14158767596949212</v>
      </c>
      <c r="D181" s="5">
        <f t="shared" si="13"/>
        <v>1.4158767596949211</v>
      </c>
      <c r="E181" s="5">
        <f t="shared" si="15"/>
        <v>0</v>
      </c>
      <c r="F181" s="3"/>
      <c r="G181" s="3"/>
    </row>
    <row r="182" spans="1:7" ht="16" customHeight="1" x14ac:dyDescent="0.35">
      <c r="A182" s="4">
        <v>3.3</v>
      </c>
      <c r="B182" s="5">
        <f t="shared" ref="B182:B213" si="16">-(-(E$7+E$12)+SQRT((E$7+E$12)^2+4*(E$13+EXP(-10))*(E$8+E$9)*C181))/(2*(E$13+EXP(-10)))</f>
        <v>-0.20198190846527195</v>
      </c>
      <c r="C182" s="5">
        <f t="shared" si="12"/>
        <v>0.13754803780018668</v>
      </c>
      <c r="D182" s="5">
        <f t="shared" si="13"/>
        <v>1.3754803780018667</v>
      </c>
      <c r="E182" s="5">
        <f t="shared" ref="E182:E213" si="17">$E$10</f>
        <v>0</v>
      </c>
      <c r="F182" s="3"/>
      <c r="G182" s="3"/>
    </row>
    <row r="183" spans="1:7" ht="16" customHeight="1" x14ac:dyDescent="0.35">
      <c r="A183" s="4">
        <v>3.32</v>
      </c>
      <c r="B183" s="5">
        <f t="shared" si="16"/>
        <v>-0.19692893250866331</v>
      </c>
      <c r="C183" s="5">
        <f t="shared" ref="C183:C246" si="18">C182+B183*(A183-A182)</f>
        <v>0.1336094591500134</v>
      </c>
      <c r="D183" s="5">
        <f t="shared" si="13"/>
        <v>1.3360945915001341</v>
      </c>
      <c r="E183" s="5">
        <f t="shared" si="17"/>
        <v>0</v>
      </c>
      <c r="F183" s="3"/>
      <c r="G183" s="3"/>
    </row>
    <row r="184" spans="1:7" ht="16" customHeight="1" x14ac:dyDescent="0.35">
      <c r="A184" s="4">
        <v>3.34</v>
      </c>
      <c r="B184" s="5">
        <f t="shared" si="16"/>
        <v>-0.19197132755888949</v>
      </c>
      <c r="C184" s="5">
        <f t="shared" si="18"/>
        <v>0.1297700325988356</v>
      </c>
      <c r="D184" s="5">
        <f t="shared" si="13"/>
        <v>1.2977003259883559</v>
      </c>
      <c r="E184" s="5">
        <f t="shared" si="17"/>
        <v>0</v>
      </c>
      <c r="F184" s="3"/>
      <c r="G184" s="3"/>
    </row>
    <row r="185" spans="1:7" ht="16" customHeight="1" x14ac:dyDescent="0.35">
      <c r="A185" s="4">
        <v>3.36</v>
      </c>
      <c r="B185" s="5">
        <f t="shared" si="16"/>
        <v>-0.18710847239193942</v>
      </c>
      <c r="C185" s="5">
        <f t="shared" si="18"/>
        <v>0.12602786315099682</v>
      </c>
      <c r="D185" s="5">
        <f t="shared" si="13"/>
        <v>1.2602786315099681</v>
      </c>
      <c r="E185" s="5">
        <f t="shared" si="17"/>
        <v>0</v>
      </c>
      <c r="F185" s="3"/>
      <c r="G185" s="3"/>
    </row>
    <row r="186" spans="1:7" ht="16" customHeight="1" x14ac:dyDescent="0.35">
      <c r="A186" s="4">
        <v>3.38</v>
      </c>
      <c r="B186" s="5">
        <f t="shared" si="16"/>
        <v>-0.18233971164239451</v>
      </c>
      <c r="C186" s="5">
        <f t="shared" si="18"/>
        <v>0.12238106891814893</v>
      </c>
      <c r="D186" s="5">
        <f t="shared" si="13"/>
        <v>1.2238106891814893</v>
      </c>
      <c r="E186" s="5">
        <f t="shared" si="17"/>
        <v>0</v>
      </c>
      <c r="F186" s="3"/>
      <c r="G186" s="3"/>
    </row>
    <row r="187" spans="1:7" ht="16" customHeight="1" x14ac:dyDescent="0.35">
      <c r="A187" s="4">
        <v>3.4</v>
      </c>
      <c r="B187" s="5">
        <f t="shared" si="16"/>
        <v>-0.17766435640960135</v>
      </c>
      <c r="C187" s="5">
        <f t="shared" si="18"/>
        <v>0.1188277817899569</v>
      </c>
      <c r="D187" s="5">
        <f t="shared" si="13"/>
        <v>1.188277817899569</v>
      </c>
      <c r="E187" s="5">
        <f t="shared" si="17"/>
        <v>0</v>
      </c>
      <c r="F187" s="3"/>
      <c r="G187" s="3"/>
    </row>
    <row r="188" spans="1:7" ht="16" customHeight="1" x14ac:dyDescent="0.35">
      <c r="A188" s="4">
        <v>3.42</v>
      </c>
      <c r="B188" s="5">
        <f t="shared" si="16"/>
        <v>-0.17308168492619597</v>
      </c>
      <c r="C188" s="5">
        <f t="shared" si="18"/>
        <v>0.11536614809143297</v>
      </c>
      <c r="D188" s="5">
        <f t="shared" si="13"/>
        <v>1.1536614809143297</v>
      </c>
      <c r="E188" s="5">
        <f t="shared" si="17"/>
        <v>0</v>
      </c>
      <c r="F188" s="3"/>
      <c r="G188" s="3"/>
    </row>
    <row r="189" spans="1:7" ht="16" customHeight="1" x14ac:dyDescent="0.35">
      <c r="A189" s="4">
        <v>3.44</v>
      </c>
      <c r="B189" s="5">
        <f t="shared" si="16"/>
        <v>-0.16859094328731022</v>
      </c>
      <c r="C189" s="5">
        <f t="shared" si="18"/>
        <v>0.11199432922568676</v>
      </c>
      <c r="D189" s="5">
        <f t="shared" si="13"/>
        <v>1.1199432922568677</v>
      </c>
      <c r="E189" s="5">
        <f t="shared" si="17"/>
        <v>0</v>
      </c>
      <c r="F189" s="3"/>
      <c r="G189" s="3"/>
    </row>
    <row r="190" spans="1:7" ht="16" customHeight="1" x14ac:dyDescent="0.35">
      <c r="A190" s="4">
        <v>3.46</v>
      </c>
      <c r="B190" s="5">
        <f t="shared" si="16"/>
        <v>-0.16419134623853515</v>
      </c>
      <c r="C190" s="5">
        <f t="shared" si="18"/>
        <v>0.10871050230091606</v>
      </c>
      <c r="D190" s="5">
        <f t="shared" si="13"/>
        <v>1.0871050230091606</v>
      </c>
      <c r="E190" s="5">
        <f t="shared" si="17"/>
        <v>0</v>
      </c>
      <c r="F190" s="3"/>
      <c r="G190" s="3"/>
    </row>
    <row r="191" spans="1:7" ht="16" customHeight="1" x14ac:dyDescent="0.35">
      <c r="A191" s="4">
        <v>3.48</v>
      </c>
      <c r="B191" s="5">
        <f t="shared" si="16"/>
        <v>-0.15988207802046434</v>
      </c>
      <c r="C191" s="5">
        <f t="shared" si="18"/>
        <v>0.10551286074050677</v>
      </c>
      <c r="D191" s="5">
        <f t="shared" si="13"/>
        <v>1.0551286074050676</v>
      </c>
      <c r="E191" s="5">
        <f t="shared" si="17"/>
        <v>0</v>
      </c>
      <c r="F191" s="3"/>
      <c r="G191" s="3"/>
    </row>
    <row r="192" spans="1:7" ht="16" customHeight="1" x14ac:dyDescent="0.35">
      <c r="A192" s="4">
        <v>3.5</v>
      </c>
      <c r="B192" s="5">
        <f t="shared" si="16"/>
        <v>-0.1556622932674013</v>
      </c>
      <c r="C192" s="5">
        <f t="shared" si="18"/>
        <v>0.10239961487515874</v>
      </c>
      <c r="D192" s="5">
        <f t="shared" si="13"/>
        <v>1.0239961487515874</v>
      </c>
      <c r="E192" s="5">
        <f t="shared" si="17"/>
        <v>0</v>
      </c>
      <c r="F192" s="3"/>
      <c r="G192" s="3"/>
    </row>
    <row r="193" spans="1:7" ht="16" customHeight="1" x14ac:dyDescent="0.35">
      <c r="A193" s="4">
        <v>3.52</v>
      </c>
      <c r="B193" s="5">
        <f t="shared" si="16"/>
        <v>-0.15153111795759217</v>
      </c>
      <c r="C193" s="5">
        <f t="shared" si="18"/>
        <v>9.9368992516006893E-2</v>
      </c>
      <c r="D193" s="5">
        <f t="shared" si="13"/>
        <v>0.99368992516006893</v>
      </c>
      <c r="E193" s="5">
        <f t="shared" si="17"/>
        <v>0</v>
      </c>
      <c r="F193" s="3"/>
      <c r="G193" s="3"/>
    </row>
    <row r="194" spans="1:7" ht="16" customHeight="1" x14ac:dyDescent="0.35">
      <c r="A194" s="4">
        <v>3.54</v>
      </c>
      <c r="B194" s="5">
        <f t="shared" si="16"/>
        <v>-0.14748765041213066</v>
      </c>
      <c r="C194" s="5">
        <f t="shared" si="18"/>
        <v>9.6419239507764279E-2</v>
      </c>
      <c r="D194" s="5">
        <f t="shared" si="13"/>
        <v>0.96419239507764276</v>
      </c>
      <c r="E194" s="5">
        <f t="shared" si="17"/>
        <v>0</v>
      </c>
      <c r="F194" s="3"/>
      <c r="G194" s="3"/>
    </row>
    <row r="195" spans="1:7" ht="16" customHeight="1" x14ac:dyDescent="0.35">
      <c r="A195" s="4">
        <v>3.56</v>
      </c>
      <c r="B195" s="5">
        <f t="shared" si="16"/>
        <v>-0.14353096233949306</v>
      </c>
      <c r="C195" s="5">
        <f t="shared" si="18"/>
        <v>9.3548620260974422E-2</v>
      </c>
      <c r="D195" s="5">
        <f t="shared" si="13"/>
        <v>0.93548620260974424</v>
      </c>
      <c r="E195" s="5">
        <f t="shared" si="17"/>
        <v>0</v>
      </c>
      <c r="F195" s="3"/>
      <c r="G195" s="3"/>
    </row>
    <row r="196" spans="1:7" ht="16" customHeight="1" x14ac:dyDescent="0.35">
      <c r="A196" s="4">
        <v>3.58</v>
      </c>
      <c r="B196" s="5">
        <f t="shared" si="16"/>
        <v>-0.13966009992248177</v>
      </c>
      <c r="C196" s="5">
        <f t="shared" si="18"/>
        <v>9.0755418262524784E-2</v>
      </c>
      <c r="D196" s="5">
        <f t="shared" si="13"/>
        <v>0.90755418262524779</v>
      </c>
      <c r="E196" s="5">
        <f t="shared" si="17"/>
        <v>0</v>
      </c>
      <c r="F196" s="3"/>
      <c r="G196" s="3"/>
    </row>
    <row r="197" spans="1:7" ht="16" customHeight="1" x14ac:dyDescent="0.35">
      <c r="A197" s="4">
        <v>3.6</v>
      </c>
      <c r="B197" s="5">
        <f t="shared" si="16"/>
        <v>-0.13587408494420083</v>
      </c>
      <c r="C197" s="5">
        <f t="shared" si="18"/>
        <v>8.803793656364077E-2</v>
      </c>
      <c r="D197" s="5">
        <f t="shared" si="13"/>
        <v>0.88037936563640773</v>
      </c>
      <c r="E197" s="5">
        <f t="shared" si="17"/>
        <v>0</v>
      </c>
      <c r="F197" s="3"/>
      <c r="G197" s="3"/>
    </row>
    <row r="198" spans="1:7" ht="16" customHeight="1" x14ac:dyDescent="0.35">
      <c r="A198" s="4">
        <v>3.62</v>
      </c>
      <c r="B198" s="5">
        <f t="shared" si="16"/>
        <v>-0.13217191594955041</v>
      </c>
      <c r="C198" s="5">
        <f t="shared" si="18"/>
        <v>8.5394498244649758E-2</v>
      </c>
      <c r="D198" s="5">
        <f t="shared" si="13"/>
        <v>0.85394498244649752</v>
      </c>
      <c r="E198" s="5">
        <f t="shared" si="17"/>
        <v>0</v>
      </c>
      <c r="F198" s="3"/>
      <c r="G198" s="3"/>
    </row>
    <row r="199" spans="1:7" ht="16" customHeight="1" x14ac:dyDescent="0.35">
      <c r="A199" s="4">
        <v>3.64</v>
      </c>
      <c r="B199" s="5">
        <f t="shared" si="16"/>
        <v>-0.12855256943861132</v>
      </c>
      <c r="C199" s="5">
        <f t="shared" si="18"/>
        <v>8.2823446855877531E-2</v>
      </c>
      <c r="D199" s="5">
        <f t="shared" si="13"/>
        <v>0.82823446855877525</v>
      </c>
      <c r="E199" s="5">
        <f t="shared" si="17"/>
        <v>0</v>
      </c>
      <c r="F199" s="3"/>
      <c r="G199" s="3"/>
    </row>
    <row r="200" spans="1:7" ht="16" customHeight="1" x14ac:dyDescent="0.35">
      <c r="A200" s="4">
        <v>3.66</v>
      </c>
      <c r="B200" s="5">
        <f t="shared" si="16"/>
        <v>-0.12501500108819821</v>
      </c>
      <c r="C200" s="5">
        <f t="shared" si="18"/>
        <v>8.0323146834113568E-2</v>
      </c>
      <c r="D200" s="5">
        <f t="shared" si="13"/>
        <v>0.80323146834113568</v>
      </c>
      <c r="E200" s="5">
        <f t="shared" si="17"/>
        <v>0</v>
      </c>
      <c r="F200" s="3"/>
      <c r="G200" s="3"/>
    </row>
    <row r="201" spans="1:7" ht="16" customHeight="1" x14ac:dyDescent="0.35">
      <c r="A201" s="4">
        <v>3.68</v>
      </c>
      <c r="B201" s="5">
        <f t="shared" si="16"/>
        <v>-0.12155814699778431</v>
      </c>
      <c r="C201" s="5">
        <f t="shared" si="18"/>
        <v>7.7891983894157885E-2</v>
      </c>
      <c r="D201" s="5">
        <f t="shared" si="13"/>
        <v>0.77891983894157879</v>
      </c>
      <c r="E201" s="5">
        <f t="shared" si="17"/>
        <v>0</v>
      </c>
      <c r="F201" s="3"/>
      <c r="G201" s="3"/>
    </row>
    <row r="202" spans="1:7" ht="16" customHeight="1" x14ac:dyDescent="0.35">
      <c r="A202" s="4">
        <v>3.7</v>
      </c>
      <c r="B202" s="5">
        <f t="shared" si="16"/>
        <v>-0.11818092495595724</v>
      </c>
      <c r="C202" s="5">
        <f t="shared" si="18"/>
        <v>7.5528365395038738E-2</v>
      </c>
      <c r="D202" s="5">
        <f t="shared" si="13"/>
        <v>0.75528365395038732</v>
      </c>
      <c r="E202" s="5">
        <f t="shared" si="17"/>
        <v>0</v>
      </c>
      <c r="F202" s="3"/>
      <c r="G202" s="3"/>
    </row>
    <row r="203" spans="1:7" ht="16" customHeight="1" x14ac:dyDescent="0.35">
      <c r="A203" s="4">
        <v>3.72</v>
      </c>
      <c r="B203" s="5">
        <f t="shared" si="16"/>
        <v>-0.11488223572353225</v>
      </c>
      <c r="C203" s="5">
        <f t="shared" si="18"/>
        <v>7.3230720680568087E-2</v>
      </c>
      <c r="D203" s="5">
        <f t="shared" si="13"/>
        <v>0.73230720680568084</v>
      </c>
      <c r="E203" s="5">
        <f t="shared" si="17"/>
        <v>0</v>
      </c>
      <c r="F203" s="3"/>
      <c r="G203" s="3"/>
    </row>
    <row r="204" spans="1:7" ht="16" customHeight="1" x14ac:dyDescent="0.35">
      <c r="A204" s="4">
        <v>3.74</v>
      </c>
      <c r="B204" s="5">
        <f t="shared" si="16"/>
        <v>-0.11166096432944739</v>
      </c>
      <c r="C204" s="5">
        <f t="shared" si="18"/>
        <v>7.0997501393979132E-2</v>
      </c>
      <c r="D204" s="5">
        <f t="shared" si="13"/>
        <v>0.70997501393979134</v>
      </c>
      <c r="E204" s="5">
        <f t="shared" si="17"/>
        <v>0</v>
      </c>
      <c r="F204" s="3"/>
      <c r="G204" s="3"/>
    </row>
    <row r="205" spans="1:7" ht="16" customHeight="1" x14ac:dyDescent="0.35">
      <c r="A205" s="4">
        <v>3.76</v>
      </c>
      <c r="B205" s="5">
        <f t="shared" si="16"/>
        <v>-0.1085159813755807</v>
      </c>
      <c r="C205" s="5">
        <f t="shared" si="18"/>
        <v>6.8827181766467557E-2</v>
      </c>
      <c r="D205" s="5">
        <f t="shared" si="13"/>
        <v>0.6882718176646756</v>
      </c>
      <c r="E205" s="5">
        <f t="shared" si="17"/>
        <v>0</v>
      </c>
      <c r="F205" s="3"/>
      <c r="G205" s="3"/>
    </row>
    <row r="206" spans="1:7" ht="16" customHeight="1" x14ac:dyDescent="0.35">
      <c r="A206" s="4">
        <v>3.78</v>
      </c>
      <c r="B206" s="5">
        <f t="shared" si="16"/>
        <v>-0.10544614434666513</v>
      </c>
      <c r="C206" s="5">
        <f t="shared" si="18"/>
        <v>6.6718258879534253E-2</v>
      </c>
      <c r="D206" s="5">
        <f t="shared" si="13"/>
        <v>0.66718258879534253</v>
      </c>
      <c r="E206" s="5">
        <f t="shared" si="17"/>
        <v>0</v>
      </c>
      <c r="F206" s="3"/>
      <c r="G206" s="3"/>
    </row>
    <row r="207" spans="1:7" ht="16" customHeight="1" x14ac:dyDescent="0.35">
      <c r="A207" s="4">
        <v>3.8</v>
      </c>
      <c r="B207" s="5">
        <f t="shared" si="16"/>
        <v>-0.10245029892153727</v>
      </c>
      <c r="C207" s="5">
        <f t="shared" si="18"/>
        <v>6.4669252901103508E-2</v>
      </c>
      <c r="D207" s="5">
        <f t="shared" si="13"/>
        <v>0.64669252901103502</v>
      </c>
      <c r="E207" s="5">
        <f t="shared" si="17"/>
        <v>0</v>
      </c>
      <c r="F207" s="3"/>
      <c r="G207" s="3"/>
    </row>
    <row r="208" spans="1:7" ht="16" customHeight="1" x14ac:dyDescent="0.35">
      <c r="A208" s="4">
        <v>3.82</v>
      </c>
      <c r="B208" s="5">
        <f t="shared" si="16"/>
        <v>-9.9527280282031685E-2</v>
      </c>
      <c r="C208" s="5">
        <f t="shared" si="18"/>
        <v>6.2678707295462877E-2</v>
      </c>
      <c r="D208" s="5">
        <f t="shared" si="13"/>
        <v>0.62678707295462877</v>
      </c>
      <c r="E208" s="5">
        <f t="shared" si="17"/>
        <v>0</v>
      </c>
      <c r="F208" s="3"/>
      <c r="G208" s="3"/>
    </row>
    <row r="209" spans="1:7" ht="16" customHeight="1" x14ac:dyDescent="0.35">
      <c r="A209" s="4">
        <v>3.84</v>
      </c>
      <c r="B209" s="5">
        <f t="shared" si="16"/>
        <v>-9.667591441592592E-2</v>
      </c>
      <c r="C209" s="5">
        <f t="shared" si="18"/>
        <v>6.074518900714436E-2</v>
      </c>
      <c r="D209" s="5">
        <f t="shared" ref="D209:D272" si="19">(E$8+E$9)*C209+E$10</f>
        <v>0.60745189007144362</v>
      </c>
      <c r="E209" s="5">
        <f t="shared" si="17"/>
        <v>0</v>
      </c>
      <c r="F209" s="3"/>
      <c r="G209" s="3"/>
    </row>
    <row r="210" spans="1:7" ht="16" customHeight="1" x14ac:dyDescent="0.35">
      <c r="A210" s="4">
        <v>3.86</v>
      </c>
      <c r="B210" s="5">
        <f t="shared" si="16"/>
        <v>-9.3895019410457081E-2</v>
      </c>
      <c r="C210" s="5">
        <f t="shared" si="18"/>
        <v>5.8867288618935219E-2</v>
      </c>
      <c r="D210" s="5">
        <f t="shared" si="19"/>
        <v>0.58867288618935221</v>
      </c>
      <c r="E210" s="5">
        <f t="shared" si="17"/>
        <v>0</v>
      </c>
      <c r="F210" s="3"/>
      <c r="G210" s="3"/>
    </row>
    <row r="211" spans="1:7" ht="16" customHeight="1" x14ac:dyDescent="0.35">
      <c r="A211" s="4">
        <v>3.88</v>
      </c>
      <c r="B211" s="5">
        <f t="shared" si="16"/>
        <v>-9.1183406733054556E-2</v>
      </c>
      <c r="C211" s="5">
        <f t="shared" si="18"/>
        <v>5.7043620484274124E-2</v>
      </c>
      <c r="D211" s="5">
        <f t="shared" si="19"/>
        <v>0.57043620484274127</v>
      </c>
      <c r="E211" s="5">
        <f t="shared" si="17"/>
        <v>0</v>
      </c>
      <c r="F211" s="3"/>
      <c r="G211" s="3"/>
    </row>
    <row r="212" spans="1:7" ht="16" customHeight="1" x14ac:dyDescent="0.35">
      <c r="A212" s="4">
        <v>3.9</v>
      </c>
      <c r="B212" s="5">
        <f t="shared" si="16"/>
        <v>-8.8539882496080524E-2</v>
      </c>
      <c r="C212" s="5">
        <f t="shared" si="18"/>
        <v>5.527282283435251E-2</v>
      </c>
      <c r="D212" s="5">
        <f t="shared" si="19"/>
        <v>0.55272822834352509</v>
      </c>
      <c r="E212" s="5">
        <f t="shared" si="17"/>
        <v>0</v>
      </c>
      <c r="F212" s="3"/>
      <c r="G212" s="3"/>
    </row>
    <row r="213" spans="1:7" ht="16" customHeight="1" x14ac:dyDescent="0.35">
      <c r="A213" s="4">
        <v>3.92</v>
      </c>
      <c r="B213" s="5">
        <f t="shared" si="16"/>
        <v>-8.5963248702518549E-2</v>
      </c>
      <c r="C213" s="5">
        <f t="shared" si="18"/>
        <v>5.3553557860302137E-2</v>
      </c>
      <c r="D213" s="5">
        <f t="shared" si="19"/>
        <v>0.53553557860302137</v>
      </c>
      <c r="E213" s="5">
        <f t="shared" si="17"/>
        <v>0</v>
      </c>
      <c r="F213" s="3"/>
      <c r="G213" s="3"/>
    </row>
    <row r="214" spans="1:7" ht="16" customHeight="1" x14ac:dyDescent="0.35">
      <c r="A214" s="4">
        <v>3.94</v>
      </c>
      <c r="B214" s="5">
        <f t="shared" ref="B214:B245" si="20">-(-(E$7+E$12)+SQRT((E$7+E$12)^2+4*(E$13+EXP(-10))*(E$8+E$9)*C213))/(2*(E$13+EXP(-10)))</f>
        <v>-8.3452304469723057E-2</v>
      </c>
      <c r="C214" s="5">
        <f t="shared" si="18"/>
        <v>5.1884511770907672E-2</v>
      </c>
      <c r="D214" s="5">
        <f t="shared" si="19"/>
        <v>0.51884511770907671</v>
      </c>
      <c r="E214" s="5">
        <f t="shared" ref="E214:E245" si="21">$E$10</f>
        <v>0</v>
      </c>
      <c r="F214" s="3"/>
      <c r="G214" s="3"/>
    </row>
    <row r="215" spans="1:7" ht="16" customHeight="1" x14ac:dyDescent="0.35">
      <c r="A215" s="4">
        <v>3.96</v>
      </c>
      <c r="B215" s="5">
        <f t="shared" si="20"/>
        <v>-8.1005847228514047E-2</v>
      </c>
      <c r="C215" s="5">
        <f t="shared" si="18"/>
        <v>5.0264394826337391E-2</v>
      </c>
      <c r="D215" s="5">
        <f t="shared" si="19"/>
        <v>0.50264394826337389</v>
      </c>
      <c r="E215" s="5">
        <f t="shared" si="21"/>
        <v>0</v>
      </c>
      <c r="F215" s="3"/>
      <c r="G215" s="3"/>
    </row>
    <row r="216" spans="1:7" ht="16" customHeight="1" x14ac:dyDescent="0.35">
      <c r="A216" s="4">
        <v>3.98</v>
      </c>
      <c r="B216" s="5">
        <f t="shared" si="20"/>
        <v>-7.8622673895085773E-2</v>
      </c>
      <c r="C216" s="5">
        <f t="shared" si="18"/>
        <v>4.8691941348435672E-2</v>
      </c>
      <c r="D216" s="5">
        <f t="shared" si="19"/>
        <v>0.48691941348435674</v>
      </c>
      <c r="E216" s="5">
        <f t="shared" si="21"/>
        <v>0</v>
      </c>
      <c r="F216" s="3"/>
      <c r="G216" s="3"/>
    </row>
    <row r="217" spans="1:7" ht="16" customHeight="1" x14ac:dyDescent="0.35">
      <c r="A217" s="4">
        <v>4</v>
      </c>
      <c r="B217" s="5">
        <f t="shared" si="20"/>
        <v>-7.6301582013391253E-2</v>
      </c>
      <c r="C217" s="5">
        <f t="shared" si="18"/>
        <v>4.7165909708167843E-2</v>
      </c>
      <c r="D217" s="5">
        <f t="shared" si="19"/>
        <v>0.47165909708167841</v>
      </c>
      <c r="E217" s="5">
        <f t="shared" si="21"/>
        <v>0</v>
      </c>
      <c r="F217" s="3"/>
      <c r="G217" s="3"/>
    </row>
    <row r="218" spans="1:7" ht="16" customHeight="1" x14ac:dyDescent="0.35">
      <c r="A218" s="4">
        <v>4.0199999999999996</v>
      </c>
      <c r="B218" s="5">
        <f t="shared" si="20"/>
        <v>-7.4041370865855161E-2</v>
      </c>
      <c r="C218" s="5">
        <f t="shared" si="18"/>
        <v>4.5685082290850769E-2</v>
      </c>
      <c r="D218" s="5">
        <f t="shared" si="19"/>
        <v>0.4568508229085077</v>
      </c>
      <c r="E218" s="5">
        <f t="shared" si="21"/>
        <v>0</v>
      </c>
      <c r="F218" s="3"/>
      <c r="G218" s="3"/>
    </row>
    <row r="219" spans="1:7" ht="16" customHeight="1" x14ac:dyDescent="0.35">
      <c r="A219" s="4">
        <v>4.04</v>
      </c>
      <c r="B219" s="5">
        <f t="shared" si="20"/>
        <v>-7.1840842550470088E-2</v>
      </c>
      <c r="C219" s="5">
        <f t="shared" si="18"/>
        <v>4.4248265439841332E-2</v>
      </c>
      <c r="D219" s="5">
        <f t="shared" si="19"/>
        <v>0.44248265439841333</v>
      </c>
      <c r="E219" s="5">
        <f t="shared" si="21"/>
        <v>0</v>
      </c>
      <c r="F219" s="3"/>
      <c r="G219" s="3"/>
    </row>
    <row r="220" spans="1:7" ht="16" customHeight="1" x14ac:dyDescent="0.35">
      <c r="A220" s="4">
        <v>4.0599999999999996</v>
      </c>
      <c r="B220" s="5">
        <f t="shared" si="20"/>
        <v>-6.9698803022529468E-2</v>
      </c>
      <c r="C220" s="5">
        <f t="shared" si="18"/>
        <v>4.2854289379390773E-2</v>
      </c>
      <c r="D220" s="5">
        <f t="shared" si="19"/>
        <v>0.42854289379390775</v>
      </c>
      <c r="E220" s="5">
        <f t="shared" si="21"/>
        <v>0</v>
      </c>
      <c r="F220" s="3"/>
      <c r="G220" s="3"/>
    </row>
    <row r="221" spans="1:7" ht="16" customHeight="1" x14ac:dyDescent="0.35">
      <c r="A221" s="4">
        <v>4.08</v>
      </c>
      <c r="B221" s="5">
        <f t="shared" si="20"/>
        <v>-6.761406309945199E-2</v>
      </c>
      <c r="C221" s="5">
        <f t="shared" si="18"/>
        <v>4.1502008117401699E-2</v>
      </c>
      <c r="D221" s="5">
        <f t="shared" si="19"/>
        <v>0.41502008117401701</v>
      </c>
      <c r="E221" s="5">
        <f t="shared" si="21"/>
        <v>0</v>
      </c>
      <c r="F221" s="3"/>
      <c r="G221" s="3"/>
    </row>
    <row r="222" spans="1:7" ht="16" customHeight="1" x14ac:dyDescent="0.35">
      <c r="A222" s="4">
        <v>4.0999999999999996</v>
      </c>
      <c r="B222" s="5">
        <f t="shared" si="20"/>
        <v>-6.5585439427350359E-2</v>
      </c>
      <c r="C222" s="5">
        <f t="shared" si="18"/>
        <v>4.019029932885472E-2</v>
      </c>
      <c r="D222" s="5">
        <f t="shared" si="19"/>
        <v>0.40190299328854717</v>
      </c>
      <c r="E222" s="5">
        <f t="shared" si="21"/>
        <v>0</v>
      </c>
      <c r="F222" s="3"/>
      <c r="G222" s="3"/>
    </row>
    <row r="223" spans="1:7" ht="16" customHeight="1" x14ac:dyDescent="0.35">
      <c r="A223" s="4">
        <v>4.12</v>
      </c>
      <c r="B223" s="5">
        <f t="shared" si="20"/>
        <v>-6.3611755408198828E-2</v>
      </c>
      <c r="C223" s="5">
        <f t="shared" si="18"/>
        <v>3.8918064220690711E-2</v>
      </c>
      <c r="D223" s="5">
        <f t="shared" si="19"/>
        <v>0.38918064220690712</v>
      </c>
      <c r="E223" s="5">
        <f t="shared" si="21"/>
        <v>0</v>
      </c>
      <c r="F223" s="3"/>
      <c r="G223" s="3"/>
    </row>
    <row r="224" spans="1:7" ht="16" customHeight="1" x14ac:dyDescent="0.35">
      <c r="A224" s="4">
        <v>4.1399999999999997</v>
      </c>
      <c r="B224" s="5">
        <f t="shared" si="20"/>
        <v>-6.1691842086642142E-2</v>
      </c>
      <c r="C224" s="5">
        <f t="shared" si="18"/>
        <v>3.7684227378957894E-2</v>
      </c>
      <c r="D224" s="5">
        <f t="shared" si="19"/>
        <v>0.37684227378957891</v>
      </c>
      <c r="E224" s="5">
        <f t="shared" si="21"/>
        <v>0</v>
      </c>
      <c r="F224" s="3"/>
      <c r="G224" s="3"/>
    </row>
    <row r="225" spans="1:7" ht="16" customHeight="1" x14ac:dyDescent="0.35">
      <c r="A225" s="4">
        <v>4.16</v>
      </c>
      <c r="B225" s="5">
        <f t="shared" si="20"/>
        <v>-5.9824538995685496E-2</v>
      </c>
      <c r="C225" s="5">
        <f t="shared" si="18"/>
        <v>3.6487736599044154E-2</v>
      </c>
      <c r="D225" s="5">
        <f t="shared" si="19"/>
        <v>0.36487736599044152</v>
      </c>
      <c r="E225" s="5">
        <f t="shared" si="21"/>
        <v>0</v>
      </c>
      <c r="F225" s="3"/>
      <c r="G225" s="3"/>
    </row>
    <row r="226" spans="1:7" ht="16" customHeight="1" x14ac:dyDescent="0.35">
      <c r="A226" s="4">
        <v>4.18</v>
      </c>
      <c r="B226" s="5">
        <f t="shared" si="20"/>
        <v>-5.8008694960679605E-2</v>
      </c>
      <c r="C226" s="5">
        <f t="shared" si="18"/>
        <v>3.5327562699830589E-2</v>
      </c>
      <c r="D226" s="5">
        <f t="shared" si="19"/>
        <v>0.35327562699830589</v>
      </c>
      <c r="E226" s="5">
        <f t="shared" si="21"/>
        <v>0</v>
      </c>
      <c r="F226" s="3"/>
      <c r="G226" s="3"/>
    </row>
    <row r="227" spans="1:7" ht="16" customHeight="1" x14ac:dyDescent="0.35">
      <c r="A227" s="4">
        <v>4.2</v>
      </c>
      <c r="B227" s="5">
        <f t="shared" si="20"/>
        <v>-5.6243168861204777E-2</v>
      </c>
      <c r="C227" s="5">
        <f t="shared" si="18"/>
        <v>3.4202699322606465E-2</v>
      </c>
      <c r="D227" s="5">
        <f t="shared" si="19"/>
        <v>0.34202699322606467</v>
      </c>
      <c r="E227" s="5">
        <f t="shared" si="21"/>
        <v>0</v>
      </c>
      <c r="F227" s="3"/>
      <c r="G227" s="3"/>
    </row>
    <row r="228" spans="1:7" ht="16" customHeight="1" x14ac:dyDescent="0.35">
      <c r="A228" s="4">
        <v>4.22</v>
      </c>
      <c r="B228" s="5">
        <f t="shared" si="20"/>
        <v>-5.452683035061566E-2</v>
      </c>
      <c r="C228" s="5">
        <f t="shared" si="18"/>
        <v>3.3112162715594175E-2</v>
      </c>
      <c r="D228" s="5">
        <f t="shared" si="19"/>
        <v>0.33112162715594173</v>
      </c>
      <c r="E228" s="5">
        <f t="shared" si="21"/>
        <v>0</v>
      </c>
      <c r="F228" s="3"/>
      <c r="G228" s="3"/>
    </row>
    <row r="229" spans="1:7" ht="16" customHeight="1" x14ac:dyDescent="0.35">
      <c r="A229" s="4">
        <v>4.24</v>
      </c>
      <c r="B229" s="5">
        <f t="shared" si="20"/>
        <v>-5.2858560533182102E-2</v>
      </c>
      <c r="C229" s="5">
        <f t="shared" si="18"/>
        <v>3.2054991504930505E-2</v>
      </c>
      <c r="D229" s="5">
        <f t="shared" si="19"/>
        <v>0.32054991504930508</v>
      </c>
      <c r="E229" s="5">
        <f t="shared" si="21"/>
        <v>0</v>
      </c>
      <c r="F229" s="3"/>
      <c r="G229" s="3"/>
    </row>
    <row r="230" spans="1:7" ht="16" customHeight="1" x14ac:dyDescent="0.35">
      <c r="A230" s="4">
        <v>4.26</v>
      </c>
      <c r="B230" s="5">
        <f t="shared" si="20"/>
        <v>-5.1237252598907268E-2</v>
      </c>
      <c r="C230" s="5">
        <f t="shared" si="18"/>
        <v>3.1030246452952381E-2</v>
      </c>
      <c r="D230" s="5">
        <f t="shared" si="19"/>
        <v>0.31030246452952381</v>
      </c>
      <c r="E230" s="5">
        <f t="shared" si="21"/>
        <v>0</v>
      </c>
      <c r="F230" s="3"/>
      <c r="G230" s="3"/>
    </row>
    <row r="231" spans="1:7" ht="16" customHeight="1" x14ac:dyDescent="0.35">
      <c r="A231" s="4">
        <v>4.28</v>
      </c>
      <c r="B231" s="5">
        <f t="shared" si="20"/>
        <v>-4.9661812416256446E-2</v>
      </c>
      <c r="C231" s="5">
        <f t="shared" si="18"/>
        <v>3.0037010204627228E-2</v>
      </c>
      <c r="D231" s="5">
        <f t="shared" si="19"/>
        <v>0.30037010204627229</v>
      </c>
      <c r="E231" s="5">
        <f t="shared" si="21"/>
        <v>0</v>
      </c>
      <c r="F231" s="3"/>
      <c r="G231" s="3"/>
    </row>
    <row r="232" spans="1:7" ht="16" customHeight="1" x14ac:dyDescent="0.35">
      <c r="A232" s="4">
        <v>4.3</v>
      </c>
      <c r="B232" s="5">
        <f t="shared" si="20"/>
        <v>-4.8131159083161276E-2</v>
      </c>
      <c r="C232" s="5">
        <f t="shared" si="18"/>
        <v>2.9074387022964023E-2</v>
      </c>
      <c r="D232" s="5">
        <f t="shared" si="19"/>
        <v>0.29074387022964021</v>
      </c>
      <c r="E232" s="5">
        <f t="shared" si="21"/>
        <v>0</v>
      </c>
      <c r="F232" s="3"/>
      <c r="G232" s="3"/>
    </row>
    <row r="233" spans="1:7" ht="16" customHeight="1" x14ac:dyDescent="0.35">
      <c r="A233" s="4">
        <v>4.32</v>
      </c>
      <c r="B233" s="5">
        <f t="shared" si="20"/>
        <v>-4.6644225436793044E-2</v>
      </c>
      <c r="C233" s="5">
        <f t="shared" si="18"/>
        <v>2.8141502514228142E-2</v>
      </c>
      <c r="D233" s="5">
        <f t="shared" si="19"/>
        <v>0.28141502514228139</v>
      </c>
      <c r="E233" s="5">
        <f t="shared" si="21"/>
        <v>0</v>
      </c>
      <c r="F233" s="3"/>
      <c r="G233" s="3"/>
    </row>
    <row r="234" spans="1:7" ht="16" customHeight="1" x14ac:dyDescent="0.35">
      <c r="A234" s="4">
        <v>4.34</v>
      </c>
      <c r="B234" s="5">
        <f t="shared" si="20"/>
        <v>-4.5199958522717014E-2</v>
      </c>
      <c r="C234" s="5">
        <f t="shared" si="18"/>
        <v>2.7237503343773822E-2</v>
      </c>
      <c r="D234" s="5">
        <f t="shared" si="19"/>
        <v>0.27237503343773822</v>
      </c>
      <c r="E234" s="5">
        <f t="shared" si="21"/>
        <v>0</v>
      </c>
      <c r="F234" s="3"/>
      <c r="G234" s="3"/>
    </row>
    <row r="235" spans="1:7" ht="16" customHeight="1" x14ac:dyDescent="0.35">
      <c r="A235" s="4">
        <v>4.3600000000000003</v>
      </c>
      <c r="B235" s="5">
        <f t="shared" si="20"/>
        <v>-4.3797320024144694E-2</v>
      </c>
      <c r="C235" s="5">
        <f t="shared" si="18"/>
        <v>2.6361556943290908E-2</v>
      </c>
      <c r="D235" s="5">
        <f t="shared" si="19"/>
        <v>0.26361556943290909</v>
      </c>
      <c r="E235" s="5">
        <f t="shared" si="21"/>
        <v>0</v>
      </c>
      <c r="F235" s="3"/>
      <c r="G235" s="3"/>
    </row>
    <row r="236" spans="1:7" ht="16" customHeight="1" x14ac:dyDescent="0.35">
      <c r="A236" s="4">
        <v>4.38</v>
      </c>
      <c r="B236" s="5">
        <f t="shared" si="20"/>
        <v>-4.2435286652099211E-2</v>
      </c>
      <c r="C236" s="5">
        <f t="shared" si="18"/>
        <v>2.5512851210248943E-2</v>
      </c>
      <c r="D236" s="5">
        <f t="shared" si="19"/>
        <v>0.25512851210248944</v>
      </c>
      <c r="E236" s="5">
        <f t="shared" si="21"/>
        <v>0</v>
      </c>
      <c r="F236" s="3"/>
      <c r="G236" s="3"/>
    </row>
    <row r="237" spans="1:7" ht="16" customHeight="1" x14ac:dyDescent="0.35">
      <c r="A237" s="4">
        <v>4.4000000000000004</v>
      </c>
      <c r="B237" s="5">
        <f t="shared" si="20"/>
        <v>-4.1112850497400343E-2</v>
      </c>
      <c r="C237" s="5">
        <f t="shared" si="18"/>
        <v>2.4690594200300918E-2</v>
      </c>
      <c r="D237" s="5">
        <f t="shared" si="19"/>
        <v>0.24690594200300919</v>
      </c>
      <c r="E237" s="5">
        <f t="shared" si="21"/>
        <v>0</v>
      </c>
      <c r="F237" s="3"/>
      <c r="G237" s="3"/>
    </row>
    <row r="238" spans="1:7" ht="16" customHeight="1" x14ac:dyDescent="0.35">
      <c r="A238" s="4">
        <v>4.42</v>
      </c>
      <c r="B238" s="5">
        <f t="shared" si="20"/>
        <v>-3.9829019345449065E-2</v>
      </c>
      <c r="C238" s="5">
        <f t="shared" si="18"/>
        <v>2.3894013813391953E-2</v>
      </c>
      <c r="D238" s="5">
        <f t="shared" si="19"/>
        <v>0.23894013813391954</v>
      </c>
      <c r="E238" s="5">
        <f t="shared" si="21"/>
        <v>0</v>
      </c>
      <c r="F238" s="3"/>
      <c r="G238" s="3"/>
    </row>
    <row r="239" spans="1:7" ht="16" customHeight="1" x14ac:dyDescent="0.35">
      <c r="A239" s="4">
        <v>4.4400000000000004</v>
      </c>
      <c r="B239" s="5">
        <f t="shared" si="20"/>
        <v>-3.8582816954864714E-2</v>
      </c>
      <c r="C239" s="5">
        <f t="shared" si="18"/>
        <v>2.3122357474294641E-2</v>
      </c>
      <c r="D239" s="5">
        <f t="shared" si="19"/>
        <v>0.23122357474294641</v>
      </c>
      <c r="E239" s="5">
        <f t="shared" si="21"/>
        <v>0</v>
      </c>
      <c r="F239" s="3"/>
      <c r="G239" s="3"/>
    </row>
    <row r="240" spans="1:7" ht="16" customHeight="1" x14ac:dyDescent="0.35">
      <c r="A240" s="4">
        <v>4.46</v>
      </c>
      <c r="B240" s="5">
        <f t="shared" si="20"/>
        <v>-3.7373283301086621E-2</v>
      </c>
      <c r="C240" s="5">
        <f t="shared" si="18"/>
        <v>2.2374891808272925E-2</v>
      </c>
      <c r="D240" s="5">
        <f t="shared" si="19"/>
        <v>0.22374891808272926</v>
      </c>
      <c r="E240" s="5">
        <f t="shared" si="21"/>
        <v>0</v>
      </c>
      <c r="F240" s="3"/>
      <c r="G240" s="3"/>
    </row>
    <row r="241" spans="1:7" ht="16" customHeight="1" x14ac:dyDescent="0.35">
      <c r="A241" s="4">
        <v>4.4800000000000004</v>
      </c>
      <c r="B241" s="5">
        <f t="shared" si="20"/>
        <v>-3.6199474786103733E-2</v>
      </c>
      <c r="C241" s="5">
        <f t="shared" si="18"/>
        <v>2.1650902312550832E-2</v>
      </c>
      <c r="D241" s="5">
        <f t="shared" si="19"/>
        <v>0.21650902312550832</v>
      </c>
      <c r="E241" s="5">
        <f t="shared" si="21"/>
        <v>0</v>
      </c>
      <c r="F241" s="3"/>
      <c r="G241" s="3"/>
    </row>
    <row r="242" spans="1:7" ht="16" customHeight="1" x14ac:dyDescent="0.35">
      <c r="A242" s="4">
        <v>4.5</v>
      </c>
      <c r="B242" s="5">
        <f t="shared" si="20"/>
        <v>-3.5060464415518897E-2</v>
      </c>
      <c r="C242" s="5">
        <f t="shared" si="18"/>
        <v>2.0949693024240469E-2</v>
      </c>
      <c r="D242" s="5">
        <f t="shared" si="19"/>
        <v>0.20949693024240468</v>
      </c>
      <c r="E242" s="5">
        <f t="shared" si="21"/>
        <v>0</v>
      </c>
      <c r="F242" s="3"/>
      <c r="G242" s="3"/>
    </row>
    <row r="243" spans="1:7" ht="16" customHeight="1" x14ac:dyDescent="0.35">
      <c r="A243" s="4">
        <v>4.5199999999999996</v>
      </c>
      <c r="B243" s="5">
        <f t="shared" si="20"/>
        <v>-3.3955341944188297E-2</v>
      </c>
      <c r="C243" s="5">
        <f t="shared" si="18"/>
        <v>2.0270586185356716E-2</v>
      </c>
      <c r="D243" s="5">
        <f t="shared" si="19"/>
        <v>0.20270586185356715</v>
      </c>
      <c r="E243" s="5">
        <f t="shared" si="21"/>
        <v>0</v>
      </c>
      <c r="F243" s="3"/>
      <c r="G243" s="3"/>
    </row>
    <row r="244" spans="1:7" ht="16" customHeight="1" x14ac:dyDescent="0.35">
      <c r="A244" s="4">
        <v>4.54</v>
      </c>
      <c r="B244" s="5">
        <f t="shared" si="20"/>
        <v>-3.2883213991706614E-2</v>
      </c>
      <c r="C244" s="5">
        <f t="shared" si="18"/>
        <v>1.9612921905522569E-2</v>
      </c>
      <c r="D244" s="5">
        <f t="shared" si="19"/>
        <v>0.19612921905522568</v>
      </c>
      <c r="E244" s="5">
        <f t="shared" si="21"/>
        <v>0</v>
      </c>
      <c r="F244" s="3"/>
      <c r="G244" s="3"/>
    </row>
    <row r="245" spans="1:7" ht="16" customHeight="1" x14ac:dyDescent="0.35">
      <c r="A245" s="4">
        <v>4.5599999999999996</v>
      </c>
      <c r="B245" s="5">
        <f t="shared" si="20"/>
        <v>-3.1843204129025464E-2</v>
      </c>
      <c r="C245" s="5">
        <f t="shared" si="18"/>
        <v>1.8976057822942073E-2</v>
      </c>
      <c r="D245" s="5">
        <f t="shared" si="19"/>
        <v>0.18976057822942072</v>
      </c>
      <c r="E245" s="5">
        <f t="shared" si="21"/>
        <v>0</v>
      </c>
      <c r="F245" s="3"/>
      <c r="G245" s="3"/>
    </row>
    <row r="246" spans="1:7" ht="16" customHeight="1" x14ac:dyDescent="0.35">
      <c r="A246" s="4">
        <v>4.58</v>
      </c>
      <c r="B246" s="5">
        <f t="shared" ref="B246:B277" si="22">-(-(E$7+E$12)+SQRT((E$7+E$12)^2+4*(E$13+EXP(-10))*(E$8+E$9)*C245))/(2*(E$13+EXP(-10)))</f>
        <v>-3.0834452937508024E-2</v>
      </c>
      <c r="C246" s="5">
        <f t="shared" si="18"/>
        <v>1.8359368764191898E-2</v>
      </c>
      <c r="D246" s="5">
        <f t="shared" si="19"/>
        <v>0.18359368764191897</v>
      </c>
      <c r="E246" s="5">
        <f t="shared" ref="E246:E277" si="23">$E$10</f>
        <v>0</v>
      </c>
      <c r="F246" s="3"/>
      <c r="G246" s="3"/>
    </row>
    <row r="247" spans="1:7" ht="16" customHeight="1" x14ac:dyDescent="0.35">
      <c r="A247" s="4">
        <v>4.5999999999999996</v>
      </c>
      <c r="B247" s="5">
        <f t="shared" si="22"/>
        <v>-2.9856118041728025E-2</v>
      </c>
      <c r="C247" s="5">
        <f t="shared" ref="C247:C310" si="24">C246+B247*(A247-A246)</f>
        <v>1.776224640335735E-2</v>
      </c>
      <c r="D247" s="5">
        <f t="shared" si="19"/>
        <v>0.17762246403357351</v>
      </c>
      <c r="E247" s="5">
        <f t="shared" si="23"/>
        <v>0</v>
      </c>
      <c r="F247" s="3"/>
      <c r="G247" s="3"/>
    </row>
    <row r="248" spans="1:7" ht="16" customHeight="1" x14ac:dyDescent="0.35">
      <c r="A248" s="4">
        <v>4.62</v>
      </c>
      <c r="B248" s="5">
        <f t="shared" si="22"/>
        <v>-2.8907374117325076E-2</v>
      </c>
      <c r="C248" s="5">
        <f t="shared" si="24"/>
        <v>1.7184098921010835E-2</v>
      </c>
      <c r="D248" s="5">
        <f t="shared" si="19"/>
        <v>0.17184098921010835</v>
      </c>
      <c r="E248" s="5">
        <f t="shared" si="23"/>
        <v>0</v>
      </c>
      <c r="F248" s="3"/>
      <c r="G248" s="3"/>
    </row>
    <row r="249" spans="1:7" ht="16" customHeight="1" x14ac:dyDescent="0.35">
      <c r="A249" s="4">
        <v>4.6399999999999997</v>
      </c>
      <c r="B249" s="5">
        <f t="shared" si="22"/>
        <v>-2.7987412875219657E-2</v>
      </c>
      <c r="C249" s="5">
        <f t="shared" si="24"/>
        <v>1.6624350663506454E-2</v>
      </c>
      <c r="D249" s="5">
        <f t="shared" si="19"/>
        <v>0.16624350663506454</v>
      </c>
      <c r="E249" s="5">
        <f t="shared" si="23"/>
        <v>0</v>
      </c>
      <c r="F249" s="3"/>
      <c r="G249" s="3"/>
    </row>
    <row r="250" spans="1:7" ht="16" customHeight="1" x14ac:dyDescent="0.35">
      <c r="A250" s="4">
        <v>4.66</v>
      </c>
      <c r="B250" s="5">
        <f t="shared" si="22"/>
        <v>-2.7095443023486536E-2</v>
      </c>
      <c r="C250" s="5">
        <f t="shared" si="24"/>
        <v>1.6082441803036709E-2</v>
      </c>
      <c r="D250" s="5">
        <f t="shared" si="19"/>
        <v>0.16082441803036709</v>
      </c>
      <c r="E250" s="5">
        <f t="shared" si="23"/>
        <v>0</v>
      </c>
      <c r="F250" s="3"/>
      <c r="G250" s="3"/>
    </row>
    <row r="251" spans="1:7" ht="16" customHeight="1" x14ac:dyDescent="0.35">
      <c r="A251" s="4">
        <v>4.68</v>
      </c>
      <c r="B251" s="5">
        <f t="shared" si="22"/>
        <v>-2.6230690208166933E-2</v>
      </c>
      <c r="C251" s="5">
        <f t="shared" si="24"/>
        <v>1.5557827998873381E-2</v>
      </c>
      <c r="D251" s="5">
        <f t="shared" si="19"/>
        <v>0.1555782799887338</v>
      </c>
      <c r="E251" s="5">
        <f t="shared" si="23"/>
        <v>0</v>
      </c>
      <c r="F251" s="3"/>
      <c r="G251" s="3"/>
    </row>
    <row r="252" spans="1:7" ht="16" customHeight="1" x14ac:dyDescent="0.35">
      <c r="A252" s="4">
        <v>4.7</v>
      </c>
      <c r="B252" s="5">
        <f t="shared" si="22"/>
        <v>-2.5392396934284311E-2</v>
      </c>
      <c r="C252" s="5">
        <f t="shared" si="24"/>
        <v>1.5049980060187684E-2</v>
      </c>
      <c r="D252" s="5">
        <f t="shared" si="19"/>
        <v>0.15049980060187684</v>
      </c>
      <c r="E252" s="5">
        <f t="shared" si="23"/>
        <v>0</v>
      </c>
      <c r="F252" s="3"/>
      <c r="G252" s="3"/>
    </row>
    <row r="253" spans="1:7" ht="16" customHeight="1" x14ac:dyDescent="0.35">
      <c r="A253" s="4">
        <v>4.72</v>
      </c>
      <c r="B253" s="5">
        <f t="shared" si="22"/>
        <v>-2.4579822468306589E-2</v>
      </c>
      <c r="C253" s="5">
        <f t="shared" si="24"/>
        <v>1.4558383610821563E-2</v>
      </c>
      <c r="D253" s="5">
        <f t="shared" si="19"/>
        <v>0.14558383610821563</v>
      </c>
      <c r="E253" s="5">
        <f t="shared" si="23"/>
        <v>0</v>
      </c>
      <c r="F253" s="3"/>
      <c r="G253" s="3"/>
    </row>
    <row r="254" spans="1:7" ht="16" customHeight="1" x14ac:dyDescent="0.35">
      <c r="A254" s="4">
        <v>4.74</v>
      </c>
      <c r="B254" s="5">
        <f t="shared" si="22"/>
        <v>-2.3792242723270896E-2</v>
      </c>
      <c r="C254" s="5">
        <f t="shared" si="24"/>
        <v>1.4082538756356134E-2</v>
      </c>
      <c r="D254" s="5">
        <f t="shared" si="19"/>
        <v>0.14082538756356133</v>
      </c>
      <c r="E254" s="5">
        <f t="shared" si="23"/>
        <v>0</v>
      </c>
      <c r="F254" s="3"/>
      <c r="G254" s="3"/>
    </row>
    <row r="255" spans="1:7" ht="16" customHeight="1" x14ac:dyDescent="0.35">
      <c r="A255" s="4">
        <v>4.76</v>
      </c>
      <c r="B255" s="5">
        <f t="shared" si="22"/>
        <v>-2.3028950127761114E-2</v>
      </c>
      <c r="C255" s="5">
        <f t="shared" si="24"/>
        <v>1.3621959753800922E-2</v>
      </c>
      <c r="D255" s="5">
        <f t="shared" si="19"/>
        <v>0.13621959753800922</v>
      </c>
      <c r="E255" s="5">
        <f t="shared" si="23"/>
        <v>0</v>
      </c>
      <c r="F255" s="3"/>
      <c r="G255" s="3"/>
    </row>
    <row r="256" spans="1:7" ht="16" customHeight="1" x14ac:dyDescent="0.35">
      <c r="A256" s="4">
        <v>4.78</v>
      </c>
      <c r="B256" s="5">
        <f t="shared" si="22"/>
        <v>-2.2289253479896239E-2</v>
      </c>
      <c r="C256" s="5">
        <f t="shared" si="24"/>
        <v>1.3176174684202987E-2</v>
      </c>
      <c r="D256" s="5">
        <f t="shared" si="19"/>
        <v>0.13176174684202988</v>
      </c>
      <c r="E256" s="5">
        <f t="shared" si="23"/>
        <v>0</v>
      </c>
      <c r="F256" s="3"/>
      <c r="G256" s="3"/>
    </row>
    <row r="257" spans="1:7" ht="16" customHeight="1" x14ac:dyDescent="0.35">
      <c r="A257" s="4">
        <v>4.8</v>
      </c>
      <c r="B257" s="5">
        <f t="shared" si="22"/>
        <v>-2.157247778745526E-2</v>
      </c>
      <c r="C257" s="5">
        <f t="shared" si="24"/>
        <v>1.274472512845389E-2</v>
      </c>
      <c r="D257" s="5">
        <f t="shared" si="19"/>
        <v>0.1274472512845389</v>
      </c>
      <c r="E257" s="5">
        <f t="shared" si="23"/>
        <v>0</v>
      </c>
      <c r="F257" s="3"/>
      <c r="G257" s="3"/>
    </row>
    <row r="258" spans="1:7" ht="16" customHeight="1" x14ac:dyDescent="0.35">
      <c r="A258" s="4">
        <v>4.82</v>
      </c>
      <c r="B258" s="5">
        <f t="shared" si="22"/>
        <v>-2.0877964095230451E-2</v>
      </c>
      <c r="C258" s="5">
        <f t="shared" si="24"/>
        <v>1.2327165846549271E-2</v>
      </c>
      <c r="D258" s="5">
        <f t="shared" si="19"/>
        <v>0.12327165846549271</v>
      </c>
      <c r="E258" s="5">
        <f t="shared" si="23"/>
        <v>0</v>
      </c>
      <c r="F258" s="3"/>
      <c r="G258" s="3"/>
    </row>
    <row r="259" spans="1:7" ht="16" customHeight="1" x14ac:dyDescent="0.35">
      <c r="A259" s="4">
        <v>4.84</v>
      </c>
      <c r="B259" s="5">
        <f t="shared" si="22"/>
        <v>-2.0205069300663878E-2</v>
      </c>
      <c r="C259" s="5">
        <f t="shared" si="24"/>
        <v>1.1923064460536002E-2</v>
      </c>
      <c r="D259" s="5">
        <f t="shared" si="19"/>
        <v>0.11923064460536002</v>
      </c>
      <c r="E259" s="5">
        <f t="shared" si="23"/>
        <v>0</v>
      </c>
      <c r="F259" s="3"/>
      <c r="G259" s="3"/>
    </row>
    <row r="260" spans="1:7" ht="16" customHeight="1" x14ac:dyDescent="0.35">
      <c r="A260" s="4">
        <v>4.8600000000000003</v>
      </c>
      <c r="B260" s="5">
        <f t="shared" si="22"/>
        <v>-1.9553165958785583E-2</v>
      </c>
      <c r="C260" s="5">
        <f t="shared" si="24"/>
        <v>1.1532001141360281E-2</v>
      </c>
      <c r="D260" s="5">
        <f t="shared" si="19"/>
        <v>0.11532001141360282</v>
      </c>
      <c r="E260" s="5">
        <f t="shared" si="23"/>
        <v>0</v>
      </c>
      <c r="F260" s="3"/>
      <c r="G260" s="3"/>
    </row>
    <row r="261" spans="1:7" ht="16" customHeight="1" x14ac:dyDescent="0.35">
      <c r="A261" s="4">
        <v>4.88</v>
      </c>
      <c r="B261" s="5">
        <f t="shared" si="22"/>
        <v>-1.8921642077433271E-2</v>
      </c>
      <c r="C261" s="5">
        <f t="shared" si="24"/>
        <v>1.1153568299811624E-2</v>
      </c>
      <c r="D261" s="5">
        <f t="shared" si="19"/>
        <v>0.11153568299811624</v>
      </c>
      <c r="E261" s="5">
        <f t="shared" si="23"/>
        <v>0</v>
      </c>
      <c r="F261" s="3"/>
      <c r="G261" s="3"/>
    </row>
    <row r="262" spans="1:7" ht="16" customHeight="1" x14ac:dyDescent="0.35">
      <c r="A262" s="4">
        <v>4.9000000000000004</v>
      </c>
      <c r="B262" s="5">
        <f t="shared" si="22"/>
        <v>-1.8309900903693721E-2</v>
      </c>
      <c r="C262" s="5">
        <f t="shared" si="24"/>
        <v>1.0787370281737742E-2</v>
      </c>
      <c r="D262" s="5">
        <f t="shared" si="19"/>
        <v>0.10787370281737742</v>
      </c>
      <c r="E262" s="5">
        <f t="shared" si="23"/>
        <v>0</v>
      </c>
      <c r="F262" s="3"/>
      <c r="G262" s="3"/>
    </row>
    <row r="263" spans="1:7" ht="16" customHeight="1" x14ac:dyDescent="0.35">
      <c r="A263" s="4">
        <v>4.92</v>
      </c>
      <c r="B263" s="5">
        <f t="shared" si="22"/>
        <v>-1.7717360702468595E-2</v>
      </c>
      <c r="C263" s="5">
        <f t="shared" si="24"/>
        <v>1.0433023067688377E-2</v>
      </c>
      <c r="D263" s="5">
        <f t="shared" si="19"/>
        <v>0.10433023067688377</v>
      </c>
      <c r="E263" s="5">
        <f t="shared" si="23"/>
        <v>0</v>
      </c>
      <c r="F263" s="3"/>
      <c r="G263" s="3"/>
    </row>
    <row r="264" spans="1:7" ht="16" customHeight="1" x14ac:dyDescent="0.35">
      <c r="A264" s="4">
        <v>4.9400000000000004</v>
      </c>
      <c r="B264" s="5">
        <f t="shared" si="22"/>
        <v>-1.7143454528026885E-2</v>
      </c>
      <c r="C264" s="5">
        <f t="shared" si="24"/>
        <v>1.0090153977127831E-2</v>
      </c>
      <c r="D264" s="5">
        <f t="shared" si="19"/>
        <v>0.1009015397712783</v>
      </c>
      <c r="E264" s="5">
        <f t="shared" si="23"/>
        <v>0</v>
      </c>
      <c r="F264" s="3"/>
      <c r="G264" s="3"/>
    </row>
    <row r="265" spans="1:7" ht="16" customHeight="1" x14ac:dyDescent="0.35">
      <c r="A265" s="4">
        <v>4.96</v>
      </c>
      <c r="B265" s="5">
        <f t="shared" si="22"/>
        <v>-1.6587629989365232E-2</v>
      </c>
      <c r="C265" s="5">
        <f t="shared" si="24"/>
        <v>9.7584013773405337E-3</v>
      </c>
      <c r="D265" s="5">
        <f t="shared" si="19"/>
        <v>9.7584013773405337E-2</v>
      </c>
      <c r="E265" s="5">
        <f t="shared" si="23"/>
        <v>0</v>
      </c>
      <c r="F265" s="3"/>
      <c r="G265" s="3"/>
    </row>
    <row r="266" spans="1:7" ht="16" customHeight="1" x14ac:dyDescent="0.35">
      <c r="A266" s="4">
        <v>4.9800000000000004</v>
      </c>
      <c r="B266" s="5">
        <f t="shared" si="22"/>
        <v>-1.6049349010161414E-2</v>
      </c>
      <c r="C266" s="5">
        <f t="shared" si="24"/>
        <v>9.4374143971372986E-3</v>
      </c>
      <c r="D266" s="5">
        <f t="shared" si="19"/>
        <v>9.437414397137299E-2</v>
      </c>
      <c r="E266" s="5">
        <f t="shared" si="23"/>
        <v>0</v>
      </c>
      <c r="F266" s="3"/>
      <c r="G266" s="3"/>
    </row>
    <row r="267" spans="1:7" ht="16" customHeight="1" x14ac:dyDescent="0.35">
      <c r="A267" s="4">
        <v>5</v>
      </c>
      <c r="B267" s="5">
        <f t="shared" si="22"/>
        <v>-1.5528087584063611E-2</v>
      </c>
      <c r="C267" s="5">
        <f t="shared" si="24"/>
        <v>9.1268526454560336E-3</v>
      </c>
      <c r="D267" s="5">
        <f t="shared" si="19"/>
        <v>9.1268526454560336E-2</v>
      </c>
      <c r="E267" s="5">
        <f t="shared" si="23"/>
        <v>0</v>
      </c>
      <c r="F267" s="3"/>
      <c r="G267" s="3"/>
    </row>
    <row r="268" spans="1:7" ht="16" customHeight="1" x14ac:dyDescent="0.35">
      <c r="A268" s="4">
        <v>5.0199999999999996</v>
      </c>
      <c r="B268" s="5">
        <f t="shared" si="22"/>
        <v>-1.5023335526021885E-2</v>
      </c>
      <c r="C268" s="5">
        <f t="shared" si="24"/>
        <v>8.826385934935602E-3</v>
      </c>
      <c r="D268" s="5">
        <f t="shared" si="19"/>
        <v>8.8263859349356016E-2</v>
      </c>
      <c r="E268" s="5">
        <f t="shared" si="23"/>
        <v>0</v>
      </c>
      <c r="F268" s="3"/>
      <c r="G268" s="3"/>
    </row>
    <row r="269" spans="1:7" ht="16" customHeight="1" x14ac:dyDescent="0.35">
      <c r="A269" s="4">
        <v>5.04</v>
      </c>
      <c r="B269" s="5">
        <f t="shared" si="22"/>
        <v>-1.4534596220329522E-2</v>
      </c>
      <c r="C269" s="5">
        <f t="shared" si="24"/>
        <v>8.5356940105290047E-3</v>
      </c>
      <c r="D269" s="5">
        <f t="shared" si="19"/>
        <v>8.5356940105290047E-2</v>
      </c>
      <c r="E269" s="5">
        <f t="shared" si="23"/>
        <v>0</v>
      </c>
      <c r="F269" s="3"/>
      <c r="G269" s="3"/>
    </row>
    <row r="270" spans="1:7" ht="16" customHeight="1" x14ac:dyDescent="0.35">
      <c r="A270" s="4">
        <v>5.0599999999999996</v>
      </c>
      <c r="B270" s="5">
        <f t="shared" si="22"/>
        <v>-1.406138636600468E-2</v>
      </c>
      <c r="C270" s="5">
        <f t="shared" si="24"/>
        <v>8.2544662832089166E-3</v>
      </c>
      <c r="D270" s="5">
        <f t="shared" si="19"/>
        <v>8.2544662832089166E-2</v>
      </c>
      <c r="E270" s="5">
        <f t="shared" si="23"/>
        <v>0</v>
      </c>
      <c r="F270" s="3"/>
      <c r="G270" s="3"/>
    </row>
    <row r="271" spans="1:7" ht="16" customHeight="1" x14ac:dyDescent="0.35">
      <c r="A271" s="4">
        <v>5.08</v>
      </c>
      <c r="B271" s="5">
        <f t="shared" si="22"/>
        <v>-1.3603235720106384E-2</v>
      </c>
      <c r="C271" s="5">
        <f t="shared" si="24"/>
        <v>7.982401568806783E-3</v>
      </c>
      <c r="D271" s="5">
        <f t="shared" si="19"/>
        <v>7.9824015688067823E-2</v>
      </c>
      <c r="E271" s="5">
        <f t="shared" si="23"/>
        <v>0</v>
      </c>
      <c r="F271" s="3"/>
      <c r="G271" s="3"/>
    </row>
    <row r="272" spans="1:7" ht="16" customHeight="1" x14ac:dyDescent="0.35">
      <c r="A272" s="4">
        <v>5.0999999999999996</v>
      </c>
      <c r="B272" s="5">
        <f t="shared" si="22"/>
        <v>-1.3159686839542353E-2</v>
      </c>
      <c r="C272" s="5">
        <f t="shared" si="24"/>
        <v>7.7192078320159419E-3</v>
      </c>
      <c r="D272" s="5">
        <f t="shared" si="19"/>
        <v>7.7192078320159424E-2</v>
      </c>
      <c r="E272" s="5">
        <f t="shared" si="23"/>
        <v>0</v>
      </c>
      <c r="F272" s="3"/>
      <c r="G272" s="3"/>
    </row>
    <row r="273" spans="1:7" ht="16" customHeight="1" x14ac:dyDescent="0.35">
      <c r="A273" s="4">
        <v>5.12</v>
      </c>
      <c r="B273" s="5">
        <f t="shared" si="22"/>
        <v>-1.2730294821894483E-2</v>
      </c>
      <c r="C273" s="5">
        <f t="shared" si="24"/>
        <v>7.464601935578046E-3</v>
      </c>
      <c r="D273" s="5">
        <f t="shared" ref="D273:D336" si="25">(E$8+E$9)*C273+E$10</f>
        <v>7.4646019355780455E-2</v>
      </c>
      <c r="E273" s="5">
        <f t="shared" si="23"/>
        <v>0</v>
      </c>
      <c r="F273" s="3"/>
      <c r="G273" s="3"/>
    </row>
    <row r="274" spans="1:7" ht="16" customHeight="1" x14ac:dyDescent="0.35">
      <c r="A274" s="4">
        <v>5.14</v>
      </c>
      <c r="B274" s="5">
        <f t="shared" si="22"/>
        <v>-1.2314627045749999E-2</v>
      </c>
      <c r="C274" s="5">
        <f t="shared" si="24"/>
        <v>7.2183093946630514E-3</v>
      </c>
      <c r="D274" s="5">
        <f t="shared" si="25"/>
        <v>7.2183093946630514E-2</v>
      </c>
      <c r="E274" s="5">
        <f t="shared" si="23"/>
        <v>0</v>
      </c>
      <c r="F274" s="3"/>
      <c r="G274" s="3"/>
    </row>
    <row r="275" spans="1:7" ht="16" customHeight="1" x14ac:dyDescent="0.35">
      <c r="A275" s="4">
        <v>5.16</v>
      </c>
      <c r="B275" s="5">
        <f t="shared" si="22"/>
        <v>-1.1912262910997591E-2</v>
      </c>
      <c r="C275" s="5">
        <f t="shared" si="24"/>
        <v>6.980064136443094E-3</v>
      </c>
      <c r="D275" s="5">
        <f t="shared" si="25"/>
        <v>6.980064136443094E-2</v>
      </c>
      <c r="E275" s="5">
        <f t="shared" si="23"/>
        <v>0</v>
      </c>
      <c r="F275" s="3"/>
      <c r="G275" s="3"/>
    </row>
    <row r="276" spans="1:7" ht="16" customHeight="1" x14ac:dyDescent="0.35">
      <c r="A276" s="4">
        <v>5.18</v>
      </c>
      <c r="B276" s="5">
        <f t="shared" si="22"/>
        <v>-1.1522793579514187E-2</v>
      </c>
      <c r="C276" s="5">
        <f t="shared" si="24"/>
        <v>6.7496082648528148E-3</v>
      </c>
      <c r="D276" s="5">
        <f t="shared" si="25"/>
        <v>6.7496082648528147E-2</v>
      </c>
      <c r="E276" s="5">
        <f t="shared" si="23"/>
        <v>0</v>
      </c>
      <c r="F276" s="3"/>
      <c r="G276" s="3"/>
    </row>
    <row r="277" spans="1:7" ht="16" customHeight="1" x14ac:dyDescent="0.35">
      <c r="A277" s="4">
        <v>5.2</v>
      </c>
      <c r="B277" s="5">
        <f t="shared" si="22"/>
        <v>-1.1145821716638268E-2</v>
      </c>
      <c r="C277" s="5">
        <f t="shared" si="24"/>
        <v>6.5266918305200445E-3</v>
      </c>
      <c r="D277" s="5">
        <f t="shared" si="25"/>
        <v>6.5266918305200441E-2</v>
      </c>
      <c r="E277" s="5">
        <f t="shared" si="23"/>
        <v>0</v>
      </c>
      <c r="F277" s="3"/>
      <c r="G277" s="3"/>
    </row>
    <row r="278" spans="1:7" ht="16" customHeight="1" x14ac:dyDescent="0.35">
      <c r="A278" s="4">
        <v>5.22</v>
      </c>
      <c r="B278" s="5">
        <f t="shared" ref="B278:B309" si="26">-(-(E$7+E$12)+SQRT((E$7+E$12)^2+4*(E$13+EXP(-10))*(E$8+E$9)*C277))/(2*(E$13+EXP(-10)))</f>
        <v>-1.0780961233797206E-2</v>
      </c>
      <c r="C278" s="5">
        <f t="shared" si="24"/>
        <v>6.311072605844105E-3</v>
      </c>
      <c r="D278" s="5">
        <f t="shared" si="25"/>
        <v>6.311072605844105E-2</v>
      </c>
      <c r="E278" s="5">
        <f t="shared" ref="E278:E309" si="27">$E$10</f>
        <v>0</v>
      </c>
      <c r="F278" s="3"/>
      <c r="G278" s="3"/>
    </row>
    <row r="279" spans="1:7" ht="16" customHeight="1" x14ac:dyDescent="0.35">
      <c r="A279" s="4">
        <v>5.2399999999999904</v>
      </c>
      <c r="B279" s="5">
        <f t="shared" si="26"/>
        <v>-1.0427837032627863E-2</v>
      </c>
      <c r="C279" s="5">
        <f t="shared" si="24"/>
        <v>6.1025158651916451E-3</v>
      </c>
      <c r="D279" s="5">
        <f t="shared" si="25"/>
        <v>6.1025158651916447E-2</v>
      </c>
      <c r="E279" s="5">
        <f t="shared" si="27"/>
        <v>0</v>
      </c>
      <c r="F279" s="3"/>
      <c r="G279" s="3"/>
    </row>
    <row r="280" spans="1:7" ht="16" customHeight="1" x14ac:dyDescent="0.35">
      <c r="A280" s="4">
        <v>5.25999999999999</v>
      </c>
      <c r="B280" s="5">
        <f t="shared" si="26"/>
        <v>-1.0086084750901704E-2</v>
      </c>
      <c r="C280" s="5">
        <f t="shared" si="24"/>
        <v>5.9007941701736157E-3</v>
      </c>
      <c r="D280" s="5">
        <f t="shared" si="25"/>
        <v>5.9007941701736157E-2</v>
      </c>
      <c r="E280" s="5">
        <f t="shared" si="27"/>
        <v>0</v>
      </c>
      <c r="F280" s="3"/>
      <c r="G280" s="3"/>
    </row>
    <row r="281" spans="1:7" ht="16" customHeight="1" x14ac:dyDescent="0.35">
      <c r="A281" s="4">
        <v>5.2799999999999896</v>
      </c>
      <c r="B281" s="5">
        <f t="shared" si="26"/>
        <v>-9.7553505105416188E-3</v>
      </c>
      <c r="C281" s="5">
        <f t="shared" si="24"/>
        <v>5.705687159962787E-3</v>
      </c>
      <c r="D281" s="5">
        <f t="shared" si="25"/>
        <v>5.705687159962787E-2</v>
      </c>
      <c r="E281" s="5">
        <f t="shared" si="27"/>
        <v>0</v>
      </c>
      <c r="F281" s="3"/>
      <c r="G281" s="3"/>
    </row>
    <row r="282" spans="1:7" ht="16" customHeight="1" x14ac:dyDescent="0.35">
      <c r="A282" s="4">
        <v>5.2999999999999901</v>
      </c>
      <c r="B282" s="5">
        <f t="shared" si="26"/>
        <v>-9.4352906679941052E-3</v>
      </c>
      <c r="C282" s="5">
        <f t="shared" si="24"/>
        <v>5.5169813466029007E-3</v>
      </c>
      <c r="D282" s="5">
        <f t="shared" si="25"/>
        <v>5.5169813466029005E-2</v>
      </c>
      <c r="E282" s="5">
        <f t="shared" si="27"/>
        <v>0</v>
      </c>
      <c r="F282" s="3"/>
      <c r="G282" s="3"/>
    </row>
    <row r="283" spans="1:7" ht="16" customHeight="1" x14ac:dyDescent="0.35">
      <c r="A283" s="4">
        <v>5.3199999999999896</v>
      </c>
      <c r="B283" s="5">
        <f t="shared" si="26"/>
        <v>-9.1255715671936435E-3</v>
      </c>
      <c r="C283" s="5">
        <f t="shared" si="24"/>
        <v>5.3344699152590314E-3</v>
      </c>
      <c r="D283" s="5">
        <f t="shared" si="25"/>
        <v>5.3344699152590311E-2</v>
      </c>
      <c r="E283" s="5">
        <f t="shared" si="27"/>
        <v>0</v>
      </c>
      <c r="F283" s="3"/>
      <c r="G283" s="3"/>
    </row>
    <row r="284" spans="1:7" ht="16" customHeight="1" x14ac:dyDescent="0.35">
      <c r="A284" s="4">
        <v>5.3399999999999901</v>
      </c>
      <c r="B284" s="5">
        <f t="shared" si="26"/>
        <v>-8.825869295337796E-3</v>
      </c>
      <c r="C284" s="5">
        <f t="shared" si="24"/>
        <v>5.1579525293522716E-3</v>
      </c>
      <c r="D284" s="5">
        <f t="shared" si="25"/>
        <v>5.1579525293522714E-2</v>
      </c>
      <c r="E284" s="5">
        <f t="shared" si="27"/>
        <v>0</v>
      </c>
      <c r="F284" s="3"/>
      <c r="G284" s="3"/>
    </row>
    <row r="285" spans="1:7" ht="16" customHeight="1" x14ac:dyDescent="0.35">
      <c r="A285" s="4">
        <v>5.3599999999999897</v>
      </c>
      <c r="B285" s="5">
        <f t="shared" si="26"/>
        <v>-8.5358694416682226E-3</v>
      </c>
      <c r="C285" s="5">
        <f t="shared" si="24"/>
        <v>4.9872351405189103E-3</v>
      </c>
      <c r="D285" s="5">
        <f t="shared" si="25"/>
        <v>4.98723514051891E-2</v>
      </c>
      <c r="E285" s="5">
        <f t="shared" si="27"/>
        <v>0</v>
      </c>
      <c r="F285" s="3"/>
      <c r="G285" s="3"/>
    </row>
    <row r="286" spans="1:7" ht="16" customHeight="1" x14ac:dyDescent="0.35">
      <c r="A286" s="4">
        <v>5.3799999999999901</v>
      </c>
      <c r="B286" s="5">
        <f t="shared" si="26"/>
        <v>-8.2552668594345312E-3</v>
      </c>
      <c r="C286" s="5">
        <f t="shared" si="24"/>
        <v>4.8221298033302162E-3</v>
      </c>
      <c r="D286" s="5">
        <f t="shared" si="25"/>
        <v>4.8221298033302162E-2</v>
      </c>
      <c r="E286" s="5">
        <f t="shared" si="27"/>
        <v>0</v>
      </c>
      <c r="F286" s="3"/>
      <c r="G286" s="3"/>
    </row>
    <row r="287" spans="1:7" ht="16" customHeight="1" x14ac:dyDescent="0.35">
      <c r="A287" s="4">
        <v>5.3999999999999897</v>
      </c>
      <c r="B287" s="5">
        <f t="shared" si="26"/>
        <v>-7.9837654311975779E-3</v>
      </c>
      <c r="C287" s="5">
        <f t="shared" si="24"/>
        <v>4.662454494706268E-3</v>
      </c>
      <c r="D287" s="5">
        <f t="shared" si="25"/>
        <v>4.6624544947062682E-2</v>
      </c>
      <c r="E287" s="5">
        <f t="shared" si="27"/>
        <v>0</v>
      </c>
      <c r="F287" s="3"/>
      <c r="G287" s="3"/>
    </row>
    <row r="288" spans="1:7" ht="16" customHeight="1" x14ac:dyDescent="0.35">
      <c r="A288" s="4">
        <v>5.4199999999999902</v>
      </c>
      <c r="B288" s="5">
        <f t="shared" si="26"/>
        <v>-7.7210778376119024E-3</v>
      </c>
      <c r="C288" s="5">
        <f t="shared" si="24"/>
        <v>4.5080329379540264E-3</v>
      </c>
      <c r="D288" s="5">
        <f t="shared" si="25"/>
        <v>4.5080329379540263E-2</v>
      </c>
      <c r="E288" s="5">
        <f t="shared" si="27"/>
        <v>0</v>
      </c>
      <c r="F288" s="3"/>
      <c r="G288" s="3"/>
    </row>
    <row r="289" spans="1:7" ht="16" customHeight="1" x14ac:dyDescent="0.35">
      <c r="A289" s="4">
        <v>5.4399999999999897</v>
      </c>
      <c r="B289" s="5">
        <f t="shared" si="26"/>
        <v>-7.4669253298105748E-3</v>
      </c>
      <c r="C289" s="5">
        <f t="shared" si="24"/>
        <v>4.3586944313578182E-3</v>
      </c>
      <c r="D289" s="5">
        <f t="shared" si="25"/>
        <v>4.358694431357818E-2</v>
      </c>
      <c r="E289" s="5">
        <f t="shared" si="27"/>
        <v>0</v>
      </c>
      <c r="F289" s="3"/>
      <c r="G289" s="3"/>
    </row>
    <row r="290" spans="1:7" ht="16" customHeight="1" x14ac:dyDescent="0.35">
      <c r="A290" s="4">
        <v>5.4599999999999902</v>
      </c>
      <c r="B290" s="5">
        <f t="shared" si="26"/>
        <v>-7.2210375054988767E-3</v>
      </c>
      <c r="C290" s="5">
        <f t="shared" si="24"/>
        <v>4.2142736812478369E-3</v>
      </c>
      <c r="D290" s="5">
        <f t="shared" si="25"/>
        <v>4.2142736812478369E-2</v>
      </c>
      <c r="E290" s="5">
        <f t="shared" si="27"/>
        <v>0</v>
      </c>
      <c r="F290" s="3"/>
      <c r="G290" s="3"/>
    </row>
    <row r="291" spans="1:7" ht="16" customHeight="1" x14ac:dyDescent="0.35">
      <c r="A291" s="4">
        <v>5.4799999999999898</v>
      </c>
      <c r="B291" s="5">
        <f t="shared" si="26"/>
        <v>-6.9831520888496059E-3</v>
      </c>
      <c r="C291" s="5">
        <f t="shared" si="24"/>
        <v>4.074610639470848E-3</v>
      </c>
      <c r="D291" s="5">
        <f t="shared" si="25"/>
        <v>4.0746106394708478E-2</v>
      </c>
      <c r="E291" s="5">
        <f t="shared" si="27"/>
        <v>0</v>
      </c>
      <c r="F291" s="3"/>
      <c r="G291" s="3"/>
    </row>
    <row r="292" spans="1:7" ht="16" customHeight="1" x14ac:dyDescent="0.35">
      <c r="A292" s="4">
        <v>5.4999999999999902</v>
      </c>
      <c r="B292" s="5">
        <f t="shared" si="26"/>
        <v>-6.7530147142783612E-3</v>
      </c>
      <c r="C292" s="5">
        <f t="shared" si="24"/>
        <v>3.9395503451852779E-3</v>
      </c>
      <c r="D292" s="5">
        <f t="shared" si="25"/>
        <v>3.9395503451852776E-2</v>
      </c>
      <c r="E292" s="5">
        <f t="shared" si="27"/>
        <v>0</v>
      </c>
      <c r="F292" s="3"/>
      <c r="G292" s="3"/>
    </row>
    <row r="293" spans="1:7" ht="16" customHeight="1" x14ac:dyDescent="0.35">
      <c r="A293" s="4">
        <v>5.5199999999999898</v>
      </c>
      <c r="B293" s="5">
        <f t="shared" si="26"/>
        <v>-6.530378714163722E-3</v>
      </c>
      <c r="C293" s="5">
        <f t="shared" si="24"/>
        <v>3.8089427709020064E-3</v>
      </c>
      <c r="D293" s="5">
        <f t="shared" si="25"/>
        <v>3.808942770902006E-2</v>
      </c>
      <c r="E293" s="5">
        <f t="shared" si="27"/>
        <v>0</v>
      </c>
      <c r="F293" s="3"/>
      <c r="G293" s="3"/>
    </row>
    <row r="294" spans="1:7" ht="16" customHeight="1" x14ac:dyDescent="0.35">
      <c r="A294" s="4">
        <v>5.5399999999999903</v>
      </c>
      <c r="B294" s="5">
        <f t="shared" si="26"/>
        <v>-6.3150049105667695E-3</v>
      </c>
      <c r="C294" s="5">
        <f t="shared" si="24"/>
        <v>3.6826426726906682E-3</v>
      </c>
      <c r="D294" s="5">
        <f t="shared" si="25"/>
        <v>3.6826426726906683E-2</v>
      </c>
      <c r="E294" s="5">
        <f t="shared" si="27"/>
        <v>0</v>
      </c>
      <c r="F294" s="3"/>
      <c r="G294" s="3"/>
    </row>
    <row r="295" spans="1:7" ht="16" customHeight="1" x14ac:dyDescent="0.35">
      <c r="A295" s="4">
        <v>5.5599999999999898</v>
      </c>
      <c r="B295" s="5">
        <f t="shared" si="26"/>
        <v>-6.1066614109901874E-3</v>
      </c>
      <c r="C295" s="5">
        <f t="shared" si="24"/>
        <v>3.5605094444708671E-3</v>
      </c>
      <c r="D295" s="5">
        <f t="shared" si="25"/>
        <v>3.560509444470867E-2</v>
      </c>
      <c r="E295" s="5">
        <f t="shared" si="27"/>
        <v>0</v>
      </c>
      <c r="F295" s="3"/>
      <c r="G295" s="3"/>
    </row>
    <row r="296" spans="1:7" ht="16" customHeight="1" x14ac:dyDescent="0.35">
      <c r="A296" s="4">
        <v>5.5799999999999903</v>
      </c>
      <c r="B296" s="5">
        <f t="shared" si="26"/>
        <v>-5.9051234082100629E-3</v>
      </c>
      <c r="C296" s="5">
        <f t="shared" si="24"/>
        <v>3.442406976306663E-3</v>
      </c>
      <c r="D296" s="5">
        <f t="shared" si="25"/>
        <v>3.4424069763066632E-2</v>
      </c>
      <c r="E296" s="5">
        <f t="shared" si="27"/>
        <v>0</v>
      </c>
      <c r="F296" s="3"/>
      <c r="G296" s="3"/>
    </row>
    <row r="297" spans="1:7" ht="16" customHeight="1" x14ac:dyDescent="0.35">
      <c r="A297" s="4">
        <v>5.5999999999999899</v>
      </c>
      <c r="B297" s="5">
        <f t="shared" si="26"/>
        <v>-5.7101729842009121E-3</v>
      </c>
      <c r="C297" s="5">
        <f t="shared" si="24"/>
        <v>3.3282035166226471E-3</v>
      </c>
      <c r="D297" s="5">
        <f t="shared" si="25"/>
        <v>3.3282035166226472E-2</v>
      </c>
      <c r="E297" s="5">
        <f t="shared" si="27"/>
        <v>0</v>
      </c>
      <c r="F297" s="3"/>
      <c r="G297" s="3"/>
    </row>
    <row r="298" spans="1:7" ht="16" customHeight="1" x14ac:dyDescent="0.35">
      <c r="A298" s="4">
        <v>5.6199999999999903</v>
      </c>
      <c r="B298" s="5">
        <f t="shared" si="26"/>
        <v>-5.5215989181676096E-3</v>
      </c>
      <c r="C298" s="5">
        <f t="shared" si="24"/>
        <v>3.2177715382592925E-3</v>
      </c>
      <c r="D298" s="5">
        <f t="shared" si="25"/>
        <v>3.2177715382592925E-2</v>
      </c>
      <c r="E298" s="5">
        <f t="shared" si="27"/>
        <v>0</v>
      </c>
      <c r="F298" s="3"/>
      <c r="G298" s="3"/>
    </row>
    <row r="299" spans="1:7" ht="16" customHeight="1" x14ac:dyDescent="0.35">
      <c r="A299" s="4">
        <v>5.6399999999999899</v>
      </c>
      <c r="B299" s="5">
        <f t="shared" si="26"/>
        <v>-5.3391964986864281E-3</v>
      </c>
      <c r="C299" s="5">
        <f t="shared" si="24"/>
        <v>3.1109876082855664E-3</v>
      </c>
      <c r="D299" s="5">
        <f t="shared" si="25"/>
        <v>3.1109876082855665E-2</v>
      </c>
      <c r="E299" s="5">
        <f t="shared" si="27"/>
        <v>0</v>
      </c>
      <c r="F299" s="3"/>
      <c r="G299" s="3"/>
    </row>
    <row r="300" spans="1:7" ht="16" customHeight="1" x14ac:dyDescent="0.35">
      <c r="A300" s="4">
        <v>5.6599999999999904</v>
      </c>
      <c r="B300" s="5">
        <f t="shared" si="26"/>
        <v>-5.1627673399543194E-3</v>
      </c>
      <c r="C300" s="5">
        <f t="shared" si="24"/>
        <v>3.0077322614864778E-3</v>
      </c>
      <c r="D300" s="5">
        <f t="shared" si="25"/>
        <v>3.0077322614864777E-2</v>
      </c>
      <c r="E300" s="5">
        <f t="shared" si="27"/>
        <v>0</v>
      </c>
      <c r="F300" s="3"/>
      <c r="G300" s="3"/>
    </row>
    <row r="301" spans="1:7" ht="16" customHeight="1" x14ac:dyDescent="0.35">
      <c r="A301" s="4">
        <v>5.6799999999999899</v>
      </c>
      <c r="B301" s="5">
        <f t="shared" si="26"/>
        <v>-4.9921192021333653E-3</v>
      </c>
      <c r="C301" s="5">
        <f t="shared" si="24"/>
        <v>2.9078898774438128E-3</v>
      </c>
      <c r="D301" s="5">
        <f t="shared" si="25"/>
        <v>2.9078898774438127E-2</v>
      </c>
      <c r="E301" s="5">
        <f t="shared" si="27"/>
        <v>0</v>
      </c>
      <c r="F301" s="3"/>
      <c r="G301" s="3"/>
    </row>
    <row r="302" spans="1:7" ht="16" customHeight="1" x14ac:dyDescent="0.35">
      <c r="A302" s="4">
        <v>5.6999999999999904</v>
      </c>
      <c r="B302" s="5">
        <f t="shared" si="26"/>
        <v>-4.8270658157741576E-3</v>
      </c>
      <c r="C302" s="5">
        <f t="shared" si="24"/>
        <v>2.8113485611283274E-3</v>
      </c>
      <c r="D302" s="5">
        <f t="shared" si="25"/>
        <v>2.8113485611283275E-2</v>
      </c>
      <c r="E302" s="5">
        <f t="shared" si="27"/>
        <v>0</v>
      </c>
      <c r="F302" s="3"/>
      <c r="G302" s="3"/>
    </row>
    <row r="303" spans="1:7" ht="16" customHeight="1" x14ac:dyDescent="0.35">
      <c r="A303" s="4">
        <v>5.7199999999999802</v>
      </c>
      <c r="B303" s="5">
        <f t="shared" si="26"/>
        <v>-4.6674267102952633E-3</v>
      </c>
      <c r="C303" s="5">
        <f t="shared" si="24"/>
        <v>2.7180000269224698E-3</v>
      </c>
      <c r="D303" s="5">
        <f t="shared" si="25"/>
        <v>2.7180000269224697E-2</v>
      </c>
      <c r="E303" s="5">
        <f t="shared" si="27"/>
        <v>0</v>
      </c>
      <c r="F303" s="3"/>
      <c r="G303" s="3"/>
    </row>
    <row r="304" spans="1:7" ht="16" customHeight="1" x14ac:dyDescent="0.35">
      <c r="A304" s="4">
        <v>5.7399999999999798</v>
      </c>
      <c r="B304" s="5">
        <f t="shared" si="26"/>
        <v>-4.5130270464890454E-3</v>
      </c>
      <c r="C304" s="5">
        <f t="shared" si="24"/>
        <v>2.627739485992691E-3</v>
      </c>
      <c r="D304" s="5">
        <f t="shared" si="25"/>
        <v>2.627739485992691E-2</v>
      </c>
      <c r="E304" s="5">
        <f t="shared" si="27"/>
        <v>0</v>
      </c>
      <c r="F304" s="3"/>
      <c r="G304" s="3"/>
    </row>
    <row r="305" spans="1:7" ht="16" customHeight="1" x14ac:dyDescent="0.35">
      <c r="A305" s="4">
        <v>5.7599999999999802</v>
      </c>
      <c r="B305" s="5">
        <f t="shared" si="26"/>
        <v>-4.3636974530200674E-3</v>
      </c>
      <c r="C305" s="5">
        <f t="shared" si="24"/>
        <v>2.5404655369322877E-3</v>
      </c>
      <c r="D305" s="5">
        <f t="shared" si="25"/>
        <v>2.5404655369322876E-2</v>
      </c>
      <c r="E305" s="5">
        <f t="shared" si="27"/>
        <v>0</v>
      </c>
      <c r="F305" s="3"/>
      <c r="G305" s="3"/>
    </row>
    <row r="306" spans="1:7" ht="16" customHeight="1" x14ac:dyDescent="0.35">
      <c r="A306" s="4">
        <v>5.7799999999999798</v>
      </c>
      <c r="B306" s="5">
        <f t="shared" si="26"/>
        <v>-4.2192738668803869E-3</v>
      </c>
      <c r="C306" s="5">
        <f t="shared" si="24"/>
        <v>2.4560800595946819E-3</v>
      </c>
      <c r="D306" s="5">
        <f t="shared" si="25"/>
        <v>2.456080059594682E-2</v>
      </c>
      <c r="E306" s="5">
        <f t="shared" si="27"/>
        <v>0</v>
      </c>
      <c r="F306" s="3"/>
      <c r="G306" s="3"/>
    </row>
    <row r="307" spans="1:7" ht="16" customHeight="1" x14ac:dyDescent="0.35">
      <c r="A307" s="4">
        <v>5.7999999999999803</v>
      </c>
      <c r="B307" s="5">
        <f t="shared" si="26"/>
        <v>-4.0795973777545767E-3</v>
      </c>
      <c r="C307" s="5">
        <f t="shared" si="24"/>
        <v>2.3744881120395887E-3</v>
      </c>
      <c r="D307" s="5">
        <f t="shared" si="25"/>
        <v>2.3744881120395887E-2</v>
      </c>
      <c r="E307" s="5">
        <f t="shared" si="27"/>
        <v>0</v>
      </c>
      <c r="F307" s="3"/>
      <c r="G307" s="3"/>
    </row>
    <row r="308" spans="1:7" ht="16" customHeight="1" x14ac:dyDescent="0.35">
      <c r="A308" s="4">
        <v>5.8199999999999799</v>
      </c>
      <c r="B308" s="5">
        <f t="shared" si="26"/>
        <v>-3.9445140762535275E-3</v>
      </c>
      <c r="C308" s="5">
        <f t="shared" si="24"/>
        <v>2.2955978305145199E-3</v>
      </c>
      <c r="D308" s="5">
        <f t="shared" si="25"/>
        <v>2.2955978305145199E-2</v>
      </c>
      <c r="E308" s="5">
        <f t="shared" si="27"/>
        <v>0</v>
      </c>
      <c r="F308" s="3"/>
      <c r="G308" s="3"/>
    </row>
    <row r="309" spans="1:7" ht="16" customHeight="1" x14ac:dyDescent="0.35">
      <c r="A309" s="4">
        <v>5.8399999999999803</v>
      </c>
      <c r="B309" s="5">
        <f t="shared" si="26"/>
        <v>-3.8138749059637403E-3</v>
      </c>
      <c r="C309" s="5">
        <f t="shared" si="24"/>
        <v>2.2193203323952432E-3</v>
      </c>
      <c r="D309" s="5">
        <f t="shared" si="25"/>
        <v>2.2193203323952432E-2</v>
      </c>
      <c r="E309" s="5">
        <f t="shared" si="27"/>
        <v>0</v>
      </c>
      <c r="F309" s="3"/>
      <c r="G309" s="3"/>
    </row>
    <row r="310" spans="1:7" ht="16" customHeight="1" x14ac:dyDescent="0.35">
      <c r="A310" s="4">
        <v>5.8599999999999799</v>
      </c>
      <c r="B310" s="5">
        <f t="shared" ref="B310:B317" si="28">-(-(E$7+E$12)+SQRT((E$7+E$12)^2+4*(E$13+EXP(-10))*(E$8+E$9)*C309))/(2*(E$13+EXP(-10)))</f>
        <v>-3.6875355192630831E-3</v>
      </c>
      <c r="C310" s="5">
        <f t="shared" si="24"/>
        <v>2.145569622009983E-3</v>
      </c>
      <c r="D310" s="5">
        <f t="shared" si="25"/>
        <v>2.1455696220099831E-2</v>
      </c>
      <c r="E310" s="5">
        <f t="shared" ref="E310:E317" si="29">$E$10</f>
        <v>0</v>
      </c>
      <c r="F310" s="3"/>
      <c r="G310" s="3"/>
    </row>
    <row r="311" spans="1:7" ht="16" customHeight="1" x14ac:dyDescent="0.35">
      <c r="A311" s="4">
        <v>5.8799999999999804</v>
      </c>
      <c r="B311" s="5">
        <f t="shared" si="28"/>
        <v>-3.5653561368456346E-3</v>
      </c>
      <c r="C311" s="5">
        <f t="shared" ref="C311:C317" si="30">C310+B311*(A311-A310)</f>
        <v>2.0742624992730685E-3</v>
      </c>
      <c r="D311" s="5">
        <f t="shared" si="25"/>
        <v>2.0742624992730684E-2</v>
      </c>
      <c r="E311" s="5">
        <f t="shared" si="29"/>
        <v>0</v>
      </c>
      <c r="F311" s="3"/>
      <c r="G311" s="3"/>
    </row>
    <row r="312" spans="1:7" ht="16" customHeight="1" x14ac:dyDescent="0.35">
      <c r="A312" s="4">
        <v>5.8999999999999799</v>
      </c>
      <c r="B312" s="5">
        <f t="shared" si="28"/>
        <v>-3.447201410899665E-3</v>
      </c>
      <c r="C312" s="5">
        <f t="shared" si="30"/>
        <v>2.0053184710550767E-3</v>
      </c>
      <c r="D312" s="5">
        <f t="shared" si="25"/>
        <v>2.0053184710550766E-2</v>
      </c>
      <c r="E312" s="5">
        <f t="shared" si="29"/>
        <v>0</v>
      </c>
      <c r="F312" s="3"/>
      <c r="G312" s="3"/>
    </row>
    <row r="313" spans="1:7" ht="16" customHeight="1" x14ac:dyDescent="0.35">
      <c r="A313" s="4">
        <v>5.9199999999999804</v>
      </c>
      <c r="B313" s="5">
        <f t="shared" si="28"/>
        <v>-3.3329402918799503E-3</v>
      </c>
      <c r="C313" s="5">
        <f t="shared" si="30"/>
        <v>1.9386596652174763E-3</v>
      </c>
      <c r="D313" s="5">
        <f t="shared" si="25"/>
        <v>1.9386596652174765E-2</v>
      </c>
      <c r="E313" s="5">
        <f t="shared" si="29"/>
        <v>0</v>
      </c>
      <c r="F313" s="3"/>
      <c r="G313" s="3"/>
    </row>
    <row r="314" spans="1:7" ht="16" customHeight="1" x14ac:dyDescent="0.35">
      <c r="A314" s="4">
        <v>5.93999999999998</v>
      </c>
      <c r="B314" s="5">
        <f t="shared" si="28"/>
        <v>-3.2224458988134937E-3</v>
      </c>
      <c r="C314" s="5">
        <f t="shared" si="30"/>
        <v>1.8742107472412078E-3</v>
      </c>
      <c r="D314" s="5">
        <f t="shared" si="25"/>
        <v>1.8742107472412079E-2</v>
      </c>
      <c r="E314" s="5">
        <f t="shared" si="29"/>
        <v>0</v>
      </c>
      <c r="F314" s="3"/>
      <c r="G314" s="3"/>
    </row>
    <row r="315" spans="1:7" ht="16" customHeight="1" x14ac:dyDescent="0.35">
      <c r="A315" s="4">
        <v>5.9599999999999804</v>
      </c>
      <c r="B315" s="5">
        <f t="shared" si="28"/>
        <v>-3.1155953930751558E-3</v>
      </c>
      <c r="C315" s="5">
        <f t="shared" si="30"/>
        <v>1.8118988393797033E-3</v>
      </c>
      <c r="D315" s="5">
        <f t="shared" si="25"/>
        <v>1.8118988393797032E-2</v>
      </c>
      <c r="E315" s="5">
        <f t="shared" si="29"/>
        <v>0</v>
      </c>
      <c r="F315" s="3"/>
      <c r="G315" s="3"/>
    </row>
    <row r="316" spans="1:7" ht="16" customHeight="1" x14ac:dyDescent="0.35">
      <c r="A316" s="4">
        <v>5.97999999999998</v>
      </c>
      <c r="B316" s="5">
        <f t="shared" si="28"/>
        <v>-3.0122698555724329E-3</v>
      </c>
      <c r="C316" s="5">
        <f t="shared" si="30"/>
        <v>1.7516534422682558E-3</v>
      </c>
      <c r="D316" s="5">
        <f t="shared" si="25"/>
        <v>1.7516534422682559E-2</v>
      </c>
      <c r="E316" s="5">
        <f t="shared" si="29"/>
        <v>0</v>
      </c>
      <c r="F316" s="3"/>
      <c r="G316" s="3"/>
    </row>
    <row r="317" spans="1:7" ht="16" customHeight="1" x14ac:dyDescent="0.35">
      <c r="A317" s="4">
        <v>5.9999999999999796</v>
      </c>
      <c r="B317" s="5">
        <f t="shared" si="28"/>
        <v>-2.9123541672718902E-3</v>
      </c>
      <c r="C317" s="5">
        <f t="shared" si="30"/>
        <v>1.6934063589228191E-3</v>
      </c>
      <c r="D317" s="5">
        <f t="shared" si="25"/>
        <v>1.6934063589228193E-2</v>
      </c>
      <c r="E317" s="5">
        <f t="shared" si="29"/>
        <v>0</v>
      </c>
      <c r="F317" s="3"/>
      <c r="G317" s="3"/>
    </row>
    <row r="318" spans="1:7" ht="16" customHeight="1" x14ac:dyDescent="0.35">
      <c r="A318" s="4">
        <v>6.01999999999998</v>
      </c>
      <c r="B318" s="5">
        <f t="shared" ref="B318:B349" si="31">$E$3/$E$4/$E$5</f>
        <v>0.35</v>
      </c>
      <c r="C318" s="5">
        <f>C317+B318*(A318-A317)</f>
        <v>8.6934063589229806E-3</v>
      </c>
      <c r="D318" s="5">
        <f t="shared" si="25"/>
        <v>8.693406358922981E-2</v>
      </c>
      <c r="E318" s="5">
        <f t="shared" ref="E318:E349" si="32">E$7*B318+E$12*B318+E$13*B318^2+(E$8+E$9)*C318+E$10</f>
        <v>2.7994340635892296</v>
      </c>
      <c r="F318" s="3"/>
      <c r="G318" s="3"/>
    </row>
    <row r="319" spans="1:7" ht="16" customHeight="1" x14ac:dyDescent="0.35">
      <c r="A319" s="4">
        <v>6.0399999999999796</v>
      </c>
      <c r="B319" s="5">
        <f t="shared" si="31"/>
        <v>0.35</v>
      </c>
      <c r="C319" s="5">
        <f t="shared" ref="C319:C382" si="33">C318+B319*(A319-A318)</f>
        <v>1.5693406358922829E-2</v>
      </c>
      <c r="D319" s="5">
        <f t="shared" si="25"/>
        <v>0.15693406358922829</v>
      </c>
      <c r="E319" s="5">
        <f t="shared" si="32"/>
        <v>2.8694340635892281</v>
      </c>
      <c r="F319" s="3"/>
      <c r="G319" s="3"/>
    </row>
    <row r="320" spans="1:7" ht="16" customHeight="1" x14ac:dyDescent="0.35">
      <c r="A320" s="4">
        <v>6.0599999999999801</v>
      </c>
      <c r="B320" s="5">
        <f t="shared" si="31"/>
        <v>0.35</v>
      </c>
      <c r="C320" s="5">
        <f t="shared" si="33"/>
        <v>2.2693406358922991E-2</v>
      </c>
      <c r="D320" s="5">
        <f t="shared" si="25"/>
        <v>0.22693406358922991</v>
      </c>
      <c r="E320" s="5">
        <f t="shared" si="32"/>
        <v>2.9394340635892298</v>
      </c>
      <c r="F320" s="3"/>
      <c r="G320" s="3"/>
    </row>
    <row r="321" spans="1:7" ht="16" customHeight="1" x14ac:dyDescent="0.35">
      <c r="A321" s="4">
        <v>6.0799999999999796</v>
      </c>
      <c r="B321" s="5">
        <f t="shared" si="31"/>
        <v>0.35</v>
      </c>
      <c r="C321" s="5">
        <f t="shared" si="33"/>
        <v>2.9693406358922841E-2</v>
      </c>
      <c r="D321" s="5">
        <f t="shared" si="25"/>
        <v>0.29693406358922841</v>
      </c>
      <c r="E321" s="5">
        <f t="shared" si="32"/>
        <v>3.0094340635892283</v>
      </c>
      <c r="F321" s="3"/>
      <c r="G321" s="3"/>
    </row>
    <row r="322" spans="1:7" ht="16" customHeight="1" x14ac:dyDescent="0.35">
      <c r="A322" s="4">
        <v>6.0999999999999801</v>
      </c>
      <c r="B322" s="5">
        <f t="shared" si="31"/>
        <v>0.35</v>
      </c>
      <c r="C322" s="5">
        <f t="shared" si="33"/>
        <v>3.6693406358923E-2</v>
      </c>
      <c r="D322" s="5">
        <f t="shared" si="25"/>
        <v>0.36693406358922998</v>
      </c>
      <c r="E322" s="5">
        <f t="shared" si="32"/>
        <v>3.0794340635892299</v>
      </c>
      <c r="F322" s="3"/>
      <c r="G322" s="3"/>
    </row>
    <row r="323" spans="1:7" ht="16" customHeight="1" x14ac:dyDescent="0.35">
      <c r="A323" s="4">
        <v>6.1199999999999797</v>
      </c>
      <c r="B323" s="5">
        <f t="shared" si="31"/>
        <v>0.35</v>
      </c>
      <c r="C323" s="5">
        <f t="shared" si="33"/>
        <v>4.3693406358922854E-2</v>
      </c>
      <c r="D323" s="5">
        <f t="shared" si="25"/>
        <v>0.43693406358922854</v>
      </c>
      <c r="E323" s="5">
        <f t="shared" si="32"/>
        <v>3.1494340635892284</v>
      </c>
      <c r="F323" s="3"/>
      <c r="G323" s="3"/>
    </row>
    <row r="324" spans="1:7" ht="16" customHeight="1" x14ac:dyDescent="0.35">
      <c r="A324" s="4">
        <v>6.1399999999999801</v>
      </c>
      <c r="B324" s="5">
        <f t="shared" si="31"/>
        <v>0.35</v>
      </c>
      <c r="C324" s="5">
        <f t="shared" si="33"/>
        <v>5.0693406358923013E-2</v>
      </c>
      <c r="D324" s="5">
        <f t="shared" si="25"/>
        <v>0.5069340635892301</v>
      </c>
      <c r="E324" s="5">
        <f t="shared" si="32"/>
        <v>3.21943406358923</v>
      </c>
      <c r="F324" s="3"/>
      <c r="G324" s="3"/>
    </row>
    <row r="325" spans="1:7" ht="16" customHeight="1" x14ac:dyDescent="0.35">
      <c r="A325" s="4">
        <v>6.1599999999999699</v>
      </c>
      <c r="B325" s="5">
        <f t="shared" si="31"/>
        <v>0.35</v>
      </c>
      <c r="C325" s="5">
        <f t="shared" si="33"/>
        <v>5.7693406358919445E-2</v>
      </c>
      <c r="D325" s="5">
        <f t="shared" si="25"/>
        <v>0.57693406358919441</v>
      </c>
      <c r="E325" s="5">
        <f t="shared" si="32"/>
        <v>3.2894340635891943</v>
      </c>
      <c r="F325" s="3"/>
      <c r="G325" s="3"/>
    </row>
    <row r="326" spans="1:7" ht="16" customHeight="1" x14ac:dyDescent="0.35">
      <c r="A326" s="4">
        <v>6.1799999999999704</v>
      </c>
      <c r="B326" s="5">
        <f t="shared" si="31"/>
        <v>0.35</v>
      </c>
      <c r="C326" s="5">
        <f t="shared" si="33"/>
        <v>6.4693406358919611E-2</v>
      </c>
      <c r="D326" s="5">
        <f t="shared" si="25"/>
        <v>0.64693406358919614</v>
      </c>
      <c r="E326" s="5">
        <f t="shared" si="32"/>
        <v>3.3594340635891959</v>
      </c>
      <c r="F326" s="3"/>
      <c r="G326" s="3"/>
    </row>
    <row r="327" spans="1:7" ht="16" customHeight="1" x14ac:dyDescent="0.35">
      <c r="A327" s="4">
        <v>6.19999999999997</v>
      </c>
      <c r="B327" s="5">
        <f t="shared" si="31"/>
        <v>0.35</v>
      </c>
      <c r="C327" s="5">
        <f t="shared" si="33"/>
        <v>7.1693406358919465E-2</v>
      </c>
      <c r="D327" s="5">
        <f t="shared" si="25"/>
        <v>0.71693406358919465</v>
      </c>
      <c r="E327" s="5">
        <f t="shared" si="32"/>
        <v>3.4294340635891944</v>
      </c>
      <c r="F327" s="3"/>
      <c r="G327" s="3"/>
    </row>
    <row r="328" spans="1:7" ht="16" customHeight="1" x14ac:dyDescent="0.35">
      <c r="A328" s="4">
        <v>6.2199999999999704</v>
      </c>
      <c r="B328" s="5">
        <f t="shared" si="31"/>
        <v>0.35</v>
      </c>
      <c r="C328" s="5">
        <f t="shared" si="33"/>
        <v>7.8693406358919624E-2</v>
      </c>
      <c r="D328" s="5">
        <f t="shared" si="25"/>
        <v>0.78693406358919626</v>
      </c>
      <c r="E328" s="5">
        <f t="shared" si="32"/>
        <v>3.4994340635891961</v>
      </c>
      <c r="F328" s="3"/>
      <c r="G328" s="3"/>
    </row>
    <row r="329" spans="1:7" ht="16" customHeight="1" x14ac:dyDescent="0.35">
      <c r="A329" s="4">
        <v>6.23999999999997</v>
      </c>
      <c r="B329" s="5">
        <f t="shared" si="31"/>
        <v>0.35</v>
      </c>
      <c r="C329" s="5">
        <f t="shared" si="33"/>
        <v>8.5693406358919477E-2</v>
      </c>
      <c r="D329" s="5">
        <f t="shared" si="25"/>
        <v>0.85693406358919477</v>
      </c>
      <c r="E329" s="5">
        <f t="shared" si="32"/>
        <v>3.5694340635891946</v>
      </c>
      <c r="F329" s="3"/>
      <c r="G329" s="3"/>
    </row>
    <row r="330" spans="1:7" ht="16" customHeight="1" x14ac:dyDescent="0.35">
      <c r="A330" s="4">
        <v>6.2599999999999696</v>
      </c>
      <c r="B330" s="5">
        <f t="shared" si="31"/>
        <v>0.35</v>
      </c>
      <c r="C330" s="5">
        <f t="shared" si="33"/>
        <v>9.2693406358919331E-2</v>
      </c>
      <c r="D330" s="5">
        <f t="shared" si="25"/>
        <v>0.92693406358919328</v>
      </c>
      <c r="E330" s="5">
        <f t="shared" si="32"/>
        <v>3.6394340635891931</v>
      </c>
      <c r="F330" s="3"/>
      <c r="G330" s="3"/>
    </row>
    <row r="331" spans="1:7" ht="16" customHeight="1" x14ac:dyDescent="0.35">
      <c r="A331" s="4">
        <v>6.2799999999999701</v>
      </c>
      <c r="B331" s="5">
        <f t="shared" si="31"/>
        <v>0.35</v>
      </c>
      <c r="C331" s="5">
        <f t="shared" si="33"/>
        <v>9.969340635891949E-2</v>
      </c>
      <c r="D331" s="5">
        <f t="shared" si="25"/>
        <v>0.9969340635891949</v>
      </c>
      <c r="E331" s="5">
        <f t="shared" si="32"/>
        <v>3.7094340635891947</v>
      </c>
      <c r="F331" s="3"/>
      <c r="G331" s="3"/>
    </row>
    <row r="332" spans="1:7" ht="16" customHeight="1" x14ac:dyDescent="0.35">
      <c r="A332" s="4">
        <v>6.2999999999999696</v>
      </c>
      <c r="B332" s="5">
        <f t="shared" si="31"/>
        <v>0.35</v>
      </c>
      <c r="C332" s="5">
        <f t="shared" si="33"/>
        <v>0.10669340635891934</v>
      </c>
      <c r="D332" s="5">
        <f t="shared" si="25"/>
        <v>1.0669340635891935</v>
      </c>
      <c r="E332" s="5">
        <f t="shared" si="32"/>
        <v>3.7794340635891936</v>
      </c>
      <c r="F332" s="3"/>
      <c r="G332" s="3"/>
    </row>
    <row r="333" spans="1:7" ht="16" customHeight="1" x14ac:dyDescent="0.35">
      <c r="A333" s="4">
        <v>6.3199999999999701</v>
      </c>
      <c r="B333" s="5">
        <f t="shared" si="31"/>
        <v>0.35</v>
      </c>
      <c r="C333" s="5">
        <f t="shared" si="33"/>
        <v>0.1136934063589195</v>
      </c>
      <c r="D333" s="5">
        <f t="shared" si="25"/>
        <v>1.1369340635891949</v>
      </c>
      <c r="E333" s="5">
        <f t="shared" si="32"/>
        <v>3.8494340635891948</v>
      </c>
      <c r="F333" s="3"/>
      <c r="G333" s="3"/>
    </row>
    <row r="334" spans="1:7" ht="16" customHeight="1" x14ac:dyDescent="0.35">
      <c r="A334" s="4">
        <v>6.3399999999999697</v>
      </c>
      <c r="B334" s="5">
        <f t="shared" si="31"/>
        <v>0.35</v>
      </c>
      <c r="C334" s="5">
        <f t="shared" si="33"/>
        <v>0.12069340635891936</v>
      </c>
      <c r="D334" s="5">
        <f t="shared" si="25"/>
        <v>1.2069340635891936</v>
      </c>
      <c r="E334" s="5">
        <f t="shared" si="32"/>
        <v>3.9194340635891933</v>
      </c>
      <c r="F334" s="3"/>
      <c r="G334" s="3"/>
    </row>
    <row r="335" spans="1:7" ht="16" customHeight="1" x14ac:dyDescent="0.35">
      <c r="A335" s="4">
        <v>6.3599999999999701</v>
      </c>
      <c r="B335" s="5">
        <f t="shared" si="31"/>
        <v>0.35</v>
      </c>
      <c r="C335" s="5">
        <f t="shared" si="33"/>
        <v>0.12769340635891951</v>
      </c>
      <c r="D335" s="5">
        <f t="shared" si="25"/>
        <v>1.276934063589195</v>
      </c>
      <c r="E335" s="5">
        <f t="shared" si="32"/>
        <v>3.9894340635891949</v>
      </c>
      <c r="F335" s="3"/>
      <c r="G335" s="3"/>
    </row>
    <row r="336" spans="1:7" ht="16" customHeight="1" x14ac:dyDescent="0.35">
      <c r="A336" s="4">
        <v>6.3799999999999697</v>
      </c>
      <c r="B336" s="5">
        <f t="shared" si="31"/>
        <v>0.35</v>
      </c>
      <c r="C336" s="5">
        <f t="shared" si="33"/>
        <v>0.13469340635891935</v>
      </c>
      <c r="D336" s="5">
        <f t="shared" si="25"/>
        <v>1.3469340635891935</v>
      </c>
      <c r="E336" s="5">
        <f t="shared" si="32"/>
        <v>4.0594340635891939</v>
      </c>
      <c r="F336" s="3"/>
      <c r="G336" s="3"/>
    </row>
    <row r="337" spans="1:7" ht="16" customHeight="1" x14ac:dyDescent="0.35">
      <c r="A337" s="4">
        <v>6.3999999999999702</v>
      </c>
      <c r="B337" s="5">
        <f t="shared" si="31"/>
        <v>0.35</v>
      </c>
      <c r="C337" s="5">
        <f t="shared" si="33"/>
        <v>0.14169340635891953</v>
      </c>
      <c r="D337" s="5">
        <f t="shared" ref="D337:D400" si="34">(E$8+E$9)*C337+E$10</f>
        <v>1.4169340635891952</v>
      </c>
      <c r="E337" s="5">
        <f t="shared" si="32"/>
        <v>4.1294340635891951</v>
      </c>
      <c r="F337" s="3"/>
      <c r="G337" s="3"/>
    </row>
    <row r="338" spans="1:7" ht="16" customHeight="1" x14ac:dyDescent="0.35">
      <c r="A338" s="4">
        <v>6.4199999999999697</v>
      </c>
      <c r="B338" s="5">
        <f t="shared" si="31"/>
        <v>0.35</v>
      </c>
      <c r="C338" s="5">
        <f t="shared" si="33"/>
        <v>0.14869340635891937</v>
      </c>
      <c r="D338" s="5">
        <f t="shared" si="34"/>
        <v>1.4869340635891937</v>
      </c>
      <c r="E338" s="5">
        <f t="shared" si="32"/>
        <v>4.1994340635891936</v>
      </c>
      <c r="F338" s="3"/>
      <c r="G338" s="3"/>
    </row>
    <row r="339" spans="1:7" ht="16" customHeight="1" x14ac:dyDescent="0.35">
      <c r="A339" s="4">
        <v>6.4399999999999702</v>
      </c>
      <c r="B339" s="5">
        <f t="shared" si="31"/>
        <v>0.35</v>
      </c>
      <c r="C339" s="5">
        <f t="shared" si="33"/>
        <v>0.15569340635891954</v>
      </c>
      <c r="D339" s="5">
        <f t="shared" si="34"/>
        <v>1.5569340635891953</v>
      </c>
      <c r="E339" s="5">
        <f t="shared" si="32"/>
        <v>4.2694340635891947</v>
      </c>
      <c r="F339" s="3"/>
      <c r="G339" s="3"/>
    </row>
    <row r="340" spans="1:7" ht="16" customHeight="1" x14ac:dyDescent="0.35">
      <c r="A340" s="4">
        <v>6.4599999999999698</v>
      </c>
      <c r="B340" s="5">
        <f t="shared" si="31"/>
        <v>0.35</v>
      </c>
      <c r="C340" s="5">
        <f t="shared" si="33"/>
        <v>0.16269340635891938</v>
      </c>
      <c r="D340" s="5">
        <f t="shared" si="34"/>
        <v>1.6269340635891938</v>
      </c>
      <c r="E340" s="5">
        <f t="shared" si="32"/>
        <v>4.3394340635891933</v>
      </c>
      <c r="F340" s="3"/>
      <c r="G340" s="3"/>
    </row>
    <row r="341" spans="1:7" ht="16" customHeight="1" x14ac:dyDescent="0.35">
      <c r="A341" s="4">
        <v>6.4799999999999702</v>
      </c>
      <c r="B341" s="5">
        <f t="shared" si="31"/>
        <v>0.35</v>
      </c>
      <c r="C341" s="5">
        <f t="shared" si="33"/>
        <v>0.16969340635891955</v>
      </c>
      <c r="D341" s="5">
        <f t="shared" si="34"/>
        <v>1.6969340635891954</v>
      </c>
      <c r="E341" s="5">
        <f t="shared" si="32"/>
        <v>4.4094340635891953</v>
      </c>
      <c r="F341" s="3"/>
      <c r="G341" s="3"/>
    </row>
    <row r="342" spans="1:7" ht="16" customHeight="1" x14ac:dyDescent="0.35">
      <c r="A342" s="4">
        <v>6.4999999999999698</v>
      </c>
      <c r="B342" s="5">
        <f t="shared" si="31"/>
        <v>0.35</v>
      </c>
      <c r="C342" s="5">
        <f t="shared" si="33"/>
        <v>0.17669340635891939</v>
      </c>
      <c r="D342" s="5">
        <f t="shared" si="34"/>
        <v>1.7669340635891939</v>
      </c>
      <c r="E342" s="5">
        <f t="shared" si="32"/>
        <v>4.4794340635891938</v>
      </c>
      <c r="F342" s="3"/>
      <c r="G342" s="3"/>
    </row>
    <row r="343" spans="1:7" ht="16" customHeight="1" x14ac:dyDescent="0.35">
      <c r="A343" s="4">
        <v>6.5199999999999596</v>
      </c>
      <c r="B343" s="5">
        <f t="shared" si="31"/>
        <v>0.35</v>
      </c>
      <c r="C343" s="5">
        <f t="shared" si="33"/>
        <v>0.18369340635891582</v>
      </c>
      <c r="D343" s="5">
        <f t="shared" si="34"/>
        <v>1.8369340635891582</v>
      </c>
      <c r="E343" s="5">
        <f t="shared" si="32"/>
        <v>4.5494340635891586</v>
      </c>
      <c r="F343" s="3"/>
      <c r="G343" s="3"/>
    </row>
    <row r="344" spans="1:7" ht="16" customHeight="1" x14ac:dyDescent="0.35">
      <c r="A344" s="4">
        <v>6.5399999999999601</v>
      </c>
      <c r="B344" s="5">
        <f t="shared" si="31"/>
        <v>0.35</v>
      </c>
      <c r="C344" s="5">
        <f t="shared" si="33"/>
        <v>0.19069340635891599</v>
      </c>
      <c r="D344" s="5">
        <f t="shared" si="34"/>
        <v>1.9069340635891598</v>
      </c>
      <c r="E344" s="5">
        <f t="shared" si="32"/>
        <v>4.6194340635891598</v>
      </c>
      <c r="F344" s="3"/>
      <c r="G344" s="3"/>
    </row>
    <row r="345" spans="1:7" ht="16" customHeight="1" x14ac:dyDescent="0.35">
      <c r="A345" s="4">
        <v>6.5599999999999596</v>
      </c>
      <c r="B345" s="5">
        <f t="shared" si="31"/>
        <v>0.35</v>
      </c>
      <c r="C345" s="5">
        <f t="shared" si="33"/>
        <v>0.19769340635891583</v>
      </c>
      <c r="D345" s="5">
        <f t="shared" si="34"/>
        <v>1.9769340635891584</v>
      </c>
      <c r="E345" s="5">
        <f t="shared" si="32"/>
        <v>4.6894340635891583</v>
      </c>
      <c r="F345" s="3"/>
      <c r="G345" s="3"/>
    </row>
    <row r="346" spans="1:7" ht="16" customHeight="1" x14ac:dyDescent="0.35">
      <c r="A346" s="4">
        <v>6.5799999999999601</v>
      </c>
      <c r="B346" s="5">
        <f t="shared" si="31"/>
        <v>0.35</v>
      </c>
      <c r="C346" s="5">
        <f t="shared" si="33"/>
        <v>0.204693406358916</v>
      </c>
      <c r="D346" s="5">
        <f t="shared" si="34"/>
        <v>2.04693406358916</v>
      </c>
      <c r="E346" s="5">
        <f t="shared" si="32"/>
        <v>4.7594340635891594</v>
      </c>
      <c r="F346" s="3"/>
      <c r="G346" s="3"/>
    </row>
    <row r="347" spans="1:7" ht="16" customHeight="1" x14ac:dyDescent="0.35">
      <c r="A347" s="4">
        <v>6.5999999999999597</v>
      </c>
      <c r="B347" s="5">
        <f t="shared" si="31"/>
        <v>0.35</v>
      </c>
      <c r="C347" s="5">
        <f t="shared" si="33"/>
        <v>0.21169340635891584</v>
      </c>
      <c r="D347" s="5">
        <f t="shared" si="34"/>
        <v>2.1169340635891585</v>
      </c>
      <c r="E347" s="5">
        <f t="shared" si="32"/>
        <v>4.8294340635891579</v>
      </c>
      <c r="F347" s="3"/>
      <c r="G347" s="3"/>
    </row>
    <row r="348" spans="1:7" ht="16" customHeight="1" x14ac:dyDescent="0.35">
      <c r="A348" s="4">
        <v>6.6199999999999601</v>
      </c>
      <c r="B348" s="5">
        <f t="shared" si="31"/>
        <v>0.35</v>
      </c>
      <c r="C348" s="5">
        <f t="shared" si="33"/>
        <v>0.21869340635891601</v>
      </c>
      <c r="D348" s="5">
        <f t="shared" si="34"/>
        <v>2.1869340635891601</v>
      </c>
      <c r="E348" s="5">
        <f t="shared" si="32"/>
        <v>4.89943406358916</v>
      </c>
      <c r="F348" s="3"/>
      <c r="G348" s="3"/>
    </row>
    <row r="349" spans="1:7" ht="16" customHeight="1" x14ac:dyDescent="0.35">
      <c r="A349" s="4">
        <v>6.6399999999999597</v>
      </c>
      <c r="B349" s="5">
        <f t="shared" si="31"/>
        <v>0.35</v>
      </c>
      <c r="C349" s="5">
        <f t="shared" si="33"/>
        <v>0.22569340635891585</v>
      </c>
      <c r="D349" s="5">
        <f t="shared" si="34"/>
        <v>2.2569340635891586</v>
      </c>
      <c r="E349" s="5">
        <f t="shared" si="32"/>
        <v>4.9694340635891585</v>
      </c>
      <c r="F349" s="3"/>
      <c r="G349" s="3"/>
    </row>
    <row r="350" spans="1:7" ht="16" customHeight="1" x14ac:dyDescent="0.35">
      <c r="A350" s="4">
        <v>6.6599999999999602</v>
      </c>
      <c r="B350" s="5">
        <f t="shared" ref="B350:B381" si="35">$E$3/$E$4/$E$5</f>
        <v>0.35</v>
      </c>
      <c r="C350" s="5">
        <f t="shared" si="33"/>
        <v>0.23269340635891603</v>
      </c>
      <c r="D350" s="5">
        <f t="shared" si="34"/>
        <v>2.3269340635891602</v>
      </c>
      <c r="E350" s="5">
        <f t="shared" ref="E350:E381" si="36">E$7*B350+E$12*B350+E$13*B350^2+(E$8+E$9)*C350+E$10</f>
        <v>5.0394340635891606</v>
      </c>
      <c r="F350" s="3"/>
      <c r="G350" s="3"/>
    </row>
    <row r="351" spans="1:7" ht="16" customHeight="1" x14ac:dyDescent="0.35">
      <c r="A351" s="4">
        <v>6.6799999999999597</v>
      </c>
      <c r="B351" s="5">
        <f t="shared" si="35"/>
        <v>0.35</v>
      </c>
      <c r="C351" s="5">
        <f t="shared" si="33"/>
        <v>0.23969340635891587</v>
      </c>
      <c r="D351" s="5">
        <f t="shared" si="34"/>
        <v>2.3969340635891587</v>
      </c>
      <c r="E351" s="5">
        <f t="shared" si="36"/>
        <v>5.1094340635891591</v>
      </c>
      <c r="F351" s="3"/>
      <c r="G351" s="3"/>
    </row>
    <row r="352" spans="1:7" ht="16" customHeight="1" x14ac:dyDescent="0.35">
      <c r="A352" s="4">
        <v>6.6999999999999602</v>
      </c>
      <c r="B352" s="5">
        <f t="shared" si="35"/>
        <v>0.35</v>
      </c>
      <c r="C352" s="5">
        <f t="shared" si="33"/>
        <v>0.24669340635891604</v>
      </c>
      <c r="D352" s="5">
        <f t="shared" si="34"/>
        <v>2.4669340635891603</v>
      </c>
      <c r="E352" s="5">
        <f t="shared" si="36"/>
        <v>5.1794340635891603</v>
      </c>
      <c r="F352" s="3"/>
      <c r="G352" s="3"/>
    </row>
    <row r="353" spans="1:7" ht="16" customHeight="1" x14ac:dyDescent="0.35">
      <c r="A353" s="4">
        <v>6.7199999999999598</v>
      </c>
      <c r="B353" s="5">
        <f t="shared" si="35"/>
        <v>0.35</v>
      </c>
      <c r="C353" s="5">
        <f t="shared" si="33"/>
        <v>0.25369340635891591</v>
      </c>
      <c r="D353" s="5">
        <f t="shared" si="34"/>
        <v>2.5369340635891593</v>
      </c>
      <c r="E353" s="5">
        <f t="shared" si="36"/>
        <v>5.2494340635891596</v>
      </c>
      <c r="F353" s="3"/>
      <c r="G353" s="3"/>
    </row>
    <row r="354" spans="1:7" ht="16" customHeight="1" x14ac:dyDescent="0.35">
      <c r="A354" s="4">
        <v>6.7399999999999602</v>
      </c>
      <c r="B354" s="5">
        <f t="shared" si="35"/>
        <v>0.35</v>
      </c>
      <c r="C354" s="5">
        <f t="shared" si="33"/>
        <v>0.26069340635891608</v>
      </c>
      <c r="D354" s="5">
        <f t="shared" si="34"/>
        <v>2.6069340635891609</v>
      </c>
      <c r="E354" s="5">
        <f t="shared" si="36"/>
        <v>5.3194340635891608</v>
      </c>
      <c r="F354" s="3"/>
      <c r="G354" s="3"/>
    </row>
    <row r="355" spans="1:7" ht="16" customHeight="1" x14ac:dyDescent="0.35">
      <c r="A355" s="4">
        <v>6.7599999999999598</v>
      </c>
      <c r="B355" s="5">
        <f t="shared" si="35"/>
        <v>0.35</v>
      </c>
      <c r="C355" s="5">
        <f t="shared" si="33"/>
        <v>0.26769340635891592</v>
      </c>
      <c r="D355" s="5">
        <f t="shared" si="34"/>
        <v>2.676934063589159</v>
      </c>
      <c r="E355" s="5">
        <f t="shared" si="36"/>
        <v>5.3894340635891584</v>
      </c>
      <c r="F355" s="3"/>
      <c r="G355" s="3"/>
    </row>
    <row r="356" spans="1:7" ht="16" customHeight="1" x14ac:dyDescent="0.35">
      <c r="A356" s="4">
        <v>6.7799999999999603</v>
      </c>
      <c r="B356" s="5">
        <f t="shared" si="35"/>
        <v>0.35</v>
      </c>
      <c r="C356" s="5">
        <f t="shared" si="33"/>
        <v>0.27469340635891609</v>
      </c>
      <c r="D356" s="5">
        <f t="shared" si="34"/>
        <v>2.746934063589161</v>
      </c>
      <c r="E356" s="5">
        <f t="shared" si="36"/>
        <v>5.4594340635891605</v>
      </c>
      <c r="F356" s="3"/>
      <c r="G356" s="3"/>
    </row>
    <row r="357" spans="1:7" ht="16" customHeight="1" x14ac:dyDescent="0.35">
      <c r="A357" s="4">
        <v>6.7999999999999599</v>
      </c>
      <c r="B357" s="5">
        <f t="shared" si="35"/>
        <v>0.35</v>
      </c>
      <c r="C357" s="5">
        <f t="shared" si="33"/>
        <v>0.28169340635891593</v>
      </c>
      <c r="D357" s="5">
        <f t="shared" si="34"/>
        <v>2.8169340635891595</v>
      </c>
      <c r="E357" s="5">
        <f t="shared" si="36"/>
        <v>5.529434063589159</v>
      </c>
      <c r="F357" s="3"/>
      <c r="G357" s="3"/>
    </row>
    <row r="358" spans="1:7" ht="16" customHeight="1" x14ac:dyDescent="0.35">
      <c r="A358" s="4">
        <v>6.8199999999999603</v>
      </c>
      <c r="B358" s="5">
        <f t="shared" si="35"/>
        <v>0.35</v>
      </c>
      <c r="C358" s="5">
        <f t="shared" si="33"/>
        <v>0.2886934063589161</v>
      </c>
      <c r="D358" s="5">
        <f t="shared" si="34"/>
        <v>2.8869340635891612</v>
      </c>
      <c r="E358" s="5">
        <f t="shared" si="36"/>
        <v>5.5994340635891611</v>
      </c>
      <c r="F358" s="3"/>
      <c r="G358" s="3"/>
    </row>
    <row r="359" spans="1:7" ht="16" customHeight="1" x14ac:dyDescent="0.35">
      <c r="A359" s="4">
        <v>6.8399999999999599</v>
      </c>
      <c r="B359" s="5">
        <f t="shared" si="35"/>
        <v>0.35</v>
      </c>
      <c r="C359" s="5">
        <f t="shared" si="33"/>
        <v>0.29569340635891594</v>
      </c>
      <c r="D359" s="5">
        <f t="shared" si="34"/>
        <v>2.9569340635891592</v>
      </c>
      <c r="E359" s="5">
        <f t="shared" si="36"/>
        <v>5.6694340635891596</v>
      </c>
      <c r="F359" s="3"/>
      <c r="G359" s="3"/>
    </row>
    <row r="360" spans="1:7" ht="16" customHeight="1" x14ac:dyDescent="0.35">
      <c r="A360" s="4">
        <v>6.8599999999999604</v>
      </c>
      <c r="B360" s="5">
        <f t="shared" si="35"/>
        <v>0.35</v>
      </c>
      <c r="C360" s="5">
        <f t="shared" si="33"/>
        <v>0.30269340635891612</v>
      </c>
      <c r="D360" s="5">
        <f t="shared" si="34"/>
        <v>3.0269340635891613</v>
      </c>
      <c r="E360" s="5">
        <f t="shared" si="36"/>
        <v>5.7394340635891616</v>
      </c>
      <c r="F360" s="3"/>
      <c r="G360" s="3"/>
    </row>
    <row r="361" spans="1:7" ht="16" customHeight="1" x14ac:dyDescent="0.35">
      <c r="A361" s="4">
        <v>6.8799999999999599</v>
      </c>
      <c r="B361" s="5">
        <f t="shared" si="35"/>
        <v>0.35</v>
      </c>
      <c r="C361" s="5">
        <f t="shared" si="33"/>
        <v>0.30969340635891596</v>
      </c>
      <c r="D361" s="5">
        <f t="shared" si="34"/>
        <v>3.0969340635891598</v>
      </c>
      <c r="E361" s="5">
        <f t="shared" si="36"/>
        <v>5.8094340635891601</v>
      </c>
      <c r="F361" s="3"/>
      <c r="G361" s="3"/>
    </row>
    <row r="362" spans="1:7" ht="16" customHeight="1" x14ac:dyDescent="0.35">
      <c r="A362" s="4">
        <v>6.8999999999999604</v>
      </c>
      <c r="B362" s="5">
        <f t="shared" si="35"/>
        <v>0.35</v>
      </c>
      <c r="C362" s="5">
        <f t="shared" si="33"/>
        <v>0.31669340635891613</v>
      </c>
      <c r="D362" s="5">
        <f t="shared" si="34"/>
        <v>3.1669340635891614</v>
      </c>
      <c r="E362" s="5">
        <f t="shared" si="36"/>
        <v>5.8794340635891613</v>
      </c>
      <c r="F362" s="3"/>
      <c r="G362" s="3"/>
    </row>
    <row r="363" spans="1:7" ht="16" customHeight="1" x14ac:dyDescent="0.35">
      <c r="A363" s="4">
        <v>6.91999999999996</v>
      </c>
      <c r="B363" s="5">
        <f t="shared" si="35"/>
        <v>0.35</v>
      </c>
      <c r="C363" s="5">
        <f t="shared" si="33"/>
        <v>0.32369340635891597</v>
      </c>
      <c r="D363" s="5">
        <f t="shared" si="34"/>
        <v>3.2369340635891595</v>
      </c>
      <c r="E363" s="5">
        <f t="shared" si="36"/>
        <v>5.9494340635891589</v>
      </c>
      <c r="F363" s="3"/>
      <c r="G363" s="3"/>
    </row>
    <row r="364" spans="1:7" ht="16" customHeight="1" x14ac:dyDescent="0.35">
      <c r="A364" s="4">
        <v>6.9399999999999604</v>
      </c>
      <c r="B364" s="5">
        <f t="shared" si="35"/>
        <v>0.35</v>
      </c>
      <c r="C364" s="5">
        <f t="shared" si="33"/>
        <v>0.33069340635891614</v>
      </c>
      <c r="D364" s="5">
        <f t="shared" si="34"/>
        <v>3.3069340635891615</v>
      </c>
      <c r="E364" s="5">
        <f t="shared" si="36"/>
        <v>6.019434063589161</v>
      </c>
      <c r="F364" s="3"/>
      <c r="G364" s="3"/>
    </row>
    <row r="365" spans="1:7" ht="16" customHeight="1" x14ac:dyDescent="0.35">
      <c r="A365" s="4">
        <v>6.95999999999996</v>
      </c>
      <c r="B365" s="5">
        <f t="shared" si="35"/>
        <v>0.35</v>
      </c>
      <c r="C365" s="5">
        <f t="shared" si="33"/>
        <v>0.33769340635891598</v>
      </c>
      <c r="D365" s="5">
        <f t="shared" si="34"/>
        <v>3.37693406358916</v>
      </c>
      <c r="E365" s="5">
        <f t="shared" si="36"/>
        <v>6.0894340635891595</v>
      </c>
      <c r="F365" s="3"/>
      <c r="G365" s="3"/>
    </row>
    <row r="366" spans="1:7" ht="16" customHeight="1" x14ac:dyDescent="0.35">
      <c r="A366" s="4">
        <v>6.9799999999999596</v>
      </c>
      <c r="B366" s="5">
        <f t="shared" si="35"/>
        <v>0.35</v>
      </c>
      <c r="C366" s="5">
        <f t="shared" si="33"/>
        <v>0.34469340635891582</v>
      </c>
      <c r="D366" s="5">
        <f t="shared" si="34"/>
        <v>3.4469340635891581</v>
      </c>
      <c r="E366" s="5">
        <f t="shared" si="36"/>
        <v>6.159434063589158</v>
      </c>
      <c r="F366" s="3"/>
      <c r="G366" s="3"/>
    </row>
    <row r="367" spans="1:7" ht="16" customHeight="1" x14ac:dyDescent="0.35">
      <c r="A367" s="4">
        <v>6.9999999999999503</v>
      </c>
      <c r="B367" s="5">
        <f t="shared" si="35"/>
        <v>0.35</v>
      </c>
      <c r="C367" s="5">
        <f t="shared" si="33"/>
        <v>0.35169340635891255</v>
      </c>
      <c r="D367" s="5">
        <f t="shared" si="34"/>
        <v>3.5169340635891255</v>
      </c>
      <c r="E367" s="5">
        <f t="shared" si="36"/>
        <v>6.2294340635891254</v>
      </c>
      <c r="F367" s="3"/>
      <c r="G367" s="3"/>
    </row>
    <row r="368" spans="1:7" ht="16" customHeight="1" x14ac:dyDescent="0.35">
      <c r="A368" s="4">
        <v>7.0199999999999401</v>
      </c>
      <c r="B368" s="5">
        <f t="shared" si="35"/>
        <v>0.35</v>
      </c>
      <c r="C368" s="5">
        <f t="shared" si="33"/>
        <v>0.35869340635890901</v>
      </c>
      <c r="D368" s="5">
        <f t="shared" si="34"/>
        <v>3.5869340635890898</v>
      </c>
      <c r="E368" s="5">
        <f t="shared" si="36"/>
        <v>6.2994340635890893</v>
      </c>
      <c r="F368" s="3"/>
      <c r="G368" s="3"/>
    </row>
    <row r="369" spans="1:7" ht="16" customHeight="1" x14ac:dyDescent="0.35">
      <c r="A369" s="4">
        <v>7.0399999999999299</v>
      </c>
      <c r="B369" s="5">
        <f t="shared" si="35"/>
        <v>0.35</v>
      </c>
      <c r="C369" s="5">
        <f t="shared" si="33"/>
        <v>0.36569340635890546</v>
      </c>
      <c r="D369" s="5">
        <f t="shared" si="34"/>
        <v>3.6569340635890546</v>
      </c>
      <c r="E369" s="5">
        <f t="shared" si="36"/>
        <v>6.3694340635890541</v>
      </c>
      <c r="F369" s="3"/>
      <c r="G369" s="3"/>
    </row>
    <row r="370" spans="1:7" ht="16" customHeight="1" x14ac:dyDescent="0.35">
      <c r="A370" s="4">
        <v>7.0599999999999197</v>
      </c>
      <c r="B370" s="5">
        <f t="shared" si="35"/>
        <v>0.35</v>
      </c>
      <c r="C370" s="5">
        <f t="shared" si="33"/>
        <v>0.37269340635890191</v>
      </c>
      <c r="D370" s="5">
        <f t="shared" si="34"/>
        <v>3.7269340635890194</v>
      </c>
      <c r="E370" s="5">
        <f t="shared" si="36"/>
        <v>6.4394340635890188</v>
      </c>
      <c r="F370" s="3"/>
      <c r="G370" s="3"/>
    </row>
    <row r="371" spans="1:7" ht="16" customHeight="1" x14ac:dyDescent="0.35">
      <c r="A371" s="4">
        <v>7.0799999999999104</v>
      </c>
      <c r="B371" s="5">
        <f t="shared" si="35"/>
        <v>0.35</v>
      </c>
      <c r="C371" s="5">
        <f t="shared" si="33"/>
        <v>0.37969340635889864</v>
      </c>
      <c r="D371" s="5">
        <f t="shared" si="34"/>
        <v>3.7969340635889863</v>
      </c>
      <c r="E371" s="5">
        <f t="shared" si="36"/>
        <v>6.5094340635889862</v>
      </c>
      <c r="F371" s="3"/>
      <c r="G371" s="3"/>
    </row>
    <row r="372" spans="1:7" ht="16" customHeight="1" x14ac:dyDescent="0.35">
      <c r="A372" s="4">
        <v>7.0999999999999002</v>
      </c>
      <c r="B372" s="5">
        <f t="shared" si="35"/>
        <v>0.35</v>
      </c>
      <c r="C372" s="5">
        <f t="shared" si="33"/>
        <v>0.3866934063588951</v>
      </c>
      <c r="D372" s="5">
        <f t="shared" si="34"/>
        <v>3.8669340635889511</v>
      </c>
      <c r="E372" s="5">
        <f t="shared" si="36"/>
        <v>6.579434063588951</v>
      </c>
      <c r="F372" s="3"/>
      <c r="G372" s="3"/>
    </row>
    <row r="373" spans="1:7" ht="16" customHeight="1" x14ac:dyDescent="0.35">
      <c r="A373" s="4">
        <v>7.11999999999989</v>
      </c>
      <c r="B373" s="5">
        <f t="shared" si="35"/>
        <v>0.35</v>
      </c>
      <c r="C373" s="5">
        <f t="shared" si="33"/>
        <v>0.39369340635889155</v>
      </c>
      <c r="D373" s="5">
        <f t="shared" si="34"/>
        <v>3.9369340635889154</v>
      </c>
      <c r="E373" s="5">
        <f t="shared" si="36"/>
        <v>6.6494340635889149</v>
      </c>
      <c r="F373" s="3"/>
      <c r="G373" s="3"/>
    </row>
    <row r="374" spans="1:7" ht="16" customHeight="1" x14ac:dyDescent="0.35">
      <c r="A374" s="4">
        <v>7.1399999999998904</v>
      </c>
      <c r="B374" s="5">
        <f t="shared" si="35"/>
        <v>0.35</v>
      </c>
      <c r="C374" s="5">
        <f t="shared" si="33"/>
        <v>0.40069340635889172</v>
      </c>
      <c r="D374" s="5">
        <f t="shared" si="34"/>
        <v>4.0069340635889175</v>
      </c>
      <c r="E374" s="5">
        <f t="shared" si="36"/>
        <v>6.7194340635889169</v>
      </c>
      <c r="F374" s="3"/>
      <c r="G374" s="3"/>
    </row>
    <row r="375" spans="1:7" ht="16" customHeight="1" x14ac:dyDescent="0.35">
      <c r="A375" s="4">
        <v>7.1599999999998802</v>
      </c>
      <c r="B375" s="5">
        <f t="shared" si="35"/>
        <v>0.35</v>
      </c>
      <c r="C375" s="5">
        <f t="shared" si="33"/>
        <v>0.40769340635888818</v>
      </c>
      <c r="D375" s="5">
        <f t="shared" si="34"/>
        <v>4.0769340635888813</v>
      </c>
      <c r="E375" s="5">
        <f t="shared" si="36"/>
        <v>6.7894340635888817</v>
      </c>
      <c r="F375" s="3"/>
      <c r="G375" s="3"/>
    </row>
    <row r="376" spans="1:7" ht="16" customHeight="1" x14ac:dyDescent="0.35">
      <c r="A376" s="4">
        <v>7.17999999999987</v>
      </c>
      <c r="B376" s="5">
        <f t="shared" si="35"/>
        <v>0.35</v>
      </c>
      <c r="C376" s="5">
        <f t="shared" si="33"/>
        <v>0.41469340635888463</v>
      </c>
      <c r="D376" s="5">
        <f t="shared" si="34"/>
        <v>4.1469340635888461</v>
      </c>
      <c r="E376" s="5">
        <f t="shared" si="36"/>
        <v>6.8594340635888464</v>
      </c>
      <c r="F376" s="3"/>
      <c r="G376" s="3"/>
    </row>
    <row r="377" spans="1:7" ht="16" customHeight="1" x14ac:dyDescent="0.35">
      <c r="A377" s="4">
        <v>7.1999999999998598</v>
      </c>
      <c r="B377" s="5">
        <f t="shared" si="35"/>
        <v>0.35</v>
      </c>
      <c r="C377" s="5">
        <f t="shared" si="33"/>
        <v>0.42169340635888108</v>
      </c>
      <c r="D377" s="5">
        <f t="shared" si="34"/>
        <v>4.2169340635888108</v>
      </c>
      <c r="E377" s="5">
        <f t="shared" si="36"/>
        <v>6.9294340635888112</v>
      </c>
      <c r="F377" s="3"/>
      <c r="G377" s="3"/>
    </row>
    <row r="378" spans="1:7" ht="16" customHeight="1" x14ac:dyDescent="0.35">
      <c r="A378" s="4">
        <v>7.2199999999998496</v>
      </c>
      <c r="B378" s="5">
        <f t="shared" si="35"/>
        <v>0.35</v>
      </c>
      <c r="C378" s="5">
        <f t="shared" si="33"/>
        <v>0.42869340635887754</v>
      </c>
      <c r="D378" s="5">
        <f t="shared" si="34"/>
        <v>4.2869340635887756</v>
      </c>
      <c r="E378" s="5">
        <f t="shared" si="36"/>
        <v>6.999434063588776</v>
      </c>
      <c r="F378" s="3"/>
      <c r="G378" s="3"/>
    </row>
    <row r="379" spans="1:7" ht="16" customHeight="1" x14ac:dyDescent="0.35">
      <c r="A379" s="4">
        <v>7.2399999999998403</v>
      </c>
      <c r="B379" s="5">
        <f t="shared" si="35"/>
        <v>0.35</v>
      </c>
      <c r="C379" s="5">
        <f t="shared" si="33"/>
        <v>0.43569340635887427</v>
      </c>
      <c r="D379" s="5">
        <f t="shared" si="34"/>
        <v>4.356934063588743</v>
      </c>
      <c r="E379" s="5">
        <f t="shared" si="36"/>
        <v>7.0694340635887425</v>
      </c>
      <c r="F379" s="3"/>
      <c r="G379" s="3"/>
    </row>
    <row r="380" spans="1:7" ht="16" customHeight="1" x14ac:dyDescent="0.35">
      <c r="A380" s="4">
        <v>7.2599999999998301</v>
      </c>
      <c r="B380" s="5">
        <f t="shared" si="35"/>
        <v>0.35</v>
      </c>
      <c r="C380" s="5">
        <f t="shared" si="33"/>
        <v>0.44269340635887072</v>
      </c>
      <c r="D380" s="5">
        <f t="shared" si="34"/>
        <v>4.4269340635887069</v>
      </c>
      <c r="E380" s="5">
        <f t="shared" si="36"/>
        <v>7.1394340635887072</v>
      </c>
      <c r="F380" s="3"/>
      <c r="G380" s="3"/>
    </row>
    <row r="381" spans="1:7" ht="16" customHeight="1" x14ac:dyDescent="0.35">
      <c r="A381" s="4">
        <v>7.2799999999998199</v>
      </c>
      <c r="B381" s="5">
        <f t="shared" si="35"/>
        <v>0.35</v>
      </c>
      <c r="C381" s="5">
        <f t="shared" si="33"/>
        <v>0.44969340635886718</v>
      </c>
      <c r="D381" s="5">
        <f t="shared" si="34"/>
        <v>4.4969340635886716</v>
      </c>
      <c r="E381" s="5">
        <f t="shared" si="36"/>
        <v>7.209434063588672</v>
      </c>
      <c r="F381" s="3"/>
      <c r="G381" s="3"/>
    </row>
    <row r="382" spans="1:7" ht="16" customHeight="1" x14ac:dyDescent="0.35">
      <c r="A382" s="4">
        <v>7.2999999999998098</v>
      </c>
      <c r="B382" s="5">
        <f t="shared" ref="B382:B417" si="37">$E$3/$E$4/$E$5</f>
        <v>0.35</v>
      </c>
      <c r="C382" s="5">
        <f t="shared" si="33"/>
        <v>0.45669340635886363</v>
      </c>
      <c r="D382" s="5">
        <f t="shared" si="34"/>
        <v>4.5669340635886364</v>
      </c>
      <c r="E382" s="5">
        <f t="shared" ref="E382:E417" si="38">E$7*B382+E$12*B382+E$13*B382^2+(E$8+E$9)*C382+E$10</f>
        <v>7.2794340635886368</v>
      </c>
      <c r="F382" s="3"/>
      <c r="G382" s="3"/>
    </row>
    <row r="383" spans="1:7" ht="16" customHeight="1" x14ac:dyDescent="0.35">
      <c r="A383" s="4">
        <v>7.3199999999997996</v>
      </c>
      <c r="B383" s="5">
        <f t="shared" si="37"/>
        <v>0.35</v>
      </c>
      <c r="C383" s="5">
        <f t="shared" ref="C383:C417" si="39">C382+B383*(A383-A382)</f>
        <v>0.46369340635886008</v>
      </c>
      <c r="D383" s="5">
        <f t="shared" si="34"/>
        <v>4.6369340635886012</v>
      </c>
      <c r="E383" s="5">
        <f t="shared" si="38"/>
        <v>7.3494340635886015</v>
      </c>
      <c r="F383" s="3"/>
      <c r="G383" s="3"/>
    </row>
    <row r="384" spans="1:7" ht="16" customHeight="1" x14ac:dyDescent="0.35">
      <c r="A384" s="4">
        <v>7.3399999999997902</v>
      </c>
      <c r="B384" s="5">
        <f t="shared" si="37"/>
        <v>0.35</v>
      </c>
      <c r="C384" s="5">
        <f t="shared" si="39"/>
        <v>0.47069340635885681</v>
      </c>
      <c r="D384" s="5">
        <f t="shared" si="34"/>
        <v>4.7069340635885677</v>
      </c>
      <c r="E384" s="5">
        <f t="shared" si="38"/>
        <v>7.4194340635885681</v>
      </c>
      <c r="F384" s="3"/>
      <c r="G384" s="3"/>
    </row>
    <row r="385" spans="1:7" ht="16" customHeight="1" x14ac:dyDescent="0.35">
      <c r="A385" s="4">
        <v>7.3599999999997801</v>
      </c>
      <c r="B385" s="5">
        <f t="shared" si="37"/>
        <v>0.35</v>
      </c>
      <c r="C385" s="5">
        <f t="shared" si="39"/>
        <v>0.47769340635885327</v>
      </c>
      <c r="D385" s="5">
        <f t="shared" si="34"/>
        <v>4.7769340635885325</v>
      </c>
      <c r="E385" s="5">
        <f t="shared" si="38"/>
        <v>7.4894340635885328</v>
      </c>
      <c r="F385" s="3"/>
      <c r="G385" s="3"/>
    </row>
    <row r="386" spans="1:7" ht="16" customHeight="1" x14ac:dyDescent="0.35">
      <c r="A386" s="4">
        <v>7.3799999999997699</v>
      </c>
      <c r="B386" s="5">
        <f t="shared" si="37"/>
        <v>0.35</v>
      </c>
      <c r="C386" s="5">
        <f t="shared" si="39"/>
        <v>0.48469340635884972</v>
      </c>
      <c r="D386" s="5">
        <f t="shared" si="34"/>
        <v>4.8469340635884972</v>
      </c>
      <c r="E386" s="5">
        <f t="shared" si="38"/>
        <v>7.5594340635884976</v>
      </c>
      <c r="F386" s="3"/>
      <c r="G386" s="3"/>
    </row>
    <row r="387" spans="1:7" ht="16" customHeight="1" x14ac:dyDescent="0.35">
      <c r="A387" s="4">
        <v>7.3999999999997597</v>
      </c>
      <c r="B387" s="5">
        <f t="shared" si="37"/>
        <v>0.35</v>
      </c>
      <c r="C387" s="5">
        <f t="shared" si="39"/>
        <v>0.49169340635884617</v>
      </c>
      <c r="D387" s="5">
        <f t="shared" si="34"/>
        <v>4.916934063588462</v>
      </c>
      <c r="E387" s="5">
        <f t="shared" si="38"/>
        <v>7.6294340635884623</v>
      </c>
      <c r="F387" s="3"/>
      <c r="G387" s="3"/>
    </row>
    <row r="388" spans="1:7" ht="16" customHeight="1" x14ac:dyDescent="0.35">
      <c r="A388" s="4">
        <v>7.4199999999997504</v>
      </c>
      <c r="B388" s="5">
        <f t="shared" si="37"/>
        <v>0.35</v>
      </c>
      <c r="C388" s="5">
        <f t="shared" si="39"/>
        <v>0.49869340635884291</v>
      </c>
      <c r="D388" s="5">
        <f t="shared" si="34"/>
        <v>4.9869340635884294</v>
      </c>
      <c r="E388" s="5">
        <f t="shared" si="38"/>
        <v>7.6994340635884289</v>
      </c>
      <c r="F388" s="3"/>
      <c r="G388" s="3"/>
    </row>
    <row r="389" spans="1:7" ht="16" customHeight="1" x14ac:dyDescent="0.35">
      <c r="A389" s="4">
        <v>7.4399999999997499</v>
      </c>
      <c r="B389" s="5">
        <f t="shared" si="37"/>
        <v>0.35</v>
      </c>
      <c r="C389" s="5">
        <f t="shared" si="39"/>
        <v>0.50569340635884275</v>
      </c>
      <c r="D389" s="5">
        <f t="shared" si="34"/>
        <v>5.056934063588427</v>
      </c>
      <c r="E389" s="5">
        <f t="shared" si="38"/>
        <v>7.7694340635884274</v>
      </c>
      <c r="F389" s="3"/>
      <c r="G389" s="3"/>
    </row>
    <row r="390" spans="1:7" ht="16" customHeight="1" x14ac:dyDescent="0.35">
      <c r="A390" s="4">
        <v>7.4599999999997397</v>
      </c>
      <c r="B390" s="5">
        <f t="shared" si="37"/>
        <v>0.35</v>
      </c>
      <c r="C390" s="5">
        <f t="shared" si="39"/>
        <v>0.5126934063588392</v>
      </c>
      <c r="D390" s="5">
        <f t="shared" si="34"/>
        <v>5.1269340635883918</v>
      </c>
      <c r="E390" s="5">
        <f t="shared" si="38"/>
        <v>7.8394340635883921</v>
      </c>
      <c r="F390" s="3"/>
      <c r="G390" s="3"/>
    </row>
    <row r="391" spans="1:7" ht="16" customHeight="1" x14ac:dyDescent="0.35">
      <c r="A391" s="4">
        <v>7.4799999999997304</v>
      </c>
      <c r="B391" s="5">
        <f t="shared" si="37"/>
        <v>0.35</v>
      </c>
      <c r="C391" s="5">
        <f t="shared" si="39"/>
        <v>0.51969340635883599</v>
      </c>
      <c r="D391" s="5">
        <f t="shared" si="34"/>
        <v>5.1969340635883601</v>
      </c>
      <c r="E391" s="5">
        <f t="shared" si="38"/>
        <v>7.9094340635883604</v>
      </c>
      <c r="F391" s="3"/>
      <c r="G391" s="3"/>
    </row>
    <row r="392" spans="1:7" ht="16" customHeight="1" x14ac:dyDescent="0.35">
      <c r="A392" s="4">
        <v>7.4999999999997202</v>
      </c>
      <c r="B392" s="5">
        <f t="shared" si="37"/>
        <v>0.35</v>
      </c>
      <c r="C392" s="5">
        <f t="shared" si="39"/>
        <v>0.52669340635883244</v>
      </c>
      <c r="D392" s="5">
        <f t="shared" si="34"/>
        <v>5.2669340635883248</v>
      </c>
      <c r="E392" s="5">
        <f t="shared" si="38"/>
        <v>7.9794340635883252</v>
      </c>
      <c r="F392" s="3"/>
      <c r="G392" s="3"/>
    </row>
    <row r="393" spans="1:7" ht="16" customHeight="1" x14ac:dyDescent="0.35">
      <c r="A393" s="4">
        <v>7.51999999999971</v>
      </c>
      <c r="B393" s="5">
        <f t="shared" si="37"/>
        <v>0.35</v>
      </c>
      <c r="C393" s="5">
        <f t="shared" si="39"/>
        <v>0.53369340635882889</v>
      </c>
      <c r="D393" s="5">
        <f t="shared" si="34"/>
        <v>5.3369340635882887</v>
      </c>
      <c r="E393" s="5">
        <f t="shared" si="38"/>
        <v>8.0494340635882882</v>
      </c>
      <c r="F393" s="3"/>
      <c r="G393" s="3"/>
    </row>
    <row r="394" spans="1:7" ht="16" customHeight="1" x14ac:dyDescent="0.35">
      <c r="A394" s="4">
        <v>7.5399999999996998</v>
      </c>
      <c r="B394" s="5">
        <f t="shared" si="37"/>
        <v>0.35</v>
      </c>
      <c r="C394" s="5">
        <f t="shared" si="39"/>
        <v>0.54069340635882535</v>
      </c>
      <c r="D394" s="5">
        <f t="shared" si="34"/>
        <v>5.4069340635882535</v>
      </c>
      <c r="E394" s="5">
        <f t="shared" si="38"/>
        <v>8.1194340635882529</v>
      </c>
      <c r="F394" s="3"/>
      <c r="G394" s="3"/>
    </row>
    <row r="395" spans="1:7" ht="16" customHeight="1" x14ac:dyDescent="0.35">
      <c r="A395" s="4">
        <v>7.5599999999996896</v>
      </c>
      <c r="B395" s="5">
        <f t="shared" si="37"/>
        <v>0.35</v>
      </c>
      <c r="C395" s="5">
        <f t="shared" si="39"/>
        <v>0.5476934063588218</v>
      </c>
      <c r="D395" s="5">
        <f t="shared" si="34"/>
        <v>5.4769340635882182</v>
      </c>
      <c r="E395" s="5">
        <f t="shared" si="38"/>
        <v>8.1894340635882177</v>
      </c>
      <c r="F395" s="3"/>
      <c r="G395" s="3"/>
    </row>
    <row r="396" spans="1:7" ht="16" customHeight="1" x14ac:dyDescent="0.35">
      <c r="A396" s="4">
        <v>7.5799999999996803</v>
      </c>
      <c r="B396" s="5">
        <f t="shared" si="37"/>
        <v>0.35</v>
      </c>
      <c r="C396" s="5">
        <f t="shared" si="39"/>
        <v>0.55469340635881859</v>
      </c>
      <c r="D396" s="5">
        <f t="shared" si="34"/>
        <v>5.5469340635881856</v>
      </c>
      <c r="E396" s="5">
        <f t="shared" si="38"/>
        <v>8.259434063588186</v>
      </c>
      <c r="F396" s="3"/>
      <c r="G396" s="3"/>
    </row>
    <row r="397" spans="1:7" ht="16" customHeight="1" x14ac:dyDescent="0.35">
      <c r="A397" s="4">
        <v>7.5999999999996701</v>
      </c>
      <c r="B397" s="5">
        <f t="shared" si="37"/>
        <v>0.35</v>
      </c>
      <c r="C397" s="5">
        <f t="shared" si="39"/>
        <v>0.56169340635881504</v>
      </c>
      <c r="D397" s="5">
        <f t="shared" si="34"/>
        <v>5.6169340635881504</v>
      </c>
      <c r="E397" s="5">
        <f t="shared" si="38"/>
        <v>8.3294340635881507</v>
      </c>
      <c r="F397" s="3"/>
      <c r="G397" s="3"/>
    </row>
    <row r="398" spans="1:7" ht="16" customHeight="1" x14ac:dyDescent="0.35">
      <c r="A398" s="4">
        <v>7.6199999999996599</v>
      </c>
      <c r="B398" s="5">
        <f t="shared" si="37"/>
        <v>0.35</v>
      </c>
      <c r="C398" s="5">
        <f t="shared" si="39"/>
        <v>0.56869340635881149</v>
      </c>
      <c r="D398" s="5">
        <f t="shared" si="34"/>
        <v>5.6869340635881152</v>
      </c>
      <c r="E398" s="5">
        <f t="shared" si="38"/>
        <v>8.3994340635881155</v>
      </c>
      <c r="F398" s="3"/>
      <c r="G398" s="3"/>
    </row>
    <row r="399" spans="1:7" ht="16" customHeight="1" x14ac:dyDescent="0.35">
      <c r="A399" s="4">
        <v>7.6399999999996497</v>
      </c>
      <c r="B399" s="5">
        <f t="shared" si="37"/>
        <v>0.35</v>
      </c>
      <c r="C399" s="5">
        <f t="shared" si="39"/>
        <v>0.57569340635880795</v>
      </c>
      <c r="D399" s="5">
        <f t="shared" si="34"/>
        <v>5.7569340635880799</v>
      </c>
      <c r="E399" s="5">
        <f t="shared" si="38"/>
        <v>8.4694340635880803</v>
      </c>
      <c r="F399" s="3"/>
      <c r="G399" s="3"/>
    </row>
    <row r="400" spans="1:7" ht="16" customHeight="1" x14ac:dyDescent="0.35">
      <c r="A400" s="4">
        <v>7.6599999999996404</v>
      </c>
      <c r="B400" s="5">
        <f t="shared" si="37"/>
        <v>0.35</v>
      </c>
      <c r="C400" s="5">
        <f t="shared" si="39"/>
        <v>0.58269340635880473</v>
      </c>
      <c r="D400" s="5">
        <f t="shared" si="34"/>
        <v>5.8269340635880473</v>
      </c>
      <c r="E400" s="5">
        <f t="shared" si="38"/>
        <v>8.5394340635880468</v>
      </c>
      <c r="F400" s="3"/>
      <c r="G400" s="3"/>
    </row>
    <row r="401" spans="1:7" ht="16" customHeight="1" x14ac:dyDescent="0.35">
      <c r="A401" s="4">
        <v>7.6799999999996302</v>
      </c>
      <c r="B401" s="5">
        <f t="shared" si="37"/>
        <v>0.35</v>
      </c>
      <c r="C401" s="5">
        <f t="shared" si="39"/>
        <v>0.58969340635880119</v>
      </c>
      <c r="D401" s="5">
        <f t="shared" ref="D401:D417" si="40">(E$8+E$9)*C401+E$10</f>
        <v>5.8969340635880121</v>
      </c>
      <c r="E401" s="5">
        <f t="shared" si="38"/>
        <v>8.6094340635880116</v>
      </c>
      <c r="F401" s="3"/>
      <c r="G401" s="3"/>
    </row>
    <row r="402" spans="1:7" ht="16" customHeight="1" x14ac:dyDescent="0.35">
      <c r="A402" s="4">
        <v>7.69999999999962</v>
      </c>
      <c r="B402" s="5">
        <f t="shared" si="37"/>
        <v>0.35</v>
      </c>
      <c r="C402" s="5">
        <f t="shared" si="39"/>
        <v>0.59669340635879764</v>
      </c>
      <c r="D402" s="5">
        <f t="shared" si="40"/>
        <v>5.966934063587976</v>
      </c>
      <c r="E402" s="5">
        <f t="shared" si="38"/>
        <v>8.6794340635879763</v>
      </c>
      <c r="F402" s="3"/>
      <c r="G402" s="3"/>
    </row>
    <row r="403" spans="1:7" ht="16" customHeight="1" x14ac:dyDescent="0.35">
      <c r="A403" s="4">
        <v>7.7199999999996196</v>
      </c>
      <c r="B403" s="5">
        <f t="shared" si="37"/>
        <v>0.35</v>
      </c>
      <c r="C403" s="5">
        <f t="shared" si="39"/>
        <v>0.60369340635879754</v>
      </c>
      <c r="D403" s="5">
        <f t="shared" si="40"/>
        <v>6.0369340635879754</v>
      </c>
      <c r="E403" s="5">
        <f t="shared" si="38"/>
        <v>8.7494340635879748</v>
      </c>
      <c r="F403" s="3"/>
      <c r="G403" s="3"/>
    </row>
    <row r="404" spans="1:7" ht="16" customHeight="1" x14ac:dyDescent="0.35">
      <c r="A404" s="4">
        <v>7.7399999999996103</v>
      </c>
      <c r="B404" s="5">
        <f t="shared" si="37"/>
        <v>0.35</v>
      </c>
      <c r="C404" s="5">
        <f t="shared" si="39"/>
        <v>0.61069340635879432</v>
      </c>
      <c r="D404" s="5">
        <f t="shared" si="40"/>
        <v>6.1069340635879428</v>
      </c>
      <c r="E404" s="5">
        <f t="shared" si="38"/>
        <v>8.8194340635879431</v>
      </c>
      <c r="F404" s="3"/>
      <c r="G404" s="3"/>
    </row>
    <row r="405" spans="1:7" ht="16" customHeight="1" x14ac:dyDescent="0.35">
      <c r="A405" s="4">
        <v>7.7599999999996001</v>
      </c>
      <c r="B405" s="5">
        <f t="shared" si="37"/>
        <v>0.35</v>
      </c>
      <c r="C405" s="5">
        <f t="shared" si="39"/>
        <v>0.61769340635879078</v>
      </c>
      <c r="D405" s="5">
        <f t="shared" si="40"/>
        <v>6.1769340635879075</v>
      </c>
      <c r="E405" s="5">
        <f t="shared" si="38"/>
        <v>8.8894340635879079</v>
      </c>
      <c r="F405" s="3"/>
      <c r="G405" s="3"/>
    </row>
    <row r="406" spans="1:7" ht="16" customHeight="1" x14ac:dyDescent="0.35">
      <c r="A406" s="4">
        <v>7.7799999999995899</v>
      </c>
      <c r="B406" s="5">
        <f t="shared" si="37"/>
        <v>0.35</v>
      </c>
      <c r="C406" s="5">
        <f t="shared" si="39"/>
        <v>0.62469340635878723</v>
      </c>
      <c r="D406" s="5">
        <f t="shared" si="40"/>
        <v>6.2469340635878723</v>
      </c>
      <c r="E406" s="5">
        <f t="shared" si="38"/>
        <v>8.9594340635878726</v>
      </c>
      <c r="F406" s="3"/>
      <c r="G406" s="3"/>
    </row>
    <row r="407" spans="1:7" ht="16" customHeight="1" x14ac:dyDescent="0.35">
      <c r="A407" s="4">
        <v>7.7999999999995797</v>
      </c>
      <c r="B407" s="5">
        <f t="shared" si="37"/>
        <v>0.35</v>
      </c>
      <c r="C407" s="5">
        <f t="shared" si="39"/>
        <v>0.63169340635878368</v>
      </c>
      <c r="D407" s="5">
        <f t="shared" si="40"/>
        <v>6.316934063587837</v>
      </c>
      <c r="E407" s="5">
        <f t="shared" si="38"/>
        <v>9.0294340635878374</v>
      </c>
      <c r="F407" s="3"/>
      <c r="G407" s="3"/>
    </row>
    <row r="408" spans="1:7" ht="16" customHeight="1" x14ac:dyDescent="0.35">
      <c r="A408" s="4">
        <v>7.8199999999995704</v>
      </c>
      <c r="B408" s="5">
        <f t="shared" si="37"/>
        <v>0.35</v>
      </c>
      <c r="C408" s="5">
        <f t="shared" si="39"/>
        <v>0.63869340635878047</v>
      </c>
      <c r="D408" s="5">
        <f t="shared" si="40"/>
        <v>6.3869340635878045</v>
      </c>
      <c r="E408" s="5">
        <f t="shared" si="38"/>
        <v>9.0994340635878039</v>
      </c>
      <c r="F408" s="3"/>
      <c r="G408" s="3"/>
    </row>
    <row r="409" spans="1:7" ht="16" customHeight="1" x14ac:dyDescent="0.35">
      <c r="A409" s="4">
        <v>7.8399999999995602</v>
      </c>
      <c r="B409" s="5">
        <f t="shared" si="37"/>
        <v>0.35</v>
      </c>
      <c r="C409" s="5">
        <f t="shared" si="39"/>
        <v>0.64569340635877692</v>
      </c>
      <c r="D409" s="5">
        <f t="shared" si="40"/>
        <v>6.4569340635877692</v>
      </c>
      <c r="E409" s="5">
        <f t="shared" si="38"/>
        <v>9.1694340635877687</v>
      </c>
      <c r="F409" s="3"/>
      <c r="G409" s="3"/>
    </row>
    <row r="410" spans="1:7" ht="16" customHeight="1" x14ac:dyDescent="0.35">
      <c r="A410" s="4">
        <v>7.85999999999955</v>
      </c>
      <c r="B410" s="5">
        <f t="shared" si="37"/>
        <v>0.35</v>
      </c>
      <c r="C410" s="5">
        <f t="shared" si="39"/>
        <v>0.65269340635877338</v>
      </c>
      <c r="D410" s="5">
        <f t="shared" si="40"/>
        <v>6.526934063587734</v>
      </c>
      <c r="E410" s="5">
        <f t="shared" si="38"/>
        <v>9.2394340635877334</v>
      </c>
      <c r="F410" s="3"/>
      <c r="G410" s="3"/>
    </row>
    <row r="411" spans="1:7" ht="16" customHeight="1" x14ac:dyDescent="0.35">
      <c r="A411" s="4">
        <v>7.8799999999995398</v>
      </c>
      <c r="B411" s="5">
        <f t="shared" si="37"/>
        <v>0.35</v>
      </c>
      <c r="C411" s="5">
        <f t="shared" si="39"/>
        <v>0.65969340635876983</v>
      </c>
      <c r="D411" s="5">
        <f t="shared" si="40"/>
        <v>6.5969340635876978</v>
      </c>
      <c r="E411" s="5">
        <f t="shared" si="38"/>
        <v>9.3094340635876982</v>
      </c>
      <c r="F411" s="3"/>
      <c r="G411" s="3"/>
    </row>
    <row r="412" spans="1:7" ht="16" customHeight="1" x14ac:dyDescent="0.35">
      <c r="A412" s="4">
        <v>7.8999999999995296</v>
      </c>
      <c r="B412" s="5">
        <f t="shared" si="37"/>
        <v>0.35</v>
      </c>
      <c r="C412" s="5">
        <f t="shared" si="39"/>
        <v>0.66669340635876628</v>
      </c>
      <c r="D412" s="5">
        <f t="shared" si="40"/>
        <v>6.6669340635876626</v>
      </c>
      <c r="E412" s="5">
        <f t="shared" si="38"/>
        <v>9.379434063587663</v>
      </c>
      <c r="F412" s="3"/>
      <c r="G412" s="3"/>
    </row>
    <row r="413" spans="1:7" ht="16" customHeight="1" x14ac:dyDescent="0.35">
      <c r="A413" s="4">
        <v>7.9199999999995203</v>
      </c>
      <c r="B413" s="5">
        <f t="shared" si="37"/>
        <v>0.35</v>
      </c>
      <c r="C413" s="5">
        <f t="shared" si="39"/>
        <v>0.67369340635876307</v>
      </c>
      <c r="D413" s="5">
        <f t="shared" si="40"/>
        <v>6.7369340635876309</v>
      </c>
      <c r="E413" s="5">
        <f t="shared" si="38"/>
        <v>9.4494340635876313</v>
      </c>
      <c r="F413" s="3"/>
      <c r="G413" s="3"/>
    </row>
    <row r="414" spans="1:7" ht="16" customHeight="1" x14ac:dyDescent="0.35">
      <c r="A414" s="4">
        <v>7.9399999999995101</v>
      </c>
      <c r="B414" s="5">
        <f t="shared" si="37"/>
        <v>0.35</v>
      </c>
      <c r="C414" s="5">
        <f t="shared" si="39"/>
        <v>0.68069340635875952</v>
      </c>
      <c r="D414" s="5">
        <f t="shared" si="40"/>
        <v>6.8069340635875957</v>
      </c>
      <c r="E414" s="5">
        <f t="shared" si="38"/>
        <v>9.519434063587596</v>
      </c>
      <c r="F414" s="3"/>
      <c r="G414" s="3"/>
    </row>
    <row r="415" spans="1:7" ht="16" customHeight="1" x14ac:dyDescent="0.35">
      <c r="A415" s="4">
        <v>7.9599999999994999</v>
      </c>
      <c r="B415" s="5">
        <f t="shared" si="37"/>
        <v>0.35</v>
      </c>
      <c r="C415" s="5">
        <f t="shared" si="39"/>
        <v>0.68769340635875598</v>
      </c>
      <c r="D415" s="5">
        <f t="shared" si="40"/>
        <v>6.8769340635875595</v>
      </c>
      <c r="E415" s="5">
        <f t="shared" si="38"/>
        <v>9.589434063587559</v>
      </c>
      <c r="F415" s="3"/>
      <c r="G415" s="3"/>
    </row>
    <row r="416" spans="1:7" ht="16" customHeight="1" x14ac:dyDescent="0.35">
      <c r="A416" s="4">
        <v>7.9799999999994897</v>
      </c>
      <c r="B416" s="5">
        <f t="shared" si="37"/>
        <v>0.35</v>
      </c>
      <c r="C416" s="5">
        <f t="shared" si="39"/>
        <v>0.69469340635875243</v>
      </c>
      <c r="D416" s="5">
        <f t="shared" si="40"/>
        <v>6.9469340635875243</v>
      </c>
      <c r="E416" s="5">
        <f t="shared" si="38"/>
        <v>9.6594340635875238</v>
      </c>
      <c r="F416" s="3"/>
      <c r="G416" s="3"/>
    </row>
    <row r="417" spans="1:7" ht="16" customHeight="1" x14ac:dyDescent="0.35">
      <c r="A417" s="4">
        <v>7.9999999999994902</v>
      </c>
      <c r="B417" s="5">
        <f t="shared" si="37"/>
        <v>0.35</v>
      </c>
      <c r="C417" s="5">
        <f t="shared" si="39"/>
        <v>0.70169340635875255</v>
      </c>
      <c r="D417" s="5">
        <f t="shared" si="40"/>
        <v>7.0169340635875255</v>
      </c>
      <c r="E417" s="5">
        <f t="shared" si="38"/>
        <v>9.7294340635875258</v>
      </c>
      <c r="F417" s="3"/>
      <c r="G417" s="3"/>
    </row>
    <row r="418" spans="1:7" x14ac:dyDescent="0.35">
      <c r="A418" s="4"/>
      <c r="B418" s="5"/>
      <c r="C418" s="3"/>
      <c r="D418" s="5"/>
      <c r="E418" s="3"/>
      <c r="F418" s="3"/>
      <c r="G418" s="3"/>
    </row>
    <row r="419" spans="1:7" x14ac:dyDescent="0.35">
      <c r="A419" s="4"/>
      <c r="B419" s="3"/>
      <c r="C419" s="3"/>
      <c r="D419" s="3"/>
      <c r="E419" s="3"/>
      <c r="F419" s="3"/>
      <c r="G419" s="3"/>
    </row>
    <row r="420" spans="1:7" x14ac:dyDescent="0.35">
      <c r="A420" s="4"/>
      <c r="B420" s="3"/>
      <c r="C420" s="3"/>
      <c r="D420" s="3"/>
      <c r="E420" s="3"/>
      <c r="F420" s="3"/>
      <c r="G420" s="3"/>
    </row>
    <row r="421" spans="1:7" x14ac:dyDescent="0.35">
      <c r="A421" s="3"/>
      <c r="B421" s="3"/>
      <c r="C421" s="3"/>
      <c r="D421" s="3"/>
      <c r="E421" s="3"/>
      <c r="F421" s="3"/>
      <c r="G421" s="3"/>
    </row>
    <row r="422" spans="1:7" x14ac:dyDescent="0.35">
      <c r="A422" s="3"/>
      <c r="B422" s="3"/>
      <c r="C422" s="3"/>
      <c r="D422" s="3"/>
      <c r="E422" s="3"/>
      <c r="F422" s="3"/>
      <c r="G422" s="3"/>
    </row>
    <row r="423" spans="1:7" x14ac:dyDescent="0.35">
      <c r="A423" s="3"/>
      <c r="B423" s="3"/>
      <c r="C423" s="3"/>
      <c r="D423" s="3"/>
      <c r="E423" s="3"/>
      <c r="F423" s="3"/>
      <c r="G423" s="3"/>
    </row>
    <row r="424" spans="1:7" x14ac:dyDescent="0.35">
      <c r="A424" s="3"/>
      <c r="B424" s="3"/>
      <c r="C424" s="3"/>
      <c r="D424" s="3"/>
      <c r="E424" s="3"/>
      <c r="F424" s="3"/>
      <c r="G424" s="3"/>
    </row>
    <row r="425" spans="1:7" x14ac:dyDescent="0.35">
      <c r="A425" s="3"/>
      <c r="B425" s="3"/>
      <c r="C425" s="3"/>
      <c r="D425" s="3"/>
      <c r="E425" s="3"/>
      <c r="F425" s="3"/>
      <c r="G425" s="3"/>
    </row>
    <row r="426" spans="1:7" x14ac:dyDescent="0.35">
      <c r="A426" s="3"/>
      <c r="B426" s="3"/>
      <c r="C426" s="3"/>
      <c r="D426" s="3"/>
      <c r="E426" s="3"/>
      <c r="F426" s="3"/>
      <c r="G426" s="3"/>
    </row>
    <row r="427" spans="1:7" x14ac:dyDescent="0.35">
      <c r="A427" s="3"/>
      <c r="B427" s="3"/>
      <c r="C427" s="3"/>
      <c r="D427" s="3"/>
      <c r="E427" s="3"/>
      <c r="F427" s="3"/>
      <c r="G427" s="3"/>
    </row>
    <row r="428" spans="1:7" x14ac:dyDescent="0.35">
      <c r="A428" s="3"/>
      <c r="B428" s="3"/>
      <c r="C428" s="3"/>
      <c r="D428" s="3"/>
      <c r="E428" s="3"/>
      <c r="F428" s="3"/>
      <c r="G428" s="3"/>
    </row>
    <row r="429" spans="1:7" x14ac:dyDescent="0.35">
      <c r="A429" s="3"/>
      <c r="B429" s="3"/>
      <c r="C429" s="3"/>
      <c r="D429" s="3"/>
      <c r="E429" s="3"/>
      <c r="F429" s="3"/>
      <c r="G429" s="3"/>
    </row>
    <row r="430" spans="1:7" x14ac:dyDescent="0.35">
      <c r="A430" s="3"/>
      <c r="B430" s="3"/>
      <c r="C430" s="3"/>
      <c r="D430" s="3"/>
      <c r="E430" s="3"/>
      <c r="F430" s="3"/>
      <c r="G430" s="3"/>
    </row>
    <row r="431" spans="1:7" x14ac:dyDescent="0.35">
      <c r="A431" s="3"/>
      <c r="B431" s="3"/>
      <c r="C431" s="3"/>
      <c r="D431" s="3"/>
      <c r="E431" s="3"/>
      <c r="F431" s="3"/>
      <c r="G431" s="3"/>
    </row>
    <row r="432" spans="1:7" x14ac:dyDescent="0.35">
      <c r="A432" s="3"/>
      <c r="B432" s="3"/>
      <c r="C432" s="3"/>
      <c r="D432" s="3"/>
      <c r="E432" s="3"/>
      <c r="F432" s="3"/>
      <c r="G432" s="3"/>
    </row>
    <row r="433" spans="1:7" x14ac:dyDescent="0.35">
      <c r="A433" s="3"/>
      <c r="B433" s="3"/>
      <c r="C433" s="3"/>
      <c r="D433" s="3"/>
      <c r="E433" s="3"/>
      <c r="F433" s="3"/>
      <c r="G433" s="3"/>
    </row>
    <row r="434" spans="1:7" x14ac:dyDescent="0.35">
      <c r="A434" s="3"/>
      <c r="B434" s="3"/>
      <c r="C434" s="3"/>
      <c r="D434" s="3"/>
      <c r="E434" s="3"/>
      <c r="F434" s="3"/>
      <c r="G434" s="3"/>
    </row>
    <row r="435" spans="1:7" x14ac:dyDescent="0.35">
      <c r="A435" s="3"/>
      <c r="B435" s="3"/>
      <c r="C435" s="3"/>
      <c r="D435" s="3"/>
      <c r="E435" s="3"/>
      <c r="F435" s="3"/>
      <c r="G435" s="3"/>
    </row>
    <row r="436" spans="1:7" x14ac:dyDescent="0.35">
      <c r="A436" s="3"/>
      <c r="B436" s="3"/>
      <c r="C436" s="3"/>
      <c r="D436" s="3"/>
      <c r="E436" s="3"/>
      <c r="F436" s="3"/>
      <c r="G436" s="3"/>
    </row>
    <row r="437" spans="1:7" x14ac:dyDescent="0.35">
      <c r="A437" s="3"/>
      <c r="B437" s="3"/>
      <c r="C437" s="3"/>
      <c r="D437" s="3"/>
      <c r="E437" s="3"/>
      <c r="F437" s="3"/>
      <c r="G437" s="3"/>
    </row>
    <row r="438" spans="1:7" x14ac:dyDescent="0.35">
      <c r="A438" s="3"/>
      <c r="B438" s="3"/>
      <c r="C438" s="3"/>
      <c r="D438" s="3"/>
      <c r="E438" s="3"/>
      <c r="F438" s="3"/>
      <c r="G438" s="3"/>
    </row>
    <row r="439" spans="1:7" x14ac:dyDescent="0.35">
      <c r="A439" s="3"/>
      <c r="B439" s="3"/>
      <c r="C439" s="3"/>
      <c r="D439" s="3"/>
      <c r="E439" s="3"/>
      <c r="F439" s="3"/>
      <c r="G439" s="3"/>
    </row>
    <row r="440" spans="1:7" x14ac:dyDescent="0.35">
      <c r="A440" s="3"/>
      <c r="B440" s="3"/>
      <c r="C440" s="3"/>
      <c r="D440" s="3"/>
      <c r="E440" s="3"/>
      <c r="F440" s="3"/>
      <c r="G440" s="3"/>
    </row>
    <row r="441" spans="1:7" x14ac:dyDescent="0.35">
      <c r="A441" s="3"/>
      <c r="B441" s="3"/>
      <c r="C441" s="3"/>
      <c r="D441" s="3"/>
      <c r="E441" s="3"/>
      <c r="F441" s="3"/>
      <c r="G441" s="3"/>
    </row>
    <row r="442" spans="1:7" x14ac:dyDescent="0.35">
      <c r="A442" s="3"/>
      <c r="B442" s="3"/>
      <c r="C442" s="3"/>
      <c r="D442" s="3"/>
      <c r="E442" s="3"/>
      <c r="F442" s="3"/>
      <c r="G442" s="3"/>
    </row>
    <row r="443" spans="1:7" x14ac:dyDescent="0.35">
      <c r="A443" s="3"/>
      <c r="B443" s="3"/>
      <c r="C443" s="3"/>
      <c r="D443" s="3"/>
      <c r="E443" s="3"/>
      <c r="F443" s="3"/>
      <c r="G443" s="3"/>
    </row>
    <row r="444" spans="1:7" x14ac:dyDescent="0.35">
      <c r="A444" s="3"/>
      <c r="B444" s="3"/>
      <c r="C444" s="3"/>
      <c r="D444" s="3"/>
      <c r="E444" s="3"/>
      <c r="F444" s="3"/>
      <c r="G444" s="3"/>
    </row>
    <row r="445" spans="1:7" x14ac:dyDescent="0.35">
      <c r="A445" s="3"/>
      <c r="B445" s="3"/>
      <c r="C445" s="3"/>
      <c r="D445" s="3"/>
      <c r="E445" s="3"/>
      <c r="F445" s="3"/>
      <c r="G445" s="3"/>
    </row>
    <row r="446" spans="1:7" x14ac:dyDescent="0.35">
      <c r="A446" s="3"/>
      <c r="B446" s="3"/>
      <c r="C446" s="3"/>
      <c r="D446" s="3"/>
      <c r="E446" s="3"/>
      <c r="F446" s="3"/>
      <c r="G446" s="3"/>
    </row>
    <row r="447" spans="1:7" x14ac:dyDescent="0.35">
      <c r="A447" s="3"/>
      <c r="B447" s="3"/>
      <c r="C447" s="3"/>
      <c r="D447" s="3"/>
      <c r="E447" s="3"/>
      <c r="F447" s="3"/>
      <c r="G447" s="3"/>
    </row>
    <row r="448" spans="1:7" x14ac:dyDescent="0.35">
      <c r="A448" s="3"/>
      <c r="B448" s="3"/>
      <c r="C448" s="3"/>
      <c r="D448" s="3"/>
      <c r="E448" s="3"/>
      <c r="F448" s="3"/>
      <c r="G448" s="3"/>
    </row>
    <row r="449" spans="1:7" x14ac:dyDescent="0.35">
      <c r="A449" s="3"/>
      <c r="B449" s="3"/>
      <c r="C449" s="3"/>
      <c r="D449" s="3"/>
      <c r="E449" s="3"/>
      <c r="F449" s="3"/>
      <c r="G449" s="3"/>
    </row>
    <row r="450" spans="1:7" x14ac:dyDescent="0.35">
      <c r="A450" s="3"/>
      <c r="B450" s="3"/>
      <c r="C450" s="3"/>
      <c r="D450" s="3"/>
      <c r="E450" s="3"/>
      <c r="F450" s="3"/>
      <c r="G450" s="3"/>
    </row>
    <row r="451" spans="1:7" x14ac:dyDescent="0.35">
      <c r="A451" s="3"/>
      <c r="B451" s="3"/>
      <c r="C451" s="3"/>
      <c r="D451" s="3"/>
      <c r="E451" s="3"/>
      <c r="F451" s="3"/>
      <c r="G451" s="3"/>
    </row>
    <row r="452" spans="1:7" x14ac:dyDescent="0.35">
      <c r="A452" s="3"/>
      <c r="B452" s="3"/>
      <c r="C452" s="3"/>
      <c r="D452" s="3"/>
      <c r="E452" s="3"/>
      <c r="F452" s="3"/>
      <c r="G452" s="3"/>
    </row>
    <row r="453" spans="1:7" x14ac:dyDescent="0.35">
      <c r="A453" s="3"/>
      <c r="B453" s="3"/>
      <c r="C453" s="3"/>
      <c r="D453" s="3"/>
      <c r="E453" s="3"/>
      <c r="F453" s="3"/>
      <c r="G453" s="3"/>
    </row>
    <row r="454" spans="1:7" x14ac:dyDescent="0.35">
      <c r="A454" s="3"/>
      <c r="B454" s="3"/>
      <c r="C454" s="3"/>
      <c r="D454" s="3"/>
      <c r="E454" s="3"/>
      <c r="F454" s="3"/>
      <c r="G454" s="3"/>
    </row>
    <row r="455" spans="1:7" x14ac:dyDescent="0.35">
      <c r="A455" s="3"/>
      <c r="B455" s="3"/>
      <c r="C455" s="3"/>
      <c r="D455" s="3"/>
      <c r="E455" s="3"/>
      <c r="F455" s="3"/>
      <c r="G455" s="3"/>
    </row>
    <row r="456" spans="1:7" x14ac:dyDescent="0.35">
      <c r="A456" s="3"/>
      <c r="B456" s="3"/>
      <c r="C456" s="3"/>
      <c r="D456" s="3"/>
      <c r="E456" s="3"/>
      <c r="F456" s="3"/>
      <c r="G456" s="3"/>
    </row>
    <row r="457" spans="1:7" x14ac:dyDescent="0.35">
      <c r="A457" s="3"/>
      <c r="B457" s="3"/>
      <c r="C457" s="3"/>
      <c r="D457" s="3"/>
      <c r="E457" s="3"/>
      <c r="F457" s="3"/>
      <c r="G457" s="3"/>
    </row>
    <row r="458" spans="1:7" x14ac:dyDescent="0.35">
      <c r="A458" s="3"/>
      <c r="B458" s="3"/>
      <c r="C458" s="3"/>
      <c r="D458" s="3"/>
      <c r="E458" s="3"/>
      <c r="F458" s="3"/>
      <c r="G458" s="3"/>
    </row>
    <row r="459" spans="1:7" x14ac:dyDescent="0.35">
      <c r="A459" s="3"/>
      <c r="B459" s="3"/>
      <c r="C459" s="3"/>
      <c r="D459" s="3"/>
      <c r="E459" s="3"/>
      <c r="F459" s="3"/>
      <c r="G459" s="3"/>
    </row>
    <row r="460" spans="1:7" x14ac:dyDescent="0.35">
      <c r="A460" s="3"/>
      <c r="B460" s="3"/>
      <c r="C460" s="3"/>
      <c r="D460" s="3"/>
      <c r="E460" s="3"/>
      <c r="F460" s="3"/>
      <c r="G460" s="3"/>
    </row>
    <row r="461" spans="1:7" x14ac:dyDescent="0.35">
      <c r="A461" s="3"/>
      <c r="B461" s="3"/>
      <c r="C461" s="3"/>
      <c r="D461" s="3"/>
      <c r="E461" s="3"/>
      <c r="F461" s="3"/>
      <c r="G461" s="3"/>
    </row>
    <row r="462" spans="1:7" x14ac:dyDescent="0.35">
      <c r="A462" s="3"/>
      <c r="B462" s="3"/>
      <c r="C462" s="3"/>
      <c r="D462" s="3"/>
      <c r="E462" s="3"/>
      <c r="F462" s="3"/>
      <c r="G462" s="3"/>
    </row>
    <row r="463" spans="1:7" x14ac:dyDescent="0.35">
      <c r="A463" s="3"/>
      <c r="B463" s="3"/>
      <c r="C463" s="3"/>
      <c r="D463" s="3"/>
      <c r="E463" s="3"/>
      <c r="F463" s="3"/>
      <c r="G463" s="3"/>
    </row>
    <row r="464" spans="1:7" x14ac:dyDescent="0.35">
      <c r="A464" s="3"/>
      <c r="B464" s="3"/>
      <c r="C464" s="3"/>
      <c r="D464" s="3"/>
      <c r="E464" s="3"/>
      <c r="F464" s="3"/>
      <c r="G464" s="3"/>
    </row>
    <row r="465" spans="1:7" x14ac:dyDescent="0.35">
      <c r="A465" s="3"/>
      <c r="B465" s="3"/>
      <c r="C465" s="3"/>
      <c r="D465" s="3"/>
      <c r="E465" s="3"/>
      <c r="F465" s="3"/>
      <c r="G465" s="3"/>
    </row>
    <row r="466" spans="1:7" x14ac:dyDescent="0.35">
      <c r="A466" s="3"/>
      <c r="B466" s="3"/>
      <c r="C466" s="3"/>
      <c r="D466" s="3"/>
      <c r="E466" s="3"/>
      <c r="F466" s="3"/>
      <c r="G466" s="3"/>
    </row>
    <row r="467" spans="1:7" x14ac:dyDescent="0.35">
      <c r="A467" s="3"/>
      <c r="B467" s="3"/>
      <c r="C467" s="3"/>
      <c r="D467" s="3"/>
      <c r="E467" s="3"/>
      <c r="F467" s="3"/>
      <c r="G467" s="3"/>
    </row>
    <row r="468" spans="1:7" x14ac:dyDescent="0.35">
      <c r="A468" s="3"/>
      <c r="B468" s="3"/>
      <c r="C468" s="3"/>
      <c r="D468" s="3"/>
      <c r="E468" s="3"/>
      <c r="F468" s="3"/>
      <c r="G468" s="3"/>
    </row>
    <row r="469" spans="1:7" x14ac:dyDescent="0.35">
      <c r="A469" s="3"/>
      <c r="B469" s="3"/>
      <c r="C469" s="3"/>
      <c r="D469" s="3"/>
      <c r="E469" s="3"/>
      <c r="F469" s="3"/>
      <c r="G469" s="3"/>
    </row>
    <row r="470" spans="1:7" x14ac:dyDescent="0.35">
      <c r="A470" s="3"/>
      <c r="B470" s="3"/>
      <c r="C470" s="3"/>
      <c r="D470" s="3"/>
      <c r="E470" s="3"/>
      <c r="F470" s="3"/>
      <c r="G470" s="3"/>
    </row>
    <row r="471" spans="1:7" x14ac:dyDescent="0.35">
      <c r="A471" s="3"/>
      <c r="B471" s="3"/>
      <c r="C471" s="3"/>
      <c r="D471" s="3"/>
      <c r="E471" s="3"/>
      <c r="F471" s="3"/>
      <c r="G471" s="3"/>
    </row>
    <row r="472" spans="1:7" x14ac:dyDescent="0.35">
      <c r="A472" s="3"/>
      <c r="B472" s="3"/>
      <c r="C472" s="3"/>
      <c r="D472" s="3"/>
      <c r="E472" s="3"/>
      <c r="F472" s="3"/>
      <c r="G472" s="3"/>
    </row>
    <row r="473" spans="1:7" x14ac:dyDescent="0.35">
      <c r="A473" s="3"/>
      <c r="B473" s="3"/>
      <c r="C473" s="3"/>
      <c r="D473" s="3"/>
      <c r="E473" s="3"/>
      <c r="F473" s="3"/>
      <c r="G473" s="3"/>
    </row>
    <row r="474" spans="1:7" x14ac:dyDescent="0.35">
      <c r="A474" s="3"/>
      <c r="B474" s="3"/>
      <c r="C474" s="3"/>
      <c r="D474" s="3"/>
      <c r="E474" s="3"/>
      <c r="F474" s="3"/>
      <c r="G474" s="3"/>
    </row>
    <row r="475" spans="1:7" x14ac:dyDescent="0.35">
      <c r="A475" s="3"/>
      <c r="B475" s="3"/>
      <c r="C475" s="3"/>
      <c r="D475" s="3"/>
      <c r="E475" s="3"/>
      <c r="F475" s="3"/>
      <c r="G475" s="3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6374A-5357-4EE6-966C-6F73249E5ECA}">
  <dimension ref="A1:Q38"/>
  <sheetViews>
    <sheetView zoomScaleNormal="100" workbookViewId="0">
      <selection activeCell="N1" sqref="N1"/>
    </sheetView>
  </sheetViews>
  <sheetFormatPr baseColWidth="10" defaultColWidth="11" defaultRowHeight="14.5" x14ac:dyDescent="0.35"/>
  <cols>
    <col min="1" max="10" width="11" style="16"/>
    <col min="11" max="11" width="13.7265625" style="16" customWidth="1"/>
    <col min="12" max="16384" width="11" style="16"/>
  </cols>
  <sheetData>
    <row r="1" spans="1:17" ht="16" customHeight="1" x14ac:dyDescent="0.35">
      <c r="A1" s="14"/>
      <c r="B1" s="15"/>
      <c r="C1" s="15"/>
      <c r="D1" s="15"/>
      <c r="E1" s="15"/>
      <c r="F1" s="15"/>
      <c r="G1" s="15"/>
      <c r="H1" s="15"/>
      <c r="I1" s="17"/>
      <c r="J1"/>
      <c r="K1"/>
      <c r="L1"/>
    </row>
    <row r="2" spans="1:17" ht="16" customHeight="1" x14ac:dyDescent="0.35">
      <c r="A2" s="15"/>
      <c r="B2" s="15"/>
      <c r="C2" s="15"/>
      <c r="D2" s="15"/>
      <c r="E2" s="15"/>
      <c r="F2" s="15"/>
      <c r="G2" s="15"/>
      <c r="H2" s="15"/>
      <c r="I2" s="58" t="s">
        <v>39</v>
      </c>
      <c r="J2" s="58"/>
      <c r="K2" s="58"/>
      <c r="L2"/>
    </row>
    <row r="3" spans="1:17" ht="16" customHeight="1" thickBot="1" x14ac:dyDescent="0.4">
      <c r="A3" s="15"/>
      <c r="B3" s="15"/>
      <c r="C3" s="15"/>
      <c r="D3" s="15"/>
      <c r="E3" s="15"/>
      <c r="F3" s="15"/>
      <c r="G3" s="15"/>
      <c r="H3" s="15"/>
      <c r="L3"/>
    </row>
    <row r="4" spans="1:17" ht="16" customHeight="1" x14ac:dyDescent="0.35">
      <c r="A4" s="15"/>
      <c r="B4" s="15"/>
      <c r="C4" s="15"/>
      <c r="D4" s="15"/>
      <c r="E4" s="15"/>
      <c r="F4" s="15"/>
      <c r="G4" s="15"/>
      <c r="H4" s="15"/>
      <c r="I4" s="35" t="s">
        <v>22</v>
      </c>
      <c r="J4" s="22">
        <f>'FIG 1'!J2</f>
        <v>7</v>
      </c>
      <c r="K4" s="36" t="s">
        <v>15</v>
      </c>
      <c r="L4"/>
    </row>
    <row r="5" spans="1:17" ht="16" customHeight="1" x14ac:dyDescent="0.35">
      <c r="A5" s="15"/>
      <c r="B5" s="15"/>
      <c r="C5" s="15"/>
      <c r="D5" s="15"/>
      <c r="E5" s="15"/>
      <c r="F5" s="15"/>
      <c r="G5" s="15"/>
      <c r="H5" s="15"/>
      <c r="I5" s="37" t="s">
        <v>18</v>
      </c>
      <c r="J5" s="23">
        <f>'FIG 1'!J3</f>
        <v>10</v>
      </c>
      <c r="K5" s="11" t="s">
        <v>27</v>
      </c>
    </row>
    <row r="6" spans="1:17" ht="16" customHeight="1" thickBot="1" x14ac:dyDescent="0.45">
      <c r="A6" s="15"/>
      <c r="B6" s="15"/>
      <c r="C6" s="15"/>
      <c r="D6" s="15"/>
      <c r="E6" s="15"/>
      <c r="F6" s="15"/>
      <c r="G6" s="15"/>
      <c r="H6" s="15"/>
      <c r="I6" s="39" t="s">
        <v>19</v>
      </c>
      <c r="J6" s="24">
        <f>'FIG 1'!J4</f>
        <v>2</v>
      </c>
      <c r="K6" s="40" t="s">
        <v>1</v>
      </c>
    </row>
    <row r="7" spans="1:17" ht="16" customHeight="1" thickBot="1" x14ac:dyDescent="0.4">
      <c r="A7" s="15"/>
      <c r="B7" s="15"/>
      <c r="C7" s="15"/>
      <c r="D7" s="15"/>
      <c r="E7" s="15"/>
      <c r="F7" s="15"/>
      <c r="G7" s="15"/>
      <c r="H7" s="15"/>
      <c r="I7" s="41"/>
      <c r="J7" s="44"/>
      <c r="K7" s="41"/>
    </row>
    <row r="8" spans="1:17" ht="16" customHeight="1" x14ac:dyDescent="0.4">
      <c r="A8" s="15"/>
      <c r="B8" s="15"/>
      <c r="C8" s="15"/>
      <c r="D8" s="15"/>
      <c r="E8" s="15"/>
      <c r="F8" s="15"/>
      <c r="G8" s="15"/>
      <c r="H8" s="15"/>
      <c r="I8" s="8" t="s">
        <v>26</v>
      </c>
      <c r="J8" s="22">
        <f>'FIG 1'!J6</f>
        <v>2</v>
      </c>
      <c r="K8" s="36" t="s">
        <v>11</v>
      </c>
    </row>
    <row r="9" spans="1:17" ht="16" customHeight="1" x14ac:dyDescent="0.4">
      <c r="A9" s="15"/>
      <c r="B9" s="15"/>
      <c r="C9" s="15"/>
      <c r="D9" s="15"/>
      <c r="E9" s="15"/>
      <c r="F9" s="15"/>
      <c r="G9" s="15"/>
      <c r="H9" s="15"/>
      <c r="I9" s="42" t="s">
        <v>12</v>
      </c>
      <c r="J9" s="23">
        <f>'FIG 1'!J7</f>
        <v>5</v>
      </c>
      <c r="K9" s="38" t="s">
        <v>13</v>
      </c>
    </row>
    <row r="10" spans="1:17" ht="16" customHeight="1" x14ac:dyDescent="0.4">
      <c r="A10" s="15"/>
      <c r="B10" s="15"/>
      <c r="C10" s="15"/>
      <c r="D10" s="15"/>
      <c r="E10" s="15"/>
      <c r="F10" s="15"/>
      <c r="G10" s="15"/>
      <c r="H10" s="15"/>
      <c r="I10" s="42" t="s">
        <v>14</v>
      </c>
      <c r="J10" s="23">
        <f>'FIG 1'!J8</f>
        <v>5</v>
      </c>
      <c r="K10" s="38" t="s">
        <v>13</v>
      </c>
    </row>
    <row r="11" spans="1:17" ht="16" customHeight="1" thickBot="1" x14ac:dyDescent="0.45">
      <c r="A11" s="15"/>
      <c r="B11" s="15"/>
      <c r="C11" s="15"/>
      <c r="D11" s="15"/>
      <c r="E11" s="15"/>
      <c r="F11" s="15"/>
      <c r="G11" s="15"/>
      <c r="H11" s="15"/>
      <c r="I11" s="27" t="s">
        <v>10</v>
      </c>
      <c r="J11" s="24">
        <f>'FIG 1'!J9</f>
        <v>0</v>
      </c>
      <c r="K11" s="40" t="s">
        <v>6</v>
      </c>
    </row>
    <row r="12" spans="1:17" ht="16" customHeight="1" thickBot="1" x14ac:dyDescent="0.4">
      <c r="A12" s="15"/>
      <c r="B12" s="15"/>
      <c r="C12" s="15"/>
      <c r="D12" s="15"/>
      <c r="E12" s="15"/>
      <c r="F12" s="15"/>
      <c r="G12" s="15"/>
      <c r="H12" s="15"/>
      <c r="I12" s="41"/>
      <c r="J12" s="44"/>
      <c r="K12" s="41"/>
    </row>
    <row r="13" spans="1:17" ht="16" customHeight="1" x14ac:dyDescent="0.4">
      <c r="A13" s="15"/>
      <c r="B13" s="15"/>
      <c r="C13" s="15"/>
      <c r="D13" s="15"/>
      <c r="E13" s="15"/>
      <c r="F13" s="15"/>
      <c r="G13" s="15"/>
      <c r="H13" s="15"/>
      <c r="I13" s="25" t="s">
        <v>20</v>
      </c>
      <c r="J13" s="22">
        <f>'FIG 1'!J11</f>
        <v>1</v>
      </c>
      <c r="K13" s="36" t="s">
        <v>11</v>
      </c>
    </row>
    <row r="14" spans="1:17" ht="16" customHeight="1" thickBot="1" x14ac:dyDescent="0.45">
      <c r="A14" s="15"/>
      <c r="B14" s="15"/>
      <c r="C14" s="15"/>
      <c r="D14" s="15"/>
      <c r="E14" s="15"/>
      <c r="F14" s="15"/>
      <c r="G14" s="15"/>
      <c r="H14" s="15"/>
      <c r="I14" s="27" t="s">
        <v>21</v>
      </c>
      <c r="J14" s="24">
        <f>'FIG 1'!J12</f>
        <v>5</v>
      </c>
      <c r="K14" s="29" t="s">
        <v>40</v>
      </c>
    </row>
    <row r="15" spans="1:17" ht="16" customHeight="1" x14ac:dyDescent="0.35">
      <c r="A15" s="15"/>
      <c r="B15" s="15"/>
      <c r="C15" s="15"/>
      <c r="D15" s="15"/>
      <c r="E15" s="15"/>
      <c r="F15" s="15"/>
      <c r="G15" s="15"/>
      <c r="H15" s="15"/>
      <c r="Q15" s="45"/>
    </row>
    <row r="16" spans="1:17" ht="16" customHeight="1" x14ac:dyDescent="0.35">
      <c r="A16" s="15"/>
      <c r="B16" s="15"/>
      <c r="C16" s="15"/>
      <c r="D16" s="15"/>
      <c r="E16" s="15"/>
      <c r="F16" s="15"/>
      <c r="G16" s="15"/>
      <c r="H16" s="15"/>
    </row>
    <row r="17" spans="1:11" ht="16" customHeight="1" x14ac:dyDescent="0.35">
      <c r="A17" s="15"/>
      <c r="B17" s="15"/>
      <c r="C17" s="15"/>
      <c r="D17" s="15"/>
      <c r="E17" s="15"/>
      <c r="F17" s="15"/>
      <c r="G17" s="15"/>
      <c r="H17" s="15"/>
      <c r="I17" s="58" t="s">
        <v>38</v>
      </c>
      <c r="J17" s="58"/>
      <c r="K17" s="58"/>
    </row>
    <row r="18" spans="1:11" ht="16" customHeight="1" thickBot="1" x14ac:dyDescent="0.4">
      <c r="A18" s="15"/>
      <c r="B18" s="15"/>
      <c r="C18" s="15"/>
      <c r="D18" s="15"/>
      <c r="E18" s="15"/>
      <c r="F18" s="15"/>
      <c r="G18" s="15"/>
      <c r="H18" s="15"/>
    </row>
    <row r="19" spans="1:11" ht="16" customHeight="1" x14ac:dyDescent="0.35">
      <c r="A19" s="15"/>
      <c r="B19" s="15"/>
      <c r="C19" s="15"/>
      <c r="D19" s="15"/>
      <c r="E19" s="15"/>
      <c r="F19" s="15"/>
      <c r="G19" s="15"/>
      <c r="H19" s="15"/>
      <c r="I19" s="35" t="s">
        <v>22</v>
      </c>
      <c r="J19" s="22">
        <v>7</v>
      </c>
      <c r="K19" s="36" t="s">
        <v>15</v>
      </c>
    </row>
    <row r="20" spans="1:11" ht="16" customHeight="1" x14ac:dyDescent="0.35">
      <c r="A20" s="15"/>
      <c r="B20" s="15"/>
      <c r="C20" s="15"/>
      <c r="D20" s="15"/>
      <c r="E20" s="15"/>
      <c r="F20" s="15"/>
      <c r="G20" s="15"/>
      <c r="H20" s="15"/>
      <c r="I20" s="37" t="s">
        <v>18</v>
      </c>
      <c r="J20" s="23">
        <v>10</v>
      </c>
      <c r="K20" s="11" t="s">
        <v>27</v>
      </c>
    </row>
    <row r="21" spans="1:11" ht="16" customHeight="1" thickBot="1" x14ac:dyDescent="0.45">
      <c r="A21" s="15"/>
      <c r="B21" s="15"/>
      <c r="C21" s="15"/>
      <c r="D21" s="15"/>
      <c r="E21" s="15"/>
      <c r="F21" s="15"/>
      <c r="G21" s="15"/>
      <c r="H21" s="15"/>
      <c r="I21" s="39" t="s">
        <v>19</v>
      </c>
      <c r="J21" s="24">
        <v>2</v>
      </c>
      <c r="K21" s="40" t="s">
        <v>1</v>
      </c>
    </row>
    <row r="22" spans="1:11" ht="16" customHeight="1" thickBot="1" x14ac:dyDescent="0.4">
      <c r="A22" s="15"/>
      <c r="B22" s="15"/>
      <c r="C22" s="15"/>
      <c r="D22" s="15"/>
      <c r="E22" s="15"/>
      <c r="F22" s="15"/>
      <c r="G22" s="15"/>
      <c r="H22" s="15"/>
      <c r="I22" s="41"/>
      <c r="J22" s="44"/>
      <c r="K22" s="41"/>
    </row>
    <row r="23" spans="1:11" ht="16" customHeight="1" x14ac:dyDescent="0.4">
      <c r="A23" s="15"/>
      <c r="B23" s="15"/>
      <c r="C23" s="15"/>
      <c r="D23" s="15"/>
      <c r="E23" s="15"/>
      <c r="F23" s="15"/>
      <c r="G23" s="15"/>
      <c r="H23" s="15"/>
      <c r="I23" s="8" t="s">
        <v>26</v>
      </c>
      <c r="J23" s="55">
        <v>5</v>
      </c>
      <c r="K23" s="36" t="s">
        <v>11</v>
      </c>
    </row>
    <row r="24" spans="1:11" ht="16" customHeight="1" x14ac:dyDescent="0.4">
      <c r="A24" s="15"/>
      <c r="B24" s="15"/>
      <c r="C24" s="15"/>
      <c r="D24" s="15"/>
      <c r="E24" s="15"/>
      <c r="F24" s="15"/>
      <c r="G24" s="15"/>
      <c r="H24" s="15"/>
      <c r="I24" s="42" t="s">
        <v>12</v>
      </c>
      <c r="J24" s="56">
        <v>5</v>
      </c>
      <c r="K24" s="38" t="s">
        <v>13</v>
      </c>
    </row>
    <row r="25" spans="1:11" ht="16" customHeight="1" x14ac:dyDescent="0.4">
      <c r="A25" s="15"/>
      <c r="B25" s="15"/>
      <c r="C25" s="15"/>
      <c r="D25" s="15"/>
      <c r="E25" s="15"/>
      <c r="F25" s="15"/>
      <c r="G25" s="15"/>
      <c r="H25" s="15"/>
      <c r="I25" s="42" t="s">
        <v>14</v>
      </c>
      <c r="J25" s="56">
        <v>5</v>
      </c>
      <c r="K25" s="38" t="s">
        <v>13</v>
      </c>
    </row>
    <row r="26" spans="1:11" ht="16" customHeight="1" thickBot="1" x14ac:dyDescent="0.45">
      <c r="A26" s="15"/>
      <c r="B26" s="15"/>
      <c r="C26" s="15"/>
      <c r="D26" s="15"/>
      <c r="E26" s="15"/>
      <c r="F26" s="15"/>
      <c r="G26" s="15"/>
      <c r="H26" s="15"/>
      <c r="I26" s="27" t="s">
        <v>10</v>
      </c>
      <c r="J26" s="57">
        <v>0</v>
      </c>
      <c r="K26" s="40" t="s">
        <v>6</v>
      </c>
    </row>
    <row r="27" spans="1:11" ht="16" customHeight="1" thickBot="1" x14ac:dyDescent="0.4">
      <c r="A27" s="15"/>
      <c r="B27" s="15"/>
      <c r="C27" s="15"/>
      <c r="D27" s="15"/>
      <c r="E27" s="15"/>
      <c r="F27" s="15"/>
      <c r="G27" s="15"/>
      <c r="H27" s="15"/>
      <c r="I27" s="41"/>
      <c r="J27" s="44"/>
      <c r="K27" s="41"/>
    </row>
    <row r="28" spans="1:11" ht="16" customHeight="1" x14ac:dyDescent="0.4">
      <c r="A28" s="15"/>
      <c r="B28" s="15"/>
      <c r="C28" s="15"/>
      <c r="D28" s="15"/>
      <c r="E28" s="15"/>
      <c r="F28" s="15"/>
      <c r="G28" s="15"/>
      <c r="H28" s="15"/>
      <c r="I28" s="25" t="s">
        <v>20</v>
      </c>
      <c r="J28" s="22">
        <v>1</v>
      </c>
      <c r="K28" s="36" t="s">
        <v>11</v>
      </c>
    </row>
    <row r="29" spans="1:11" ht="16" customHeight="1" thickBot="1" x14ac:dyDescent="0.45">
      <c r="A29" s="15"/>
      <c r="B29" s="15"/>
      <c r="C29" s="15"/>
      <c r="D29" s="15"/>
      <c r="E29" s="15"/>
      <c r="F29" s="15"/>
      <c r="G29" s="15"/>
      <c r="H29" s="15"/>
      <c r="I29" s="27" t="s">
        <v>21</v>
      </c>
      <c r="J29" s="24">
        <v>5</v>
      </c>
      <c r="K29" s="29" t="s">
        <v>40</v>
      </c>
    </row>
    <row r="30" spans="1:11" ht="16" customHeight="1" x14ac:dyDescent="0.35">
      <c r="A30" s="15"/>
      <c r="B30" s="15"/>
      <c r="C30" s="15"/>
      <c r="D30" s="15"/>
      <c r="E30" s="15"/>
      <c r="F30" s="15"/>
      <c r="G30" s="15"/>
      <c r="H30" s="15"/>
    </row>
    <row r="31" spans="1:11" ht="16" customHeight="1" x14ac:dyDescent="0.35">
      <c r="A31" s="15"/>
      <c r="B31" s="15"/>
      <c r="C31" s="15"/>
      <c r="D31" s="15"/>
      <c r="E31" s="15"/>
      <c r="F31" s="15"/>
      <c r="G31" s="15"/>
      <c r="H31" s="15"/>
    </row>
    <row r="32" spans="1:11" ht="16" customHeight="1" x14ac:dyDescent="0.35">
      <c r="A32" s="15"/>
      <c r="B32" s="15"/>
      <c r="C32" s="15"/>
      <c r="D32" s="15"/>
      <c r="E32" s="15"/>
      <c r="F32" s="15"/>
      <c r="G32" s="15"/>
      <c r="H32" s="15"/>
    </row>
    <row r="33" spans="1:8" ht="16" customHeight="1" x14ac:dyDescent="0.35">
      <c r="A33" s="15"/>
      <c r="B33" s="15"/>
      <c r="C33" s="15"/>
      <c r="D33" s="15"/>
      <c r="E33" s="15"/>
      <c r="F33" s="15"/>
      <c r="G33" s="15"/>
      <c r="H33" s="15"/>
    </row>
    <row r="34" spans="1:8" ht="16" customHeight="1" x14ac:dyDescent="0.35">
      <c r="A34" s="15"/>
      <c r="B34" s="15"/>
      <c r="C34" s="15"/>
      <c r="D34" s="15"/>
      <c r="E34" s="15"/>
      <c r="F34" s="15"/>
      <c r="G34" s="15"/>
      <c r="H34" s="15"/>
    </row>
    <row r="35" spans="1:8" ht="16" customHeight="1" x14ac:dyDescent="0.35"/>
    <row r="36" spans="1:8" ht="16" customHeight="1" x14ac:dyDescent="0.35"/>
    <row r="37" spans="1:8" ht="16" customHeight="1" x14ac:dyDescent="0.35"/>
    <row r="38" spans="1:8" ht="16" customHeight="1" x14ac:dyDescent="0.35"/>
  </sheetData>
  <mergeCells count="2">
    <mergeCell ref="I2:K2"/>
    <mergeCell ref="I17:K1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40A65-7D34-4C93-9805-A9BD2C8948CB}">
  <dimension ref="A1:J475"/>
  <sheetViews>
    <sheetView zoomScaleNormal="100" workbookViewId="0">
      <pane ySplit="16" topLeftCell="A17" activePane="bottomLeft" state="frozen"/>
      <selection activeCell="K28" sqref="K28"/>
      <selection pane="bottomLeft" activeCell="H25" sqref="H25"/>
    </sheetView>
  </sheetViews>
  <sheetFormatPr baseColWidth="10" defaultColWidth="11" defaultRowHeight="15.5" x14ac:dyDescent="0.35"/>
  <cols>
    <col min="6" max="6" width="13.7265625" customWidth="1"/>
    <col min="9" max="9" width="11.7265625" customWidth="1"/>
    <col min="10" max="10" width="11.7265625" style="3" customWidth="1"/>
    <col min="11" max="11" width="11.7265625" customWidth="1"/>
  </cols>
  <sheetData>
    <row r="1" spans="1:9" ht="19" customHeight="1" x14ac:dyDescent="0.35">
      <c r="A1" s="3"/>
      <c r="B1" s="3"/>
      <c r="C1" s="3"/>
      <c r="D1" s="3"/>
      <c r="E1" s="3"/>
      <c r="F1" s="3"/>
      <c r="G1" s="3"/>
      <c r="I1" s="17"/>
    </row>
    <row r="2" spans="1:9" ht="19" customHeight="1" thickBot="1" x14ac:dyDescent="0.4">
      <c r="A2" s="3"/>
      <c r="B2" s="3"/>
      <c r="C2" s="3"/>
      <c r="D2" s="3"/>
      <c r="E2" s="3"/>
      <c r="F2" s="3"/>
      <c r="G2" s="3"/>
    </row>
    <row r="3" spans="1:9" ht="19" customHeight="1" x14ac:dyDescent="0.35">
      <c r="A3" s="3"/>
      <c r="B3" s="3"/>
      <c r="C3" s="3"/>
      <c r="D3" s="46" t="s">
        <v>29</v>
      </c>
      <c r="E3" s="22">
        <v>7</v>
      </c>
      <c r="F3" s="9" t="s">
        <v>15</v>
      </c>
      <c r="G3" s="3"/>
    </row>
    <row r="4" spans="1:9" ht="19" customHeight="1" x14ac:dyDescent="0.35">
      <c r="A4" s="3"/>
      <c r="B4" s="3"/>
      <c r="C4" s="3"/>
      <c r="D4" s="47" t="s">
        <v>30</v>
      </c>
      <c r="E4" s="23">
        <v>10</v>
      </c>
      <c r="F4" s="11" t="s">
        <v>27</v>
      </c>
      <c r="G4" s="3"/>
    </row>
    <row r="5" spans="1:9" ht="19" customHeight="1" thickBot="1" x14ac:dyDescent="0.45">
      <c r="D5" s="48" t="s">
        <v>31</v>
      </c>
      <c r="E5" s="24">
        <v>2</v>
      </c>
      <c r="F5" s="13" t="s">
        <v>1</v>
      </c>
      <c r="G5" s="3"/>
    </row>
    <row r="6" spans="1:9" ht="19" customHeight="1" thickBot="1" x14ac:dyDescent="0.4">
      <c r="B6" s="1"/>
      <c r="D6" s="49"/>
      <c r="E6" s="43"/>
      <c r="G6" s="3"/>
    </row>
    <row r="7" spans="1:9" ht="19" customHeight="1" x14ac:dyDescent="0.4">
      <c r="D7" s="50" t="s">
        <v>32</v>
      </c>
      <c r="E7" s="22">
        <v>2</v>
      </c>
      <c r="F7" s="9" t="s">
        <v>11</v>
      </c>
      <c r="G7" s="3"/>
    </row>
    <row r="8" spans="1:9" ht="19" customHeight="1" x14ac:dyDescent="0.4">
      <c r="D8" s="51" t="s">
        <v>33</v>
      </c>
      <c r="E8" s="23">
        <v>10</v>
      </c>
      <c r="F8" s="11" t="s">
        <v>13</v>
      </c>
      <c r="G8" s="3"/>
    </row>
    <row r="9" spans="1:9" ht="19" customHeight="1" x14ac:dyDescent="0.4">
      <c r="D9" s="51" t="s">
        <v>28</v>
      </c>
      <c r="E9" s="23">
        <v>5</v>
      </c>
      <c r="F9" s="11" t="s">
        <v>13</v>
      </c>
      <c r="G9" s="3"/>
    </row>
    <row r="10" spans="1:9" ht="19" customHeight="1" thickBot="1" x14ac:dyDescent="0.45">
      <c r="D10" s="52" t="s">
        <v>34</v>
      </c>
      <c r="E10" s="24">
        <v>0</v>
      </c>
      <c r="F10" s="13" t="s">
        <v>6</v>
      </c>
      <c r="G10" s="3"/>
    </row>
    <row r="11" spans="1:9" ht="19" customHeight="1" thickBot="1" x14ac:dyDescent="0.4">
      <c r="D11" s="49"/>
      <c r="E11" s="43"/>
      <c r="G11" s="3"/>
    </row>
    <row r="12" spans="1:9" ht="19" customHeight="1" x14ac:dyDescent="0.4">
      <c r="A12" s="3"/>
      <c r="B12" s="3"/>
      <c r="C12" s="3"/>
      <c r="D12" s="53" t="s">
        <v>35</v>
      </c>
      <c r="E12" s="22">
        <v>1</v>
      </c>
      <c r="F12" s="9" t="s">
        <v>11</v>
      </c>
      <c r="G12" s="3"/>
    </row>
    <row r="13" spans="1:9" ht="19" customHeight="1" thickBot="1" x14ac:dyDescent="0.45">
      <c r="A13" s="3"/>
      <c r="B13" s="3"/>
      <c r="C13" s="3"/>
      <c r="D13" s="54" t="s">
        <v>36</v>
      </c>
      <c r="E13" s="24">
        <v>5</v>
      </c>
      <c r="F13" s="29" t="s">
        <v>40</v>
      </c>
      <c r="G13" s="3"/>
    </row>
    <row r="14" spans="1:9" ht="19" customHeight="1" x14ac:dyDescent="0.35">
      <c r="A14" s="3"/>
      <c r="B14" s="3"/>
      <c r="C14" s="3"/>
      <c r="D14" s="3"/>
      <c r="E14" s="3"/>
      <c r="F14" s="3"/>
      <c r="G14" s="3"/>
    </row>
    <row r="15" spans="1:9" ht="19" customHeight="1" x14ac:dyDescent="0.35">
      <c r="A15" s="6" t="s">
        <v>0</v>
      </c>
      <c r="B15" s="6" t="s">
        <v>2</v>
      </c>
      <c r="C15" s="6" t="s">
        <v>4</v>
      </c>
      <c r="D15" s="6" t="s">
        <v>7</v>
      </c>
      <c r="E15" s="6" t="s">
        <v>8</v>
      </c>
      <c r="F15" s="3"/>
      <c r="G15" s="3" t="s">
        <v>25</v>
      </c>
    </row>
    <row r="16" spans="1:9" ht="19" customHeight="1" x14ac:dyDescent="0.35">
      <c r="A16" s="7" t="s">
        <v>1</v>
      </c>
      <c r="B16" s="7" t="s">
        <v>3</v>
      </c>
      <c r="C16" s="7" t="s">
        <v>5</v>
      </c>
      <c r="D16" s="7" t="s">
        <v>6</v>
      </c>
      <c r="E16" s="7" t="s">
        <v>6</v>
      </c>
      <c r="F16" s="3"/>
      <c r="G16" s="3"/>
    </row>
    <row r="17" spans="1:7" ht="16" customHeight="1" x14ac:dyDescent="0.35">
      <c r="A17" s="4">
        <v>0</v>
      </c>
      <c r="B17" s="5">
        <f t="shared" ref="B17:B48" si="0">$E$3/$E$4/$E$5</f>
        <v>0.35</v>
      </c>
      <c r="C17" s="5">
        <v>0</v>
      </c>
      <c r="D17" s="5">
        <f t="shared" ref="D17:D80" si="1">(E$8+E$9)*C17+E$10</f>
        <v>0</v>
      </c>
      <c r="E17" s="5">
        <f t="shared" ref="E17:E48" si="2">E$7*B17+E$12*B17+E$13*B17^2+(E$8+E$9)*C17+E$10</f>
        <v>1.6624999999999996</v>
      </c>
      <c r="F17" s="3"/>
      <c r="G17" s="3"/>
    </row>
    <row r="18" spans="1:7" ht="16" customHeight="1" x14ac:dyDescent="0.35">
      <c r="A18" s="4">
        <v>0.02</v>
      </c>
      <c r="B18" s="5">
        <f t="shared" si="0"/>
        <v>0.35</v>
      </c>
      <c r="C18" s="5">
        <f>C17+B18*(A18-A17)</f>
        <v>6.9999999999999993E-3</v>
      </c>
      <c r="D18" s="5">
        <f t="shared" si="1"/>
        <v>0.10499999999999998</v>
      </c>
      <c r="E18" s="5">
        <f t="shared" si="2"/>
        <v>1.7674999999999996</v>
      </c>
      <c r="F18" s="3"/>
      <c r="G18" s="3"/>
    </row>
    <row r="19" spans="1:7" ht="16" customHeight="1" x14ac:dyDescent="0.35">
      <c r="A19" s="4">
        <v>0.04</v>
      </c>
      <c r="B19" s="5">
        <f t="shared" si="0"/>
        <v>0.35</v>
      </c>
      <c r="C19" s="5">
        <f t="shared" ref="C19:C82" si="3">C18+B19*(A19-A18)</f>
        <v>1.3999999999999999E-2</v>
      </c>
      <c r="D19" s="5">
        <f t="shared" si="1"/>
        <v>0.20999999999999996</v>
      </c>
      <c r="E19" s="5">
        <f t="shared" si="2"/>
        <v>1.8724999999999996</v>
      </c>
      <c r="F19" s="3"/>
      <c r="G19" s="3"/>
    </row>
    <row r="20" spans="1:7" ht="16" customHeight="1" x14ac:dyDescent="0.35">
      <c r="A20" s="4">
        <v>0.06</v>
      </c>
      <c r="B20" s="5">
        <f t="shared" si="0"/>
        <v>0.35</v>
      </c>
      <c r="C20" s="5">
        <f t="shared" si="3"/>
        <v>2.0999999999999998E-2</v>
      </c>
      <c r="D20" s="5">
        <f t="shared" si="1"/>
        <v>0.31499999999999995</v>
      </c>
      <c r="E20" s="5">
        <f t="shared" si="2"/>
        <v>1.9774999999999996</v>
      </c>
      <c r="F20" s="3"/>
      <c r="G20" s="3"/>
    </row>
    <row r="21" spans="1:7" ht="16" customHeight="1" x14ac:dyDescent="0.35">
      <c r="A21" s="4">
        <v>0.08</v>
      </c>
      <c r="B21" s="5">
        <f t="shared" si="0"/>
        <v>0.35</v>
      </c>
      <c r="C21" s="5">
        <f t="shared" si="3"/>
        <v>2.7999999999999997E-2</v>
      </c>
      <c r="D21" s="5">
        <f t="shared" si="1"/>
        <v>0.41999999999999993</v>
      </c>
      <c r="E21" s="5">
        <f t="shared" si="2"/>
        <v>2.0824999999999996</v>
      </c>
      <c r="F21" s="3"/>
      <c r="G21" s="3"/>
    </row>
    <row r="22" spans="1:7" ht="16" customHeight="1" x14ac:dyDescent="0.35">
      <c r="A22" s="4">
        <v>0.1</v>
      </c>
      <c r="B22" s="5">
        <f t="shared" si="0"/>
        <v>0.35</v>
      </c>
      <c r="C22" s="5">
        <f t="shared" si="3"/>
        <v>3.4999999999999996E-2</v>
      </c>
      <c r="D22" s="5">
        <f t="shared" si="1"/>
        <v>0.52499999999999991</v>
      </c>
      <c r="E22" s="5">
        <f t="shared" si="2"/>
        <v>2.1874999999999996</v>
      </c>
      <c r="F22" s="3"/>
      <c r="G22" s="3"/>
    </row>
    <row r="23" spans="1:7" ht="16" customHeight="1" x14ac:dyDescent="0.35">
      <c r="A23" s="4">
        <v>0.12</v>
      </c>
      <c r="B23" s="5">
        <f t="shared" si="0"/>
        <v>0.35</v>
      </c>
      <c r="C23" s="5">
        <f t="shared" si="3"/>
        <v>4.1999999999999996E-2</v>
      </c>
      <c r="D23" s="5">
        <f t="shared" si="1"/>
        <v>0.62999999999999989</v>
      </c>
      <c r="E23" s="5">
        <f t="shared" si="2"/>
        <v>2.2924999999999995</v>
      </c>
      <c r="F23" s="3"/>
      <c r="G23" s="3"/>
    </row>
    <row r="24" spans="1:7" ht="16" customHeight="1" x14ac:dyDescent="0.35">
      <c r="A24" s="4">
        <v>0.14000000000000001</v>
      </c>
      <c r="B24" s="5">
        <f t="shared" si="0"/>
        <v>0.35</v>
      </c>
      <c r="C24" s="5">
        <f t="shared" si="3"/>
        <v>4.9000000000000002E-2</v>
      </c>
      <c r="D24" s="5">
        <f t="shared" si="1"/>
        <v>0.73499999999999999</v>
      </c>
      <c r="E24" s="5">
        <f t="shared" si="2"/>
        <v>2.3974999999999995</v>
      </c>
      <c r="F24" s="3"/>
      <c r="G24" s="3"/>
    </row>
    <row r="25" spans="1:7" ht="16" customHeight="1" x14ac:dyDescent="0.35">
      <c r="A25" s="4">
        <v>0.16</v>
      </c>
      <c r="B25" s="5">
        <f t="shared" si="0"/>
        <v>0.35</v>
      </c>
      <c r="C25" s="5">
        <f t="shared" si="3"/>
        <v>5.5999999999999994E-2</v>
      </c>
      <c r="D25" s="5">
        <f t="shared" si="1"/>
        <v>0.83999999999999986</v>
      </c>
      <c r="E25" s="5">
        <f t="shared" si="2"/>
        <v>2.5024999999999995</v>
      </c>
      <c r="F25" s="3"/>
      <c r="G25" s="3"/>
    </row>
    <row r="26" spans="1:7" ht="16" customHeight="1" x14ac:dyDescent="0.35">
      <c r="A26" s="4">
        <v>0.18</v>
      </c>
      <c r="B26" s="5">
        <f t="shared" si="0"/>
        <v>0.35</v>
      </c>
      <c r="C26" s="5">
        <f t="shared" si="3"/>
        <v>6.2999999999999987E-2</v>
      </c>
      <c r="D26" s="5">
        <f t="shared" si="1"/>
        <v>0.94499999999999984</v>
      </c>
      <c r="E26" s="5">
        <f t="shared" si="2"/>
        <v>2.6074999999999995</v>
      </c>
      <c r="F26" s="3"/>
      <c r="G26" s="3"/>
    </row>
    <row r="27" spans="1:7" ht="16" customHeight="1" x14ac:dyDescent="0.35">
      <c r="A27" s="4">
        <v>0.2</v>
      </c>
      <c r="B27" s="5">
        <f t="shared" si="0"/>
        <v>0.35</v>
      </c>
      <c r="C27" s="5">
        <f t="shared" si="3"/>
        <v>6.9999999999999993E-2</v>
      </c>
      <c r="D27" s="5">
        <f t="shared" si="1"/>
        <v>1.0499999999999998</v>
      </c>
      <c r="E27" s="5">
        <f t="shared" si="2"/>
        <v>2.7124999999999995</v>
      </c>
      <c r="F27" s="3"/>
      <c r="G27" s="3"/>
    </row>
    <row r="28" spans="1:7" ht="16" customHeight="1" x14ac:dyDescent="0.35">
      <c r="A28" s="4">
        <v>0.22</v>
      </c>
      <c r="B28" s="5">
        <f t="shared" si="0"/>
        <v>0.35</v>
      </c>
      <c r="C28" s="5">
        <f t="shared" si="3"/>
        <v>7.6999999999999985E-2</v>
      </c>
      <c r="D28" s="5">
        <f t="shared" si="1"/>
        <v>1.1549999999999998</v>
      </c>
      <c r="E28" s="5">
        <f t="shared" si="2"/>
        <v>2.8174999999999994</v>
      </c>
      <c r="F28" s="3"/>
      <c r="G28" s="3"/>
    </row>
    <row r="29" spans="1:7" ht="16" customHeight="1" x14ac:dyDescent="0.35">
      <c r="A29" s="4">
        <v>0.24</v>
      </c>
      <c r="B29" s="5">
        <f t="shared" si="0"/>
        <v>0.35</v>
      </c>
      <c r="C29" s="5">
        <f t="shared" si="3"/>
        <v>8.3999999999999977E-2</v>
      </c>
      <c r="D29" s="5">
        <f t="shared" si="1"/>
        <v>1.2599999999999996</v>
      </c>
      <c r="E29" s="5">
        <f t="shared" si="2"/>
        <v>2.9224999999999994</v>
      </c>
      <c r="F29" s="3"/>
      <c r="G29" s="3"/>
    </row>
    <row r="30" spans="1:7" ht="16" customHeight="1" x14ac:dyDescent="0.35">
      <c r="A30" s="4">
        <v>0.26</v>
      </c>
      <c r="B30" s="5">
        <f t="shared" si="0"/>
        <v>0.35</v>
      </c>
      <c r="C30" s="5">
        <f t="shared" si="3"/>
        <v>9.0999999999999984E-2</v>
      </c>
      <c r="D30" s="5">
        <f t="shared" si="1"/>
        <v>1.3649999999999998</v>
      </c>
      <c r="E30" s="5">
        <f t="shared" si="2"/>
        <v>3.0274999999999994</v>
      </c>
      <c r="F30" s="3"/>
      <c r="G30" s="3"/>
    </row>
    <row r="31" spans="1:7" ht="16" customHeight="1" x14ac:dyDescent="0.35">
      <c r="A31" s="4">
        <v>0.28000000000000003</v>
      </c>
      <c r="B31" s="5">
        <f t="shared" si="0"/>
        <v>0.35</v>
      </c>
      <c r="C31" s="5">
        <f t="shared" si="3"/>
        <v>9.799999999999999E-2</v>
      </c>
      <c r="D31" s="5">
        <f t="shared" si="1"/>
        <v>1.4699999999999998</v>
      </c>
      <c r="E31" s="5">
        <f t="shared" si="2"/>
        <v>3.1324999999999994</v>
      </c>
      <c r="F31" s="3"/>
      <c r="G31" s="3"/>
    </row>
    <row r="32" spans="1:7" ht="16" customHeight="1" x14ac:dyDescent="0.35">
      <c r="A32" s="4">
        <v>0.3</v>
      </c>
      <c r="B32" s="5">
        <f t="shared" si="0"/>
        <v>0.35</v>
      </c>
      <c r="C32" s="5">
        <f t="shared" si="3"/>
        <v>0.10499999999999998</v>
      </c>
      <c r="D32" s="5">
        <f t="shared" si="1"/>
        <v>1.5749999999999997</v>
      </c>
      <c r="E32" s="5">
        <f t="shared" si="2"/>
        <v>3.2374999999999994</v>
      </c>
      <c r="F32" s="3"/>
      <c r="G32" s="3"/>
    </row>
    <row r="33" spans="1:7" ht="16" customHeight="1" x14ac:dyDescent="0.35">
      <c r="A33" s="4">
        <v>0.32</v>
      </c>
      <c r="B33" s="5">
        <f t="shared" si="0"/>
        <v>0.35</v>
      </c>
      <c r="C33" s="5">
        <f t="shared" si="3"/>
        <v>0.11199999999999999</v>
      </c>
      <c r="D33" s="5">
        <f t="shared" si="1"/>
        <v>1.6799999999999997</v>
      </c>
      <c r="E33" s="5">
        <f t="shared" si="2"/>
        <v>3.3424999999999994</v>
      </c>
      <c r="F33" s="3"/>
      <c r="G33" s="3"/>
    </row>
    <row r="34" spans="1:7" ht="16" customHeight="1" x14ac:dyDescent="0.35">
      <c r="A34" s="4">
        <v>0.34</v>
      </c>
      <c r="B34" s="5">
        <f t="shared" si="0"/>
        <v>0.35</v>
      </c>
      <c r="C34" s="5">
        <f t="shared" si="3"/>
        <v>0.11899999999999999</v>
      </c>
      <c r="D34" s="5">
        <f t="shared" si="1"/>
        <v>1.7849999999999999</v>
      </c>
      <c r="E34" s="5">
        <f t="shared" si="2"/>
        <v>3.4474999999999998</v>
      </c>
      <c r="F34" s="3"/>
      <c r="G34" s="3"/>
    </row>
    <row r="35" spans="1:7" ht="16" customHeight="1" x14ac:dyDescent="0.35">
      <c r="A35" s="4">
        <v>0.36</v>
      </c>
      <c r="B35" s="5">
        <f t="shared" si="0"/>
        <v>0.35</v>
      </c>
      <c r="C35" s="5">
        <f t="shared" si="3"/>
        <v>0.12599999999999997</v>
      </c>
      <c r="D35" s="5">
        <f t="shared" si="1"/>
        <v>1.8899999999999997</v>
      </c>
      <c r="E35" s="5">
        <f t="shared" si="2"/>
        <v>3.5524999999999993</v>
      </c>
      <c r="F35" s="3"/>
      <c r="G35" s="3"/>
    </row>
    <row r="36" spans="1:7" ht="16" customHeight="1" x14ac:dyDescent="0.35">
      <c r="A36" s="4">
        <v>0.38</v>
      </c>
      <c r="B36" s="5">
        <f t="shared" si="0"/>
        <v>0.35</v>
      </c>
      <c r="C36" s="5">
        <f t="shared" si="3"/>
        <v>0.13299999999999998</v>
      </c>
      <c r="D36" s="5">
        <f t="shared" si="1"/>
        <v>1.9949999999999997</v>
      </c>
      <c r="E36" s="5">
        <f t="shared" si="2"/>
        <v>3.6574999999999993</v>
      </c>
      <c r="F36" s="3"/>
      <c r="G36" s="3"/>
    </row>
    <row r="37" spans="1:7" ht="16" customHeight="1" x14ac:dyDescent="0.35">
      <c r="A37" s="4">
        <v>0.4</v>
      </c>
      <c r="B37" s="5">
        <f t="shared" si="0"/>
        <v>0.35</v>
      </c>
      <c r="C37" s="5">
        <f t="shared" si="3"/>
        <v>0.13999999999999999</v>
      </c>
      <c r="D37" s="5">
        <f t="shared" si="1"/>
        <v>2.0999999999999996</v>
      </c>
      <c r="E37" s="5">
        <f t="shared" si="2"/>
        <v>3.7624999999999993</v>
      </c>
      <c r="F37" s="3"/>
      <c r="G37" s="3"/>
    </row>
    <row r="38" spans="1:7" ht="16" customHeight="1" x14ac:dyDescent="0.35">
      <c r="A38" s="4">
        <v>0.42</v>
      </c>
      <c r="B38" s="5">
        <f t="shared" si="0"/>
        <v>0.35</v>
      </c>
      <c r="C38" s="5">
        <f t="shared" si="3"/>
        <v>0.14699999999999996</v>
      </c>
      <c r="D38" s="5">
        <f t="shared" si="1"/>
        <v>2.2049999999999996</v>
      </c>
      <c r="E38" s="5">
        <f t="shared" si="2"/>
        <v>3.8674999999999993</v>
      </c>
      <c r="F38" s="3"/>
      <c r="G38" s="3"/>
    </row>
    <row r="39" spans="1:7" ht="16" customHeight="1" x14ac:dyDescent="0.35">
      <c r="A39" s="4">
        <v>0.44</v>
      </c>
      <c r="B39" s="5">
        <f t="shared" si="0"/>
        <v>0.35</v>
      </c>
      <c r="C39" s="5">
        <f t="shared" si="3"/>
        <v>0.15399999999999997</v>
      </c>
      <c r="D39" s="5">
        <f t="shared" si="1"/>
        <v>2.3099999999999996</v>
      </c>
      <c r="E39" s="5">
        <f t="shared" si="2"/>
        <v>3.9724999999999993</v>
      </c>
      <c r="F39" s="3"/>
      <c r="G39" s="3"/>
    </row>
    <row r="40" spans="1:7" ht="16" customHeight="1" x14ac:dyDescent="0.35">
      <c r="A40" s="4">
        <v>0.46</v>
      </c>
      <c r="B40" s="5">
        <f t="shared" si="0"/>
        <v>0.35</v>
      </c>
      <c r="C40" s="5">
        <f t="shared" si="3"/>
        <v>0.16099999999999998</v>
      </c>
      <c r="D40" s="5">
        <f t="shared" si="1"/>
        <v>2.4149999999999996</v>
      </c>
      <c r="E40" s="5">
        <f t="shared" si="2"/>
        <v>4.0774999999999988</v>
      </c>
      <c r="F40" s="3"/>
      <c r="G40" s="3"/>
    </row>
    <row r="41" spans="1:7" ht="16" customHeight="1" x14ac:dyDescent="0.35">
      <c r="A41" s="4">
        <v>0.48</v>
      </c>
      <c r="B41" s="5">
        <f t="shared" si="0"/>
        <v>0.35</v>
      </c>
      <c r="C41" s="5">
        <f t="shared" si="3"/>
        <v>0.16799999999999995</v>
      </c>
      <c r="D41" s="5">
        <f t="shared" si="1"/>
        <v>2.5199999999999991</v>
      </c>
      <c r="E41" s="5">
        <f t="shared" si="2"/>
        <v>4.1824999999999992</v>
      </c>
      <c r="F41" s="3"/>
      <c r="G41" s="3"/>
    </row>
    <row r="42" spans="1:7" ht="16" customHeight="1" x14ac:dyDescent="0.35">
      <c r="A42" s="4">
        <v>0.5</v>
      </c>
      <c r="B42" s="5">
        <f t="shared" si="0"/>
        <v>0.35</v>
      </c>
      <c r="C42" s="5">
        <f t="shared" si="3"/>
        <v>0.17499999999999996</v>
      </c>
      <c r="D42" s="5">
        <f t="shared" si="1"/>
        <v>2.6249999999999996</v>
      </c>
      <c r="E42" s="5">
        <f t="shared" si="2"/>
        <v>4.2874999999999996</v>
      </c>
      <c r="F42" s="3"/>
      <c r="G42" s="3"/>
    </row>
    <row r="43" spans="1:7" ht="16" customHeight="1" x14ac:dyDescent="0.35">
      <c r="A43" s="4">
        <v>0.52</v>
      </c>
      <c r="B43" s="5">
        <f t="shared" si="0"/>
        <v>0.35</v>
      </c>
      <c r="C43" s="5">
        <f t="shared" si="3"/>
        <v>0.18199999999999997</v>
      </c>
      <c r="D43" s="5">
        <f t="shared" si="1"/>
        <v>2.7299999999999995</v>
      </c>
      <c r="E43" s="5">
        <f t="shared" si="2"/>
        <v>4.3924999999999992</v>
      </c>
      <c r="F43" s="3"/>
      <c r="G43" s="3"/>
    </row>
    <row r="44" spans="1:7" ht="16" customHeight="1" x14ac:dyDescent="0.35">
      <c r="A44" s="4">
        <v>0.54</v>
      </c>
      <c r="B44" s="5">
        <f t="shared" si="0"/>
        <v>0.35</v>
      </c>
      <c r="C44" s="5">
        <f t="shared" si="3"/>
        <v>0.18899999999999997</v>
      </c>
      <c r="D44" s="5">
        <f t="shared" si="1"/>
        <v>2.8349999999999995</v>
      </c>
      <c r="E44" s="5">
        <f t="shared" si="2"/>
        <v>4.4974999999999987</v>
      </c>
      <c r="F44" s="3"/>
      <c r="G44" s="3"/>
    </row>
    <row r="45" spans="1:7" ht="16" customHeight="1" x14ac:dyDescent="0.35">
      <c r="A45" s="4">
        <v>0.56000000000000005</v>
      </c>
      <c r="B45" s="5">
        <f t="shared" si="0"/>
        <v>0.35</v>
      </c>
      <c r="C45" s="5">
        <f t="shared" si="3"/>
        <v>0.19599999999999998</v>
      </c>
      <c r="D45" s="5">
        <f t="shared" si="1"/>
        <v>2.9399999999999995</v>
      </c>
      <c r="E45" s="5">
        <f t="shared" si="2"/>
        <v>4.6024999999999991</v>
      </c>
      <c r="F45" s="3"/>
      <c r="G45" s="3"/>
    </row>
    <row r="46" spans="1:7" ht="16" customHeight="1" x14ac:dyDescent="0.35">
      <c r="A46" s="4">
        <v>0.57999999999999996</v>
      </c>
      <c r="B46" s="5">
        <f t="shared" si="0"/>
        <v>0.35</v>
      </c>
      <c r="C46" s="5">
        <f t="shared" si="3"/>
        <v>0.20299999999999996</v>
      </c>
      <c r="D46" s="5">
        <f t="shared" si="1"/>
        <v>3.0449999999999995</v>
      </c>
      <c r="E46" s="5">
        <f t="shared" si="2"/>
        <v>4.7074999999999996</v>
      </c>
      <c r="F46" s="3"/>
      <c r="G46" s="3"/>
    </row>
    <row r="47" spans="1:7" ht="16" customHeight="1" x14ac:dyDescent="0.35">
      <c r="A47" s="4">
        <v>0.6</v>
      </c>
      <c r="B47" s="5">
        <f t="shared" si="0"/>
        <v>0.35</v>
      </c>
      <c r="C47" s="5">
        <f t="shared" si="3"/>
        <v>0.20999999999999996</v>
      </c>
      <c r="D47" s="5">
        <f t="shared" si="1"/>
        <v>3.1499999999999995</v>
      </c>
      <c r="E47" s="5">
        <f t="shared" si="2"/>
        <v>4.8124999999999991</v>
      </c>
      <c r="F47" s="3"/>
      <c r="G47" s="3"/>
    </row>
    <row r="48" spans="1:7" ht="16" customHeight="1" x14ac:dyDescent="0.35">
      <c r="A48" s="4">
        <v>0.62</v>
      </c>
      <c r="B48" s="5">
        <f t="shared" si="0"/>
        <v>0.35</v>
      </c>
      <c r="C48" s="5">
        <f t="shared" si="3"/>
        <v>0.21699999999999997</v>
      </c>
      <c r="D48" s="5">
        <f t="shared" si="1"/>
        <v>3.2549999999999994</v>
      </c>
      <c r="E48" s="5">
        <f t="shared" si="2"/>
        <v>4.9174999999999986</v>
      </c>
      <c r="F48" s="3"/>
      <c r="G48" s="3"/>
    </row>
    <row r="49" spans="1:7" ht="16" customHeight="1" x14ac:dyDescent="0.35">
      <c r="A49" s="4">
        <v>0.64</v>
      </c>
      <c r="B49" s="5">
        <f t="shared" ref="B49:B80" si="4">$E$3/$E$4/$E$5</f>
        <v>0.35</v>
      </c>
      <c r="C49" s="5">
        <f t="shared" si="3"/>
        <v>0.22399999999999998</v>
      </c>
      <c r="D49" s="5">
        <f t="shared" si="1"/>
        <v>3.3599999999999994</v>
      </c>
      <c r="E49" s="5">
        <f t="shared" ref="E49:E80" si="5">E$7*B49+E$12*B49+E$13*B49^2+(E$8+E$9)*C49+E$10</f>
        <v>5.0224999999999991</v>
      </c>
      <c r="F49" s="3"/>
      <c r="G49" s="3"/>
    </row>
    <row r="50" spans="1:7" ht="16" customHeight="1" x14ac:dyDescent="0.35">
      <c r="A50" s="4">
        <v>0.66</v>
      </c>
      <c r="B50" s="5">
        <f t="shared" si="4"/>
        <v>0.35</v>
      </c>
      <c r="C50" s="5">
        <f t="shared" si="3"/>
        <v>0.23099999999999998</v>
      </c>
      <c r="D50" s="5">
        <f t="shared" si="1"/>
        <v>3.4649999999999999</v>
      </c>
      <c r="E50" s="5">
        <f t="shared" si="5"/>
        <v>5.1274999999999995</v>
      </c>
      <c r="F50" s="3"/>
      <c r="G50" s="3"/>
    </row>
    <row r="51" spans="1:7" ht="16" customHeight="1" x14ac:dyDescent="0.35">
      <c r="A51" s="4">
        <v>0.68</v>
      </c>
      <c r="B51" s="5">
        <f t="shared" si="4"/>
        <v>0.35</v>
      </c>
      <c r="C51" s="5">
        <f t="shared" si="3"/>
        <v>0.23799999999999999</v>
      </c>
      <c r="D51" s="5">
        <f t="shared" si="1"/>
        <v>3.57</v>
      </c>
      <c r="E51" s="5">
        <f t="shared" si="5"/>
        <v>5.2324999999999999</v>
      </c>
      <c r="F51" s="3"/>
      <c r="G51" s="3"/>
    </row>
    <row r="52" spans="1:7" ht="16" customHeight="1" x14ac:dyDescent="0.35">
      <c r="A52" s="4">
        <v>0.7</v>
      </c>
      <c r="B52" s="5">
        <f t="shared" si="4"/>
        <v>0.35</v>
      </c>
      <c r="C52" s="5">
        <f t="shared" si="3"/>
        <v>0.24499999999999997</v>
      </c>
      <c r="D52" s="5">
        <f t="shared" si="1"/>
        <v>3.6749999999999994</v>
      </c>
      <c r="E52" s="5">
        <f t="shared" si="5"/>
        <v>5.3374999999999986</v>
      </c>
      <c r="F52" s="3"/>
      <c r="G52" s="3"/>
    </row>
    <row r="53" spans="1:7" ht="16" customHeight="1" x14ac:dyDescent="0.35">
      <c r="A53" s="4">
        <v>0.72</v>
      </c>
      <c r="B53" s="5">
        <f t="shared" si="4"/>
        <v>0.35</v>
      </c>
      <c r="C53" s="5">
        <f t="shared" si="3"/>
        <v>0.25199999999999995</v>
      </c>
      <c r="D53" s="5">
        <f t="shared" si="1"/>
        <v>3.7799999999999994</v>
      </c>
      <c r="E53" s="5">
        <f t="shared" si="5"/>
        <v>5.442499999999999</v>
      </c>
      <c r="F53" s="3"/>
      <c r="G53" s="3"/>
    </row>
    <row r="54" spans="1:7" ht="16" customHeight="1" x14ac:dyDescent="0.35">
      <c r="A54" s="4">
        <v>0.74</v>
      </c>
      <c r="B54" s="5">
        <f t="shared" si="4"/>
        <v>0.35</v>
      </c>
      <c r="C54" s="5">
        <f t="shared" si="3"/>
        <v>0.25899999999999995</v>
      </c>
      <c r="D54" s="5">
        <f t="shared" si="1"/>
        <v>3.8849999999999993</v>
      </c>
      <c r="E54" s="5">
        <f t="shared" si="5"/>
        <v>5.5474999999999994</v>
      </c>
      <c r="F54" s="3"/>
      <c r="G54" s="3"/>
    </row>
    <row r="55" spans="1:7" ht="16" customHeight="1" x14ac:dyDescent="0.35">
      <c r="A55" s="4">
        <v>0.76</v>
      </c>
      <c r="B55" s="5">
        <f t="shared" si="4"/>
        <v>0.35</v>
      </c>
      <c r="C55" s="5">
        <f t="shared" si="3"/>
        <v>0.26599999999999996</v>
      </c>
      <c r="D55" s="5">
        <f t="shared" si="1"/>
        <v>3.9899999999999993</v>
      </c>
      <c r="E55" s="5">
        <f t="shared" si="5"/>
        <v>5.652499999999999</v>
      </c>
      <c r="F55" s="3"/>
      <c r="G55" s="3"/>
    </row>
    <row r="56" spans="1:7" ht="16" customHeight="1" x14ac:dyDescent="0.35">
      <c r="A56" s="4">
        <v>0.78</v>
      </c>
      <c r="B56" s="5">
        <f t="shared" si="4"/>
        <v>0.35</v>
      </c>
      <c r="C56" s="5">
        <f t="shared" si="3"/>
        <v>0.27299999999999996</v>
      </c>
      <c r="D56" s="5">
        <f t="shared" si="1"/>
        <v>4.0949999999999998</v>
      </c>
      <c r="E56" s="5">
        <f t="shared" si="5"/>
        <v>5.7574999999999994</v>
      </c>
      <c r="F56" s="3"/>
      <c r="G56" s="3"/>
    </row>
    <row r="57" spans="1:7" ht="16" customHeight="1" x14ac:dyDescent="0.35">
      <c r="A57" s="4">
        <v>0.8</v>
      </c>
      <c r="B57" s="5">
        <f t="shared" si="4"/>
        <v>0.35</v>
      </c>
      <c r="C57" s="5">
        <f t="shared" si="3"/>
        <v>0.27999999999999997</v>
      </c>
      <c r="D57" s="5">
        <f t="shared" si="1"/>
        <v>4.1999999999999993</v>
      </c>
      <c r="E57" s="5">
        <f t="shared" si="5"/>
        <v>5.8624999999999989</v>
      </c>
      <c r="F57" s="3"/>
      <c r="G57" s="3"/>
    </row>
    <row r="58" spans="1:7" ht="16" customHeight="1" x14ac:dyDescent="0.35">
      <c r="A58" s="4">
        <v>0.82</v>
      </c>
      <c r="B58" s="5">
        <f t="shared" si="4"/>
        <v>0.35</v>
      </c>
      <c r="C58" s="5">
        <f t="shared" si="3"/>
        <v>0.28699999999999992</v>
      </c>
      <c r="D58" s="5">
        <f t="shared" si="1"/>
        <v>4.3049999999999988</v>
      </c>
      <c r="E58" s="5">
        <f t="shared" si="5"/>
        <v>5.9674999999999985</v>
      </c>
      <c r="F58" s="3"/>
      <c r="G58" s="3"/>
    </row>
    <row r="59" spans="1:7" ht="16" customHeight="1" x14ac:dyDescent="0.35">
      <c r="A59" s="4">
        <v>0.84</v>
      </c>
      <c r="B59" s="5">
        <f t="shared" si="4"/>
        <v>0.35</v>
      </c>
      <c r="C59" s="5">
        <f t="shared" si="3"/>
        <v>0.29399999999999993</v>
      </c>
      <c r="D59" s="5">
        <f t="shared" si="1"/>
        <v>4.4099999999999993</v>
      </c>
      <c r="E59" s="5">
        <f t="shared" si="5"/>
        <v>6.0724999999999989</v>
      </c>
      <c r="F59" s="3"/>
      <c r="G59" s="3"/>
    </row>
    <row r="60" spans="1:7" ht="16" customHeight="1" x14ac:dyDescent="0.35">
      <c r="A60" s="4">
        <v>0.86</v>
      </c>
      <c r="B60" s="5">
        <f t="shared" si="4"/>
        <v>0.35</v>
      </c>
      <c r="C60" s="5">
        <f t="shared" si="3"/>
        <v>0.30099999999999993</v>
      </c>
      <c r="D60" s="5">
        <f t="shared" si="1"/>
        <v>4.5149999999999988</v>
      </c>
      <c r="E60" s="5">
        <f t="shared" si="5"/>
        <v>6.1774999999999984</v>
      </c>
      <c r="F60" s="3"/>
      <c r="G60" s="3"/>
    </row>
    <row r="61" spans="1:7" ht="16" customHeight="1" x14ac:dyDescent="0.35">
      <c r="A61" s="4">
        <v>0.88</v>
      </c>
      <c r="B61" s="5">
        <f t="shared" si="4"/>
        <v>0.35</v>
      </c>
      <c r="C61" s="5">
        <f t="shared" si="3"/>
        <v>0.30799999999999994</v>
      </c>
      <c r="D61" s="5">
        <f t="shared" si="1"/>
        <v>4.6199999999999992</v>
      </c>
      <c r="E61" s="5">
        <f t="shared" si="5"/>
        <v>6.2824999999999989</v>
      </c>
      <c r="F61" s="3"/>
      <c r="G61" s="3"/>
    </row>
    <row r="62" spans="1:7" ht="16" customHeight="1" x14ac:dyDescent="0.35">
      <c r="A62" s="4">
        <v>0.9</v>
      </c>
      <c r="B62" s="5">
        <f t="shared" si="4"/>
        <v>0.35</v>
      </c>
      <c r="C62" s="5">
        <f t="shared" si="3"/>
        <v>0.31499999999999995</v>
      </c>
      <c r="D62" s="5">
        <f t="shared" si="1"/>
        <v>4.7249999999999996</v>
      </c>
      <c r="E62" s="5">
        <f t="shared" si="5"/>
        <v>6.3874999999999993</v>
      </c>
      <c r="F62" s="3"/>
      <c r="G62" s="3"/>
    </row>
    <row r="63" spans="1:7" ht="16" customHeight="1" x14ac:dyDescent="0.35">
      <c r="A63" s="4">
        <v>0.92</v>
      </c>
      <c r="B63" s="5">
        <f t="shared" si="4"/>
        <v>0.35</v>
      </c>
      <c r="C63" s="5">
        <f t="shared" si="3"/>
        <v>0.32199999999999995</v>
      </c>
      <c r="D63" s="5">
        <f t="shared" si="1"/>
        <v>4.8299999999999992</v>
      </c>
      <c r="E63" s="5">
        <f t="shared" si="5"/>
        <v>6.4924999999999988</v>
      </c>
      <c r="F63" s="3"/>
      <c r="G63" s="3"/>
    </row>
    <row r="64" spans="1:7" ht="16" customHeight="1" x14ac:dyDescent="0.35">
      <c r="A64" s="4">
        <v>0.94</v>
      </c>
      <c r="B64" s="5">
        <f t="shared" si="4"/>
        <v>0.35</v>
      </c>
      <c r="C64" s="5">
        <f t="shared" si="3"/>
        <v>0.3289999999999999</v>
      </c>
      <c r="D64" s="5">
        <f t="shared" si="1"/>
        <v>4.9349999999999987</v>
      </c>
      <c r="E64" s="5">
        <f t="shared" si="5"/>
        <v>6.5974999999999984</v>
      </c>
      <c r="F64" s="3"/>
      <c r="G64" s="3"/>
    </row>
    <row r="65" spans="1:7" ht="16" customHeight="1" x14ac:dyDescent="0.35">
      <c r="A65" s="4">
        <v>0.96</v>
      </c>
      <c r="B65" s="5">
        <f t="shared" si="4"/>
        <v>0.35</v>
      </c>
      <c r="C65" s="5">
        <f t="shared" si="3"/>
        <v>0.33599999999999991</v>
      </c>
      <c r="D65" s="5">
        <f t="shared" si="1"/>
        <v>5.0399999999999983</v>
      </c>
      <c r="E65" s="5">
        <f t="shared" si="5"/>
        <v>6.7024999999999979</v>
      </c>
      <c r="F65" s="3"/>
      <c r="G65" s="3"/>
    </row>
    <row r="66" spans="1:7" ht="16" customHeight="1" x14ac:dyDescent="0.35">
      <c r="A66" s="4">
        <v>0.98</v>
      </c>
      <c r="B66" s="5">
        <f t="shared" si="4"/>
        <v>0.35</v>
      </c>
      <c r="C66" s="5">
        <f t="shared" si="3"/>
        <v>0.34299999999999992</v>
      </c>
      <c r="D66" s="5">
        <f t="shared" si="1"/>
        <v>5.1449999999999987</v>
      </c>
      <c r="E66" s="5">
        <f t="shared" si="5"/>
        <v>6.8074999999999983</v>
      </c>
      <c r="F66" s="3"/>
      <c r="G66" s="3"/>
    </row>
    <row r="67" spans="1:7" ht="16" customHeight="1" x14ac:dyDescent="0.35">
      <c r="A67" s="4">
        <v>1</v>
      </c>
      <c r="B67" s="5">
        <f t="shared" si="4"/>
        <v>0.35</v>
      </c>
      <c r="C67" s="5">
        <f t="shared" si="3"/>
        <v>0.34999999999999992</v>
      </c>
      <c r="D67" s="5">
        <f t="shared" si="1"/>
        <v>5.2499999999999991</v>
      </c>
      <c r="E67" s="5">
        <f t="shared" si="5"/>
        <v>6.9124999999999988</v>
      </c>
      <c r="F67" s="3"/>
      <c r="G67" s="3"/>
    </row>
    <row r="68" spans="1:7" ht="16" customHeight="1" x14ac:dyDescent="0.35">
      <c r="A68" s="4">
        <v>1.02</v>
      </c>
      <c r="B68" s="5">
        <f t="shared" si="4"/>
        <v>0.35</v>
      </c>
      <c r="C68" s="5">
        <f t="shared" si="3"/>
        <v>0.35699999999999993</v>
      </c>
      <c r="D68" s="5">
        <f t="shared" si="1"/>
        <v>5.3549999999999986</v>
      </c>
      <c r="E68" s="5">
        <f t="shared" si="5"/>
        <v>7.0174999999999983</v>
      </c>
      <c r="F68" s="3"/>
      <c r="G68" s="3"/>
    </row>
    <row r="69" spans="1:7" ht="16" customHeight="1" x14ac:dyDescent="0.35">
      <c r="A69" s="4">
        <v>1.04</v>
      </c>
      <c r="B69" s="5">
        <f t="shared" si="4"/>
        <v>0.35</v>
      </c>
      <c r="C69" s="5">
        <f t="shared" si="3"/>
        <v>0.36399999999999993</v>
      </c>
      <c r="D69" s="5">
        <f t="shared" si="1"/>
        <v>5.4599999999999991</v>
      </c>
      <c r="E69" s="5">
        <f t="shared" si="5"/>
        <v>7.1224999999999987</v>
      </c>
      <c r="F69" s="3"/>
      <c r="G69" s="3"/>
    </row>
    <row r="70" spans="1:7" ht="16" customHeight="1" x14ac:dyDescent="0.35">
      <c r="A70" s="4">
        <v>1.06</v>
      </c>
      <c r="B70" s="5">
        <f t="shared" si="4"/>
        <v>0.35</v>
      </c>
      <c r="C70" s="5">
        <f t="shared" si="3"/>
        <v>0.37099999999999994</v>
      </c>
      <c r="D70" s="5">
        <f t="shared" si="1"/>
        <v>5.5649999999999995</v>
      </c>
      <c r="E70" s="5">
        <f t="shared" si="5"/>
        <v>7.2274999999999991</v>
      </c>
      <c r="F70" s="3"/>
      <c r="G70" s="3"/>
    </row>
    <row r="71" spans="1:7" ht="16" customHeight="1" x14ac:dyDescent="0.35">
      <c r="A71" s="4">
        <v>1.08</v>
      </c>
      <c r="B71" s="5">
        <f t="shared" si="4"/>
        <v>0.35</v>
      </c>
      <c r="C71" s="5">
        <f t="shared" si="3"/>
        <v>0.37799999999999995</v>
      </c>
      <c r="D71" s="5">
        <f t="shared" si="1"/>
        <v>5.669999999999999</v>
      </c>
      <c r="E71" s="5">
        <f t="shared" si="5"/>
        <v>7.3324999999999987</v>
      </c>
      <c r="F71" s="3"/>
      <c r="G71" s="3"/>
    </row>
    <row r="72" spans="1:7" ht="16" customHeight="1" x14ac:dyDescent="0.35">
      <c r="A72" s="4">
        <v>1.1000000000000001</v>
      </c>
      <c r="B72" s="5">
        <f t="shared" si="4"/>
        <v>0.35</v>
      </c>
      <c r="C72" s="5">
        <f t="shared" si="3"/>
        <v>0.38499999999999995</v>
      </c>
      <c r="D72" s="5">
        <f t="shared" si="1"/>
        <v>5.7749999999999995</v>
      </c>
      <c r="E72" s="5">
        <f t="shared" si="5"/>
        <v>7.4374999999999991</v>
      </c>
      <c r="F72" s="3"/>
      <c r="G72" s="3"/>
    </row>
    <row r="73" spans="1:7" ht="16" customHeight="1" x14ac:dyDescent="0.35">
      <c r="A73" s="4">
        <v>1.1200000000000001</v>
      </c>
      <c r="B73" s="5">
        <f t="shared" si="4"/>
        <v>0.35</v>
      </c>
      <c r="C73" s="5">
        <f t="shared" si="3"/>
        <v>0.39199999999999996</v>
      </c>
      <c r="D73" s="5">
        <f t="shared" si="1"/>
        <v>5.879999999999999</v>
      </c>
      <c r="E73" s="5">
        <f t="shared" si="5"/>
        <v>7.5424999999999986</v>
      </c>
      <c r="F73" s="3"/>
      <c r="G73" s="3"/>
    </row>
    <row r="74" spans="1:7" ht="16" customHeight="1" x14ac:dyDescent="0.35">
      <c r="A74" s="4">
        <v>1.1399999999999999</v>
      </c>
      <c r="B74" s="5">
        <f t="shared" si="4"/>
        <v>0.35</v>
      </c>
      <c r="C74" s="5">
        <f t="shared" si="3"/>
        <v>0.39899999999999991</v>
      </c>
      <c r="D74" s="5">
        <f t="shared" si="1"/>
        <v>5.9849999999999985</v>
      </c>
      <c r="E74" s="5">
        <f t="shared" si="5"/>
        <v>7.6474999999999982</v>
      </c>
      <c r="F74" s="3"/>
      <c r="G74" s="3"/>
    </row>
    <row r="75" spans="1:7" ht="16" customHeight="1" x14ac:dyDescent="0.35">
      <c r="A75" s="4">
        <v>1.1599999999999999</v>
      </c>
      <c r="B75" s="5">
        <f t="shared" si="4"/>
        <v>0.35</v>
      </c>
      <c r="C75" s="5">
        <f t="shared" si="3"/>
        <v>0.40599999999999992</v>
      </c>
      <c r="D75" s="5">
        <f t="shared" si="1"/>
        <v>6.089999999999999</v>
      </c>
      <c r="E75" s="5">
        <f t="shared" si="5"/>
        <v>7.7524999999999986</v>
      </c>
      <c r="F75" s="3"/>
      <c r="G75" s="3"/>
    </row>
    <row r="76" spans="1:7" ht="16" customHeight="1" x14ac:dyDescent="0.35">
      <c r="A76" s="4">
        <v>1.18</v>
      </c>
      <c r="B76" s="5">
        <f t="shared" si="4"/>
        <v>0.35</v>
      </c>
      <c r="C76" s="5">
        <f t="shared" si="3"/>
        <v>0.41299999999999992</v>
      </c>
      <c r="D76" s="5">
        <f t="shared" si="1"/>
        <v>6.1949999999999985</v>
      </c>
      <c r="E76" s="5">
        <f t="shared" si="5"/>
        <v>7.8574999999999982</v>
      </c>
      <c r="F76" s="3"/>
      <c r="G76" s="3"/>
    </row>
    <row r="77" spans="1:7" ht="16" customHeight="1" x14ac:dyDescent="0.35">
      <c r="A77" s="4">
        <v>1.2</v>
      </c>
      <c r="B77" s="5">
        <f t="shared" si="4"/>
        <v>0.35</v>
      </c>
      <c r="C77" s="5">
        <f t="shared" si="3"/>
        <v>0.41999999999999993</v>
      </c>
      <c r="D77" s="5">
        <f t="shared" si="1"/>
        <v>6.2999999999999989</v>
      </c>
      <c r="E77" s="5">
        <f t="shared" si="5"/>
        <v>7.9624999999999986</v>
      </c>
      <c r="F77" s="3"/>
      <c r="G77" s="3"/>
    </row>
    <row r="78" spans="1:7" ht="16" customHeight="1" x14ac:dyDescent="0.35">
      <c r="A78" s="4">
        <v>1.22</v>
      </c>
      <c r="B78" s="5">
        <f t="shared" si="4"/>
        <v>0.35</v>
      </c>
      <c r="C78" s="5">
        <f t="shared" si="3"/>
        <v>0.42699999999999994</v>
      </c>
      <c r="D78" s="5">
        <f t="shared" si="1"/>
        <v>6.4049999999999994</v>
      </c>
      <c r="E78" s="5">
        <f t="shared" si="5"/>
        <v>8.067499999999999</v>
      </c>
      <c r="F78" s="3"/>
      <c r="G78" s="3"/>
    </row>
    <row r="79" spans="1:7" ht="16" customHeight="1" x14ac:dyDescent="0.35">
      <c r="A79" s="4">
        <v>1.24</v>
      </c>
      <c r="B79" s="5">
        <f t="shared" si="4"/>
        <v>0.35</v>
      </c>
      <c r="C79" s="5">
        <f t="shared" si="3"/>
        <v>0.43399999999999994</v>
      </c>
      <c r="D79" s="5">
        <f t="shared" si="1"/>
        <v>6.5099999999999989</v>
      </c>
      <c r="E79" s="5">
        <f t="shared" si="5"/>
        <v>8.1724999999999994</v>
      </c>
      <c r="F79" s="3"/>
      <c r="G79" s="3"/>
    </row>
    <row r="80" spans="1:7" ht="16" customHeight="1" x14ac:dyDescent="0.35">
      <c r="A80" s="4">
        <v>1.26</v>
      </c>
      <c r="B80" s="5">
        <f t="shared" si="4"/>
        <v>0.35</v>
      </c>
      <c r="C80" s="5">
        <f t="shared" si="3"/>
        <v>0.44099999999999995</v>
      </c>
      <c r="D80" s="5">
        <f t="shared" si="1"/>
        <v>6.6149999999999993</v>
      </c>
      <c r="E80" s="5">
        <f t="shared" si="5"/>
        <v>8.2774999999999999</v>
      </c>
      <c r="F80" s="3"/>
      <c r="G80" s="3"/>
    </row>
    <row r="81" spans="1:7" ht="16" customHeight="1" x14ac:dyDescent="0.35">
      <c r="A81" s="4">
        <v>1.28</v>
      </c>
      <c r="B81" s="5">
        <f t="shared" ref="B81:B117" si="6">$E$3/$E$4/$E$5</f>
        <v>0.35</v>
      </c>
      <c r="C81" s="5">
        <f t="shared" si="3"/>
        <v>0.44799999999999995</v>
      </c>
      <c r="D81" s="5">
        <f t="shared" ref="D81:D144" si="7">(E$8+E$9)*C81+E$10</f>
        <v>6.7199999999999989</v>
      </c>
      <c r="E81" s="5">
        <f t="shared" ref="E81:E117" si="8">E$7*B81+E$12*B81+E$13*B81^2+(E$8+E$9)*C81+E$10</f>
        <v>8.3824999999999985</v>
      </c>
      <c r="F81" s="3"/>
      <c r="G81" s="3"/>
    </row>
    <row r="82" spans="1:7" ht="16" customHeight="1" x14ac:dyDescent="0.35">
      <c r="A82" s="4">
        <v>1.3</v>
      </c>
      <c r="B82" s="5">
        <f t="shared" si="6"/>
        <v>0.35</v>
      </c>
      <c r="C82" s="5">
        <f t="shared" si="3"/>
        <v>0.45499999999999996</v>
      </c>
      <c r="D82" s="5">
        <f t="shared" si="7"/>
        <v>6.8249999999999993</v>
      </c>
      <c r="E82" s="5">
        <f t="shared" si="8"/>
        <v>8.4874999999999989</v>
      </c>
      <c r="F82" s="3"/>
      <c r="G82" s="3"/>
    </row>
    <row r="83" spans="1:7" ht="16" customHeight="1" x14ac:dyDescent="0.35">
      <c r="A83" s="4">
        <v>1.32</v>
      </c>
      <c r="B83" s="5">
        <f t="shared" si="6"/>
        <v>0.35</v>
      </c>
      <c r="C83" s="5">
        <f t="shared" ref="C83:C115" si="9">C82+B83*(A83-A82)</f>
        <v>0.46199999999999997</v>
      </c>
      <c r="D83" s="5">
        <f t="shared" si="7"/>
        <v>6.93</v>
      </c>
      <c r="E83" s="5">
        <f t="shared" si="8"/>
        <v>8.5924999999999994</v>
      </c>
      <c r="F83" s="3"/>
      <c r="G83" s="3"/>
    </row>
    <row r="84" spans="1:7" ht="16" customHeight="1" x14ac:dyDescent="0.35">
      <c r="A84" s="4">
        <v>1.34</v>
      </c>
      <c r="B84" s="5">
        <f t="shared" si="6"/>
        <v>0.35</v>
      </c>
      <c r="C84" s="5">
        <f t="shared" si="9"/>
        <v>0.46899999999999997</v>
      </c>
      <c r="D84" s="5">
        <f t="shared" si="7"/>
        <v>7.0349999999999993</v>
      </c>
      <c r="E84" s="5">
        <f t="shared" si="8"/>
        <v>8.697499999999998</v>
      </c>
      <c r="F84" s="3"/>
      <c r="G84" s="3"/>
    </row>
    <row r="85" spans="1:7" ht="16" customHeight="1" x14ac:dyDescent="0.35">
      <c r="A85" s="4">
        <v>1.36</v>
      </c>
      <c r="B85" s="5">
        <f t="shared" si="6"/>
        <v>0.35</v>
      </c>
      <c r="C85" s="5">
        <f t="shared" si="9"/>
        <v>0.47599999999999998</v>
      </c>
      <c r="D85" s="5">
        <f t="shared" si="7"/>
        <v>7.14</v>
      </c>
      <c r="E85" s="5">
        <f t="shared" si="8"/>
        <v>8.8024999999999984</v>
      </c>
      <c r="F85" s="3"/>
      <c r="G85" s="3"/>
    </row>
    <row r="86" spans="1:7" ht="16" customHeight="1" x14ac:dyDescent="0.35">
      <c r="A86" s="4">
        <v>1.38</v>
      </c>
      <c r="B86" s="5">
        <f t="shared" si="6"/>
        <v>0.35</v>
      </c>
      <c r="C86" s="5">
        <f t="shared" si="9"/>
        <v>0.48299999999999993</v>
      </c>
      <c r="D86" s="5">
        <f t="shared" si="7"/>
        <v>7.2449999999999992</v>
      </c>
      <c r="E86" s="5">
        <f t="shared" si="8"/>
        <v>8.9074999999999989</v>
      </c>
      <c r="F86" s="3"/>
      <c r="G86" s="3"/>
    </row>
    <row r="87" spans="1:7" ht="16" customHeight="1" x14ac:dyDescent="0.35">
      <c r="A87" s="4">
        <v>1.4</v>
      </c>
      <c r="B87" s="5">
        <f t="shared" si="6"/>
        <v>0.35</v>
      </c>
      <c r="C87" s="5">
        <f t="shared" si="9"/>
        <v>0.48999999999999994</v>
      </c>
      <c r="D87" s="5">
        <f t="shared" si="7"/>
        <v>7.3499999999999988</v>
      </c>
      <c r="E87" s="5">
        <f t="shared" si="8"/>
        <v>9.0124999999999993</v>
      </c>
      <c r="F87" s="3"/>
      <c r="G87" s="3"/>
    </row>
    <row r="88" spans="1:7" ht="16" customHeight="1" x14ac:dyDescent="0.35">
      <c r="A88" s="4">
        <v>1.42</v>
      </c>
      <c r="B88" s="5">
        <f t="shared" si="6"/>
        <v>0.35</v>
      </c>
      <c r="C88" s="5">
        <f t="shared" si="9"/>
        <v>0.49699999999999994</v>
      </c>
      <c r="D88" s="5">
        <f t="shared" si="7"/>
        <v>7.4549999999999992</v>
      </c>
      <c r="E88" s="5">
        <f t="shared" si="8"/>
        <v>9.1174999999999997</v>
      </c>
      <c r="F88" s="3"/>
      <c r="G88" s="3"/>
    </row>
    <row r="89" spans="1:7" ht="16" customHeight="1" x14ac:dyDescent="0.35">
      <c r="A89" s="4">
        <v>1.44</v>
      </c>
      <c r="B89" s="5">
        <f t="shared" si="6"/>
        <v>0.35</v>
      </c>
      <c r="C89" s="5">
        <f t="shared" si="9"/>
        <v>0.50399999999999989</v>
      </c>
      <c r="D89" s="5">
        <f t="shared" si="7"/>
        <v>7.5599999999999987</v>
      </c>
      <c r="E89" s="5">
        <f t="shared" si="8"/>
        <v>9.2224999999999984</v>
      </c>
      <c r="F89" s="3"/>
      <c r="G89" s="3"/>
    </row>
    <row r="90" spans="1:7" ht="16" customHeight="1" x14ac:dyDescent="0.35">
      <c r="A90" s="4">
        <v>1.46</v>
      </c>
      <c r="B90" s="5">
        <f t="shared" si="6"/>
        <v>0.35</v>
      </c>
      <c r="C90" s="5">
        <f t="shared" si="9"/>
        <v>0.5109999999999999</v>
      </c>
      <c r="D90" s="5">
        <f t="shared" si="7"/>
        <v>7.6649999999999983</v>
      </c>
      <c r="E90" s="5">
        <f t="shared" si="8"/>
        <v>9.327499999999997</v>
      </c>
      <c r="F90" s="3"/>
      <c r="G90" s="3"/>
    </row>
    <row r="91" spans="1:7" ht="16" customHeight="1" x14ac:dyDescent="0.35">
      <c r="A91" s="4">
        <v>1.48</v>
      </c>
      <c r="B91" s="5">
        <f t="shared" si="6"/>
        <v>0.35</v>
      </c>
      <c r="C91" s="5">
        <f t="shared" si="9"/>
        <v>0.5179999999999999</v>
      </c>
      <c r="D91" s="5">
        <f t="shared" si="7"/>
        <v>7.7699999999999987</v>
      </c>
      <c r="E91" s="5">
        <f t="shared" si="8"/>
        <v>9.4324999999999974</v>
      </c>
      <c r="F91" s="3"/>
      <c r="G91" s="3"/>
    </row>
    <row r="92" spans="1:7" ht="16" customHeight="1" x14ac:dyDescent="0.35">
      <c r="A92" s="4">
        <v>1.5</v>
      </c>
      <c r="B92" s="5">
        <f t="shared" si="6"/>
        <v>0.35</v>
      </c>
      <c r="C92" s="5">
        <f t="shared" si="9"/>
        <v>0.52499999999999991</v>
      </c>
      <c r="D92" s="5">
        <f t="shared" si="7"/>
        <v>7.8749999999999982</v>
      </c>
      <c r="E92" s="5">
        <f t="shared" si="8"/>
        <v>9.5374999999999979</v>
      </c>
      <c r="F92" s="3"/>
      <c r="G92" s="3"/>
    </row>
    <row r="93" spans="1:7" ht="16" customHeight="1" x14ac:dyDescent="0.35">
      <c r="A93" s="4">
        <v>1.52</v>
      </c>
      <c r="B93" s="5">
        <f t="shared" si="6"/>
        <v>0.35</v>
      </c>
      <c r="C93" s="5">
        <f t="shared" si="9"/>
        <v>0.53199999999999992</v>
      </c>
      <c r="D93" s="5">
        <f t="shared" si="7"/>
        <v>7.9799999999999986</v>
      </c>
      <c r="E93" s="5">
        <f t="shared" si="8"/>
        <v>9.6424999999999983</v>
      </c>
      <c r="F93" s="3"/>
      <c r="G93" s="3"/>
    </row>
    <row r="94" spans="1:7" ht="16" customHeight="1" x14ac:dyDescent="0.35">
      <c r="A94" s="4">
        <v>1.54</v>
      </c>
      <c r="B94" s="5">
        <f t="shared" si="6"/>
        <v>0.35</v>
      </c>
      <c r="C94" s="5">
        <f t="shared" si="9"/>
        <v>0.53899999999999992</v>
      </c>
      <c r="D94" s="5">
        <f t="shared" si="7"/>
        <v>8.0849999999999991</v>
      </c>
      <c r="E94" s="5">
        <f t="shared" si="8"/>
        <v>9.7474999999999987</v>
      </c>
      <c r="F94" s="3"/>
      <c r="G94" s="3"/>
    </row>
    <row r="95" spans="1:7" ht="16" customHeight="1" x14ac:dyDescent="0.35">
      <c r="A95" s="4">
        <v>1.56</v>
      </c>
      <c r="B95" s="5">
        <f t="shared" si="6"/>
        <v>0.35</v>
      </c>
      <c r="C95" s="5">
        <f t="shared" si="9"/>
        <v>0.54599999999999993</v>
      </c>
      <c r="D95" s="5">
        <f t="shared" si="7"/>
        <v>8.19</v>
      </c>
      <c r="E95" s="5">
        <f t="shared" si="8"/>
        <v>9.8524999999999991</v>
      </c>
      <c r="F95" s="3"/>
      <c r="G95" s="3"/>
    </row>
    <row r="96" spans="1:7" ht="16" customHeight="1" x14ac:dyDescent="0.35">
      <c r="A96" s="4">
        <v>1.58</v>
      </c>
      <c r="B96" s="5">
        <f t="shared" si="6"/>
        <v>0.35</v>
      </c>
      <c r="C96" s="5">
        <f t="shared" si="9"/>
        <v>0.55299999999999994</v>
      </c>
      <c r="D96" s="5">
        <f t="shared" si="7"/>
        <v>8.2949999999999982</v>
      </c>
      <c r="E96" s="5">
        <f t="shared" si="8"/>
        <v>9.9574999999999978</v>
      </c>
      <c r="F96" s="3"/>
      <c r="G96" s="3"/>
    </row>
    <row r="97" spans="1:7" ht="16" customHeight="1" x14ac:dyDescent="0.35">
      <c r="A97" s="4">
        <v>1.6</v>
      </c>
      <c r="B97" s="5">
        <f t="shared" si="6"/>
        <v>0.35</v>
      </c>
      <c r="C97" s="5">
        <f t="shared" si="9"/>
        <v>0.55999999999999994</v>
      </c>
      <c r="D97" s="5">
        <f t="shared" si="7"/>
        <v>8.3999999999999986</v>
      </c>
      <c r="E97" s="5">
        <f t="shared" si="8"/>
        <v>10.062499999999998</v>
      </c>
      <c r="F97" s="3"/>
      <c r="G97" s="3"/>
    </row>
    <row r="98" spans="1:7" ht="16" customHeight="1" x14ac:dyDescent="0.35">
      <c r="A98" s="4">
        <v>1.62</v>
      </c>
      <c r="B98" s="5">
        <f t="shared" si="6"/>
        <v>0.35</v>
      </c>
      <c r="C98" s="5">
        <f t="shared" si="9"/>
        <v>0.56699999999999995</v>
      </c>
      <c r="D98" s="5">
        <f t="shared" si="7"/>
        <v>8.504999999999999</v>
      </c>
      <c r="E98" s="5">
        <f t="shared" si="8"/>
        <v>10.167499999999999</v>
      </c>
      <c r="F98" s="3"/>
      <c r="G98" s="3"/>
    </row>
    <row r="99" spans="1:7" ht="16" customHeight="1" x14ac:dyDescent="0.35">
      <c r="A99" s="4">
        <v>1.64</v>
      </c>
      <c r="B99" s="5">
        <f t="shared" si="6"/>
        <v>0.35</v>
      </c>
      <c r="C99" s="5">
        <f t="shared" si="9"/>
        <v>0.57399999999999984</v>
      </c>
      <c r="D99" s="5">
        <f t="shared" si="7"/>
        <v>8.6099999999999977</v>
      </c>
      <c r="E99" s="5">
        <f t="shared" si="8"/>
        <v>10.272499999999997</v>
      </c>
      <c r="F99" s="3"/>
      <c r="G99" s="3"/>
    </row>
    <row r="100" spans="1:7" ht="16" customHeight="1" x14ac:dyDescent="0.35">
      <c r="A100" s="4">
        <v>1.66</v>
      </c>
      <c r="B100" s="5">
        <f t="shared" si="6"/>
        <v>0.35</v>
      </c>
      <c r="C100" s="5">
        <f t="shared" si="9"/>
        <v>0.58099999999999985</v>
      </c>
      <c r="D100" s="5">
        <f t="shared" si="7"/>
        <v>8.7149999999999981</v>
      </c>
      <c r="E100" s="5">
        <f t="shared" si="8"/>
        <v>10.377499999999998</v>
      </c>
      <c r="F100" s="3"/>
      <c r="G100" s="3"/>
    </row>
    <row r="101" spans="1:7" ht="16" customHeight="1" x14ac:dyDescent="0.35">
      <c r="A101" s="4">
        <v>1.68</v>
      </c>
      <c r="B101" s="5">
        <f t="shared" si="6"/>
        <v>0.35</v>
      </c>
      <c r="C101" s="5">
        <f t="shared" si="9"/>
        <v>0.58799999999999986</v>
      </c>
      <c r="D101" s="5">
        <f t="shared" si="7"/>
        <v>8.8199999999999985</v>
      </c>
      <c r="E101" s="5">
        <f t="shared" si="8"/>
        <v>10.482499999999998</v>
      </c>
      <c r="F101" s="3"/>
      <c r="G101" s="3"/>
    </row>
    <row r="102" spans="1:7" ht="16" customHeight="1" x14ac:dyDescent="0.35">
      <c r="A102" s="4">
        <v>1.7</v>
      </c>
      <c r="B102" s="5">
        <f t="shared" si="6"/>
        <v>0.35</v>
      </c>
      <c r="C102" s="5">
        <f t="shared" si="9"/>
        <v>0.59499999999999986</v>
      </c>
      <c r="D102" s="5">
        <f t="shared" si="7"/>
        <v>8.9249999999999972</v>
      </c>
      <c r="E102" s="5">
        <f t="shared" si="8"/>
        <v>10.587499999999997</v>
      </c>
      <c r="F102" s="3"/>
      <c r="G102" s="3"/>
    </row>
    <row r="103" spans="1:7" ht="16" customHeight="1" x14ac:dyDescent="0.35">
      <c r="A103" s="4">
        <v>1.72</v>
      </c>
      <c r="B103" s="5">
        <f t="shared" si="6"/>
        <v>0.35</v>
      </c>
      <c r="C103" s="5">
        <f t="shared" si="9"/>
        <v>0.60199999999999987</v>
      </c>
      <c r="D103" s="5">
        <f t="shared" si="7"/>
        <v>9.0299999999999976</v>
      </c>
      <c r="E103" s="5">
        <f t="shared" si="8"/>
        <v>10.692499999999997</v>
      </c>
      <c r="F103" s="3"/>
      <c r="G103" s="3"/>
    </row>
    <row r="104" spans="1:7" ht="16" customHeight="1" x14ac:dyDescent="0.35">
      <c r="A104" s="4">
        <v>1.74</v>
      </c>
      <c r="B104" s="5">
        <f t="shared" si="6"/>
        <v>0.35</v>
      </c>
      <c r="C104" s="5">
        <f t="shared" si="9"/>
        <v>0.60899999999999987</v>
      </c>
      <c r="D104" s="5">
        <f t="shared" si="7"/>
        <v>9.134999999999998</v>
      </c>
      <c r="E104" s="5">
        <f t="shared" si="8"/>
        <v>10.797499999999998</v>
      </c>
      <c r="F104" s="3"/>
      <c r="G104" s="3"/>
    </row>
    <row r="105" spans="1:7" ht="16" customHeight="1" x14ac:dyDescent="0.35">
      <c r="A105" s="4">
        <v>1.76</v>
      </c>
      <c r="B105" s="5">
        <f t="shared" si="6"/>
        <v>0.35</v>
      </c>
      <c r="C105" s="5">
        <f t="shared" si="9"/>
        <v>0.61599999999999988</v>
      </c>
      <c r="D105" s="5">
        <f t="shared" si="7"/>
        <v>9.2399999999999984</v>
      </c>
      <c r="E105" s="5">
        <f t="shared" si="8"/>
        <v>10.902499999999998</v>
      </c>
      <c r="F105" s="3"/>
      <c r="G105" s="3"/>
    </row>
    <row r="106" spans="1:7" ht="16" customHeight="1" x14ac:dyDescent="0.35">
      <c r="A106" s="4">
        <v>1.78</v>
      </c>
      <c r="B106" s="5">
        <f t="shared" si="6"/>
        <v>0.35</v>
      </c>
      <c r="C106" s="5">
        <f t="shared" si="9"/>
        <v>0.62299999999999989</v>
      </c>
      <c r="D106" s="5">
        <f t="shared" si="7"/>
        <v>9.3449999999999989</v>
      </c>
      <c r="E106" s="5">
        <f t="shared" si="8"/>
        <v>11.007499999999999</v>
      </c>
      <c r="F106" s="3"/>
      <c r="G106" s="3"/>
    </row>
    <row r="107" spans="1:7" ht="16" customHeight="1" x14ac:dyDescent="0.35">
      <c r="A107" s="4">
        <v>1.8</v>
      </c>
      <c r="B107" s="5">
        <f t="shared" si="6"/>
        <v>0.35</v>
      </c>
      <c r="C107" s="5">
        <f t="shared" si="9"/>
        <v>0.62999999999999989</v>
      </c>
      <c r="D107" s="5">
        <f t="shared" si="7"/>
        <v>9.4499999999999993</v>
      </c>
      <c r="E107" s="5">
        <f t="shared" si="8"/>
        <v>11.112499999999999</v>
      </c>
      <c r="F107" s="3"/>
      <c r="G107" s="3"/>
    </row>
    <row r="108" spans="1:7" ht="16" customHeight="1" x14ac:dyDescent="0.35">
      <c r="A108" s="4">
        <v>1.82</v>
      </c>
      <c r="B108" s="5">
        <f t="shared" si="6"/>
        <v>0.35</v>
      </c>
      <c r="C108" s="5">
        <f t="shared" si="9"/>
        <v>0.6369999999999999</v>
      </c>
      <c r="D108" s="5">
        <f t="shared" si="7"/>
        <v>9.5549999999999979</v>
      </c>
      <c r="E108" s="5">
        <f t="shared" si="8"/>
        <v>11.217499999999998</v>
      </c>
      <c r="F108" s="3"/>
      <c r="G108" s="3"/>
    </row>
    <row r="109" spans="1:7" ht="16" customHeight="1" x14ac:dyDescent="0.35">
      <c r="A109" s="4">
        <v>1.84</v>
      </c>
      <c r="B109" s="5">
        <f t="shared" si="6"/>
        <v>0.35</v>
      </c>
      <c r="C109" s="5">
        <f t="shared" si="9"/>
        <v>0.64399999999999991</v>
      </c>
      <c r="D109" s="5">
        <f t="shared" si="7"/>
        <v>9.6599999999999984</v>
      </c>
      <c r="E109" s="5">
        <f t="shared" si="8"/>
        <v>11.322499999999998</v>
      </c>
      <c r="F109" s="3"/>
      <c r="G109" s="3"/>
    </row>
    <row r="110" spans="1:7" ht="16" customHeight="1" x14ac:dyDescent="0.35">
      <c r="A110" s="4">
        <v>1.86</v>
      </c>
      <c r="B110" s="5">
        <f t="shared" si="6"/>
        <v>0.35</v>
      </c>
      <c r="C110" s="5">
        <f>C109+B110*(A110-A109)</f>
        <v>0.65099999999999991</v>
      </c>
      <c r="D110" s="5">
        <f t="shared" si="7"/>
        <v>9.7649999999999988</v>
      </c>
      <c r="E110" s="5">
        <f t="shared" si="8"/>
        <v>11.427499999999998</v>
      </c>
      <c r="F110" s="3"/>
      <c r="G110" s="3"/>
    </row>
    <row r="111" spans="1:7" ht="16" customHeight="1" x14ac:dyDescent="0.35">
      <c r="A111" s="4">
        <v>1.88</v>
      </c>
      <c r="B111" s="5">
        <f t="shared" si="6"/>
        <v>0.35</v>
      </c>
      <c r="C111" s="5">
        <f t="shared" si="9"/>
        <v>0.65799999999999981</v>
      </c>
      <c r="D111" s="5">
        <f t="shared" si="7"/>
        <v>9.8699999999999974</v>
      </c>
      <c r="E111" s="5">
        <f t="shared" si="8"/>
        <v>11.532499999999997</v>
      </c>
      <c r="F111" s="3"/>
      <c r="G111" s="3"/>
    </row>
    <row r="112" spans="1:7" ht="16" customHeight="1" x14ac:dyDescent="0.35">
      <c r="A112" s="4">
        <v>1.9</v>
      </c>
      <c r="B112" s="5">
        <f t="shared" si="6"/>
        <v>0.35</v>
      </c>
      <c r="C112" s="5">
        <f t="shared" si="9"/>
        <v>0.66499999999999981</v>
      </c>
      <c r="D112" s="5">
        <f t="shared" si="7"/>
        <v>9.9749999999999979</v>
      </c>
      <c r="E112" s="5">
        <f t="shared" si="8"/>
        <v>11.637499999999998</v>
      </c>
      <c r="F112" s="3"/>
      <c r="G112" s="3"/>
    </row>
    <row r="113" spans="1:7" ht="16" customHeight="1" x14ac:dyDescent="0.35">
      <c r="A113" s="4">
        <v>1.92</v>
      </c>
      <c r="B113" s="5">
        <f t="shared" si="6"/>
        <v>0.35</v>
      </c>
      <c r="C113" s="5">
        <f t="shared" si="9"/>
        <v>0.67199999999999982</v>
      </c>
      <c r="D113" s="5">
        <f t="shared" si="7"/>
        <v>10.079999999999997</v>
      </c>
      <c r="E113" s="5">
        <f t="shared" si="8"/>
        <v>11.742499999999996</v>
      </c>
      <c r="F113" s="3"/>
      <c r="G113" s="3"/>
    </row>
    <row r="114" spans="1:7" ht="16" customHeight="1" x14ac:dyDescent="0.35">
      <c r="A114" s="4">
        <v>1.94</v>
      </c>
      <c r="B114" s="5">
        <f t="shared" si="6"/>
        <v>0.35</v>
      </c>
      <c r="C114" s="5">
        <f>C113+B114*(A114-A113)</f>
        <v>0.67899999999999983</v>
      </c>
      <c r="D114" s="5">
        <f t="shared" si="7"/>
        <v>10.184999999999997</v>
      </c>
      <c r="E114" s="5">
        <f t="shared" si="8"/>
        <v>11.847499999999997</v>
      </c>
      <c r="F114" s="3"/>
      <c r="G114" s="3"/>
    </row>
    <row r="115" spans="1:7" ht="16" customHeight="1" x14ac:dyDescent="0.35">
      <c r="A115" s="4">
        <v>1.96</v>
      </c>
      <c r="B115" s="5">
        <f t="shared" si="6"/>
        <v>0.35</v>
      </c>
      <c r="C115" s="5">
        <f t="shared" si="9"/>
        <v>0.68599999999999983</v>
      </c>
      <c r="D115" s="5">
        <f t="shared" si="7"/>
        <v>10.289999999999997</v>
      </c>
      <c r="E115" s="5">
        <f t="shared" si="8"/>
        <v>11.952499999999997</v>
      </c>
      <c r="F115" s="3"/>
      <c r="G115" s="3"/>
    </row>
    <row r="116" spans="1:7" ht="16" customHeight="1" x14ac:dyDescent="0.35">
      <c r="A116" s="4">
        <v>1.98</v>
      </c>
      <c r="B116" s="5">
        <f t="shared" si="6"/>
        <v>0.35</v>
      </c>
      <c r="C116" s="5">
        <f>C115+B116*(A116-A115)</f>
        <v>0.69299999999999984</v>
      </c>
      <c r="D116" s="5">
        <f t="shared" si="7"/>
        <v>10.394999999999998</v>
      </c>
      <c r="E116" s="5">
        <f t="shared" si="8"/>
        <v>12.057499999999997</v>
      </c>
      <c r="F116" s="3"/>
      <c r="G116" s="3"/>
    </row>
    <row r="117" spans="1:7" ht="16" customHeight="1" x14ac:dyDescent="0.35">
      <c r="A117" s="4">
        <v>2</v>
      </c>
      <c r="B117" s="5">
        <f t="shared" si="6"/>
        <v>0.35</v>
      </c>
      <c r="C117" s="5">
        <f>C116+B117*(A117-A116)</f>
        <v>0.69999999999999984</v>
      </c>
      <c r="D117" s="5">
        <f t="shared" si="7"/>
        <v>10.499999999999998</v>
      </c>
      <c r="E117" s="5">
        <f t="shared" si="8"/>
        <v>12.162499999999998</v>
      </c>
      <c r="F117" s="3"/>
      <c r="G117" s="3"/>
    </row>
    <row r="118" spans="1:7" ht="16" customHeight="1" x14ac:dyDescent="0.35">
      <c r="A118" s="4">
        <v>2.02</v>
      </c>
      <c r="B118" s="5">
        <f t="shared" ref="B118:B149" si="10">-(-(E$7+E$12)+SQRT((E$7+E$12)^2+4*(E$13+EXP(-10))*(E$8+E$9)*C117))/(2*(E$13+EXP(-10)))</f>
        <v>-1.179860588033484</v>
      </c>
      <c r="C118" s="5">
        <f>C117+B118*(A118-A117)</f>
        <v>0.6764027882393302</v>
      </c>
      <c r="D118" s="5">
        <f t="shared" si="7"/>
        <v>10.146041823589954</v>
      </c>
      <c r="E118" s="5">
        <f t="shared" ref="E118:E149" si="11">$E$10</f>
        <v>0</v>
      </c>
      <c r="F118" s="3"/>
      <c r="G118" s="3"/>
    </row>
    <row r="119" spans="1:7" ht="16" customHeight="1" x14ac:dyDescent="0.35">
      <c r="A119" s="4">
        <v>2.04</v>
      </c>
      <c r="B119" s="5">
        <f t="shared" si="10"/>
        <v>-1.1557459380464714</v>
      </c>
      <c r="C119" s="5">
        <f t="shared" ref="C119:C182" si="12">C118+B119*(A119-A118)</f>
        <v>0.65328786947840078</v>
      </c>
      <c r="D119" s="5">
        <f t="shared" si="7"/>
        <v>9.7993180421760115</v>
      </c>
      <c r="E119" s="5">
        <f t="shared" si="11"/>
        <v>0</v>
      </c>
      <c r="F119" s="3"/>
      <c r="G119" s="3"/>
    </row>
    <row r="120" spans="1:7" ht="16" customHeight="1" x14ac:dyDescent="0.35">
      <c r="A120" s="4">
        <v>2.06</v>
      </c>
      <c r="B120" s="5">
        <f t="shared" si="10"/>
        <v>-1.131730414101944</v>
      </c>
      <c r="C120" s="5">
        <f t="shared" si="12"/>
        <v>0.63065326119636189</v>
      </c>
      <c r="D120" s="5">
        <f t="shared" si="7"/>
        <v>9.4597989179454292</v>
      </c>
      <c r="E120" s="5">
        <f t="shared" si="11"/>
        <v>0</v>
      </c>
      <c r="F120" s="3"/>
      <c r="G120" s="3"/>
    </row>
    <row r="121" spans="1:7" ht="16" customHeight="1" x14ac:dyDescent="0.35">
      <c r="A121" s="4">
        <v>2.08</v>
      </c>
      <c r="B121" s="5">
        <f t="shared" si="10"/>
        <v>-1.1078169767763006</v>
      </c>
      <c r="C121" s="5">
        <f t="shared" si="12"/>
        <v>0.60849692166083591</v>
      </c>
      <c r="D121" s="5">
        <f t="shared" si="7"/>
        <v>9.1274538249125392</v>
      </c>
      <c r="E121" s="5">
        <f t="shared" si="11"/>
        <v>0</v>
      </c>
      <c r="F121" s="3"/>
      <c r="G121" s="3"/>
    </row>
    <row r="122" spans="1:7" ht="16" customHeight="1" x14ac:dyDescent="0.35">
      <c r="A122" s="4">
        <v>2.1</v>
      </c>
      <c r="B122" s="5">
        <f t="shared" si="10"/>
        <v>-1.0840087049289731</v>
      </c>
      <c r="C122" s="5">
        <f t="shared" si="12"/>
        <v>0.58681674756225644</v>
      </c>
      <c r="D122" s="5">
        <f t="shared" si="7"/>
        <v>8.8022512134338466</v>
      </c>
      <c r="E122" s="5">
        <f t="shared" si="11"/>
        <v>0</v>
      </c>
      <c r="F122" s="3"/>
      <c r="G122" s="3"/>
    </row>
    <row r="123" spans="1:7" ht="16" customHeight="1" x14ac:dyDescent="0.35">
      <c r="A123" s="4">
        <v>2.12</v>
      </c>
      <c r="B123" s="5">
        <f t="shared" si="10"/>
        <v>-1.0603088011438426</v>
      </c>
      <c r="C123" s="5">
        <f t="shared" si="12"/>
        <v>0.56561057153937955</v>
      </c>
      <c r="D123" s="5">
        <f t="shared" si="7"/>
        <v>8.4841585730906939</v>
      </c>
      <c r="E123" s="5">
        <f t="shared" si="11"/>
        <v>0</v>
      </c>
      <c r="F123" s="3"/>
      <c r="G123" s="3"/>
    </row>
    <row r="124" spans="1:7" ht="16" customHeight="1" x14ac:dyDescent="0.35">
      <c r="A124" s="4">
        <v>2.14</v>
      </c>
      <c r="B124" s="5">
        <f t="shared" si="10"/>
        <v>-1.0367205974113272</v>
      </c>
      <c r="C124" s="5">
        <f t="shared" si="12"/>
        <v>0.54487615959115299</v>
      </c>
      <c r="D124" s="5">
        <f t="shared" si="7"/>
        <v>8.1731423938672947</v>
      </c>
      <c r="E124" s="5">
        <f t="shared" si="11"/>
        <v>0</v>
      </c>
      <c r="F124" s="3"/>
      <c r="G124" s="3"/>
    </row>
    <row r="125" spans="1:7" ht="16" customHeight="1" x14ac:dyDescent="0.35">
      <c r="A125" s="4">
        <v>2.16</v>
      </c>
      <c r="B125" s="5">
        <f t="shared" si="10"/>
        <v>-1.0132475610556648</v>
      </c>
      <c r="C125" s="5">
        <f t="shared" si="12"/>
        <v>0.52461120837003972</v>
      </c>
      <c r="D125" s="5">
        <f t="shared" si="7"/>
        <v>7.8691681255505959</v>
      </c>
      <c r="E125" s="5">
        <f t="shared" si="11"/>
        <v>0</v>
      </c>
      <c r="F125" s="3"/>
      <c r="G125" s="3"/>
    </row>
    <row r="126" spans="1:7" ht="16" customHeight="1" x14ac:dyDescent="0.35">
      <c r="A126" s="4">
        <v>2.1800000000000002</v>
      </c>
      <c r="B126" s="5">
        <f t="shared" si="10"/>
        <v>-0.98989330091060623</v>
      </c>
      <c r="C126" s="5">
        <f t="shared" si="12"/>
        <v>0.50481334235182762</v>
      </c>
      <c r="D126" s="5">
        <f t="shared" si="7"/>
        <v>7.5722001352774146</v>
      </c>
      <c r="E126" s="5">
        <f t="shared" si="11"/>
        <v>0</v>
      </c>
      <c r="F126" s="3"/>
      <c r="G126" s="3"/>
    </row>
    <row r="127" spans="1:7" ht="16" customHeight="1" x14ac:dyDescent="0.35">
      <c r="A127" s="4">
        <v>2.2000000000000002</v>
      </c>
      <c r="B127" s="5">
        <f t="shared" si="10"/>
        <v>-0.96666157374511774</v>
      </c>
      <c r="C127" s="5">
        <f t="shared" si="12"/>
        <v>0.48548011087692522</v>
      </c>
      <c r="D127" s="5">
        <f t="shared" si="7"/>
        <v>7.2822016631538782</v>
      </c>
      <c r="E127" s="5">
        <f t="shared" si="11"/>
        <v>0</v>
      </c>
      <c r="F127" s="3"/>
      <c r="G127" s="3"/>
    </row>
    <row r="128" spans="1:7" ht="16" customHeight="1" x14ac:dyDescent="0.35">
      <c r="A128" s="4">
        <v>2.2200000000000002</v>
      </c>
      <c r="B128" s="5">
        <f t="shared" si="10"/>
        <v>-0.94355629093866789</v>
      </c>
      <c r="C128" s="5">
        <f t="shared" si="12"/>
        <v>0.46660898505815185</v>
      </c>
      <c r="D128" s="5">
        <f t="shared" si="7"/>
        <v>6.9991347758722782</v>
      </c>
      <c r="E128" s="5">
        <f t="shared" si="11"/>
        <v>0</v>
      </c>
      <c r="F128" s="3"/>
      <c r="G128" s="3"/>
    </row>
    <row r="129" spans="1:7" ht="16" customHeight="1" x14ac:dyDescent="0.35">
      <c r="A129" s="4">
        <v>2.2400000000000002</v>
      </c>
      <c r="B129" s="5">
        <f t="shared" si="10"/>
        <v>-0.92058152540321059</v>
      </c>
      <c r="C129" s="5">
        <f t="shared" si="12"/>
        <v>0.44819735455008763</v>
      </c>
      <c r="D129" s="5">
        <f t="shared" si="7"/>
        <v>6.7229603182513147</v>
      </c>
      <c r="E129" s="5">
        <f t="shared" si="11"/>
        <v>0</v>
      </c>
      <c r="F129" s="3"/>
      <c r="G129" s="3"/>
    </row>
    <row r="130" spans="1:7" ht="16" customHeight="1" x14ac:dyDescent="0.35">
      <c r="A130" s="4">
        <v>2.2599999999999998</v>
      </c>
      <c r="B130" s="5">
        <f t="shared" si="10"/>
        <v>-0.89774151874596364</v>
      </c>
      <c r="C130" s="5">
        <f t="shared" si="12"/>
        <v>0.43024252417516873</v>
      </c>
      <c r="D130" s="5">
        <f t="shared" si="7"/>
        <v>6.4536378626275308</v>
      </c>
      <c r="E130" s="5">
        <f t="shared" si="11"/>
        <v>0</v>
      </c>
      <c r="F130" s="3"/>
      <c r="G130" s="3"/>
    </row>
    <row r="131" spans="1:7" ht="16" customHeight="1" x14ac:dyDescent="0.35">
      <c r="A131" s="4">
        <v>2.2799999999999998</v>
      </c>
      <c r="B131" s="5">
        <f t="shared" si="10"/>
        <v>-0.87504068866346263</v>
      </c>
      <c r="C131" s="5">
        <f t="shared" si="12"/>
        <v>0.41274171040189944</v>
      </c>
      <c r="D131" s="5">
        <f t="shared" si="7"/>
        <v>6.1911256560284915</v>
      </c>
      <c r="E131" s="5">
        <f t="shared" si="11"/>
        <v>0</v>
      </c>
      <c r="F131" s="3"/>
      <c r="G131" s="3"/>
    </row>
    <row r="132" spans="1:7" ht="16" customHeight="1" x14ac:dyDescent="0.35">
      <c r="A132" s="4">
        <v>2.2999999999999998</v>
      </c>
      <c r="B132" s="5">
        <f t="shared" si="10"/>
        <v>-0.8524836365530245</v>
      </c>
      <c r="C132" s="5">
        <f t="shared" si="12"/>
        <v>0.39569203767083894</v>
      </c>
      <c r="D132" s="5">
        <f t="shared" si="7"/>
        <v>5.9353805650625837</v>
      </c>
      <c r="E132" s="5">
        <f t="shared" si="11"/>
        <v>0</v>
      </c>
      <c r="F132" s="3"/>
      <c r="G132" s="3"/>
    </row>
    <row r="133" spans="1:7" ht="16" customHeight="1" x14ac:dyDescent="0.35">
      <c r="A133" s="4">
        <v>2.3199999999999998</v>
      </c>
      <c r="B133" s="5">
        <f t="shared" si="10"/>
        <v>-0.83007515532257559</v>
      </c>
      <c r="C133" s="5">
        <f t="shared" si="12"/>
        <v>0.3790905345643874</v>
      </c>
      <c r="D133" s="5">
        <f t="shared" si="7"/>
        <v>5.6863580184658113</v>
      </c>
      <c r="E133" s="5">
        <f t="shared" si="11"/>
        <v>0</v>
      </c>
      <c r="F133" s="3"/>
      <c r="G133" s="3"/>
    </row>
    <row r="134" spans="1:7" ht="16" customHeight="1" x14ac:dyDescent="0.35">
      <c r="A134" s="4">
        <v>2.34</v>
      </c>
      <c r="B134" s="5">
        <f t="shared" si="10"/>
        <v>-0.80782023737365583</v>
      </c>
      <c r="C134" s="5">
        <f t="shared" si="12"/>
        <v>0.36293412981691425</v>
      </c>
      <c r="D134" s="5">
        <f t="shared" si="7"/>
        <v>5.4440119472537134</v>
      </c>
      <c r="E134" s="5">
        <f t="shared" si="11"/>
        <v>0</v>
      </c>
      <c r="F134" s="3"/>
      <c r="G134" s="3"/>
    </row>
    <row r="135" spans="1:7" ht="16" customHeight="1" x14ac:dyDescent="0.35">
      <c r="A135" s="4">
        <v>2.36</v>
      </c>
      <c r="B135" s="5">
        <f t="shared" si="10"/>
        <v>-0.78572408272517424</v>
      </c>
      <c r="C135" s="5">
        <f t="shared" si="12"/>
        <v>0.34721964816241074</v>
      </c>
      <c r="D135" s="5">
        <f t="shared" si="7"/>
        <v>5.2082947224361611</v>
      </c>
      <c r="E135" s="5">
        <f t="shared" si="11"/>
        <v>0</v>
      </c>
      <c r="F135" s="3"/>
      <c r="G135" s="3"/>
    </row>
    <row r="136" spans="1:7" ht="16" customHeight="1" x14ac:dyDescent="0.35">
      <c r="A136" s="4">
        <v>2.38</v>
      </c>
      <c r="B136" s="5">
        <f t="shared" si="10"/>
        <v>-0.76379210723698687</v>
      </c>
      <c r="C136" s="5">
        <f t="shared" si="12"/>
        <v>0.33194380601767098</v>
      </c>
      <c r="D136" s="5">
        <f t="shared" si="7"/>
        <v>4.9791570902650646</v>
      </c>
      <c r="E136" s="5">
        <f t="shared" si="11"/>
        <v>0</v>
      </c>
      <c r="F136" s="3"/>
      <c r="G136" s="3"/>
    </row>
    <row r="137" spans="1:7" ht="16" customHeight="1" x14ac:dyDescent="0.35">
      <c r="A137" s="4">
        <v>2.4</v>
      </c>
      <c r="B137" s="5">
        <f t="shared" si="10"/>
        <v>-0.74202995088243007</v>
      </c>
      <c r="C137" s="5">
        <f t="shared" si="12"/>
        <v>0.31710320700002237</v>
      </c>
      <c r="D137" s="5">
        <f t="shared" si="7"/>
        <v>4.756548105000336</v>
      </c>
      <c r="E137" s="5">
        <f t="shared" si="11"/>
        <v>0</v>
      </c>
      <c r="F137" s="3"/>
      <c r="G137" s="3"/>
    </row>
    <row r="138" spans="1:7" ht="16" customHeight="1" x14ac:dyDescent="0.35">
      <c r="A138" s="4">
        <v>2.42</v>
      </c>
      <c r="B138" s="5">
        <f t="shared" si="10"/>
        <v>-0.72044348600738506</v>
      </c>
      <c r="C138" s="5">
        <f t="shared" si="12"/>
        <v>0.30269433727987466</v>
      </c>
      <c r="D138" s="5">
        <f t="shared" si="7"/>
        <v>4.5404150591981196</v>
      </c>
      <c r="E138" s="5">
        <f t="shared" si="11"/>
        <v>0</v>
      </c>
      <c r="F138" s="3"/>
      <c r="G138" s="3"/>
    </row>
    <row r="139" spans="1:7" ht="16" customHeight="1" x14ac:dyDescent="0.35">
      <c r="A139" s="4">
        <v>2.44</v>
      </c>
      <c r="B139" s="5">
        <f t="shared" si="10"/>
        <v>-0.69903882550006535</v>
      </c>
      <c r="C139" s="5">
        <f t="shared" si="12"/>
        <v>0.28871356076987331</v>
      </c>
      <c r="D139" s="5">
        <f t="shared" si="7"/>
        <v>4.3307034115480993</v>
      </c>
      <c r="E139" s="5">
        <f t="shared" si="11"/>
        <v>0</v>
      </c>
      <c r="F139" s="3"/>
      <c r="G139" s="3"/>
    </row>
    <row r="140" spans="1:7" ht="16" customHeight="1" x14ac:dyDescent="0.35">
      <c r="A140" s="4">
        <v>2.46</v>
      </c>
      <c r="B140" s="5">
        <f t="shared" si="10"/>
        <v>-0.67782233078029874</v>
      </c>
      <c r="C140" s="5">
        <f t="shared" si="12"/>
        <v>0.2751571141542673</v>
      </c>
      <c r="D140" s="5">
        <f t="shared" si="7"/>
        <v>4.1273567123140094</v>
      </c>
      <c r="E140" s="5">
        <f t="shared" si="11"/>
        <v>0</v>
      </c>
      <c r="F140" s="3"/>
      <c r="G140" s="3"/>
    </row>
    <row r="141" spans="1:7" ht="16" customHeight="1" x14ac:dyDescent="0.35">
      <c r="A141" s="4">
        <v>2.48</v>
      </c>
      <c r="B141" s="5">
        <f t="shared" si="10"/>
        <v>-0.65680061949938862</v>
      </c>
      <c r="C141" s="5">
        <f t="shared" si="12"/>
        <v>0.26202110176427951</v>
      </c>
      <c r="D141" s="5">
        <f t="shared" si="7"/>
        <v>3.9303165264641926</v>
      </c>
      <c r="E141" s="5">
        <f t="shared" si="11"/>
        <v>0</v>
      </c>
      <c r="F141" s="3"/>
      <c r="G141" s="3"/>
    </row>
    <row r="142" spans="1:7" ht="16" customHeight="1" x14ac:dyDescent="0.35">
      <c r="A142" s="4">
        <v>2.5</v>
      </c>
      <c r="B142" s="5">
        <f t="shared" si="10"/>
        <v>-0.6359805728214748</v>
      </c>
      <c r="C142" s="5">
        <f t="shared" si="12"/>
        <v>0.24930149030785001</v>
      </c>
      <c r="D142" s="5">
        <f t="shared" si="7"/>
        <v>3.7395223546177503</v>
      </c>
      <c r="E142" s="5">
        <f t="shared" si="11"/>
        <v>0</v>
      </c>
      <c r="F142" s="3"/>
      <c r="G142" s="3"/>
    </row>
    <row r="143" spans="1:7" ht="16" customHeight="1" x14ac:dyDescent="0.35">
      <c r="A143" s="4">
        <v>2.52</v>
      </c>
      <c r="B143" s="5">
        <f t="shared" si="10"/>
        <v>-0.61536934213445782</v>
      </c>
      <c r="C143" s="5">
        <f t="shared" si="12"/>
        <v>0.23699410346516084</v>
      </c>
      <c r="D143" s="5">
        <f t="shared" si="7"/>
        <v>3.5549115519774124</v>
      </c>
      <c r="E143" s="5">
        <f t="shared" si="11"/>
        <v>0</v>
      </c>
      <c r="F143" s="3"/>
      <c r="G143" s="3"/>
    </row>
    <row r="144" spans="1:7" ht="16" customHeight="1" x14ac:dyDescent="0.35">
      <c r="A144" s="4">
        <v>2.54</v>
      </c>
      <c r="B144" s="5">
        <f t="shared" si="10"/>
        <v>-0.59497435501278395</v>
      </c>
      <c r="C144" s="5">
        <f t="shared" si="12"/>
        <v>0.22509461636490516</v>
      </c>
      <c r="D144" s="5">
        <f t="shared" si="7"/>
        <v>3.3764192454735773</v>
      </c>
      <c r="E144" s="5">
        <f t="shared" si="11"/>
        <v>0</v>
      </c>
      <c r="F144" s="3"/>
      <c r="G144" s="3"/>
    </row>
    <row r="145" spans="1:7" ht="16" customHeight="1" x14ac:dyDescent="0.35">
      <c r="A145" s="4">
        <v>2.56</v>
      </c>
      <c r="B145" s="5">
        <f t="shared" si="10"/>
        <v>-0.57480332022560121</v>
      </c>
      <c r="C145" s="5">
        <f t="shared" si="12"/>
        <v>0.21359854996039312</v>
      </c>
      <c r="D145" s="5">
        <f t="shared" ref="D145:D208" si="13">(E$8+E$9)*C145+E$10</f>
        <v>3.203978249405897</v>
      </c>
      <c r="E145" s="5">
        <f t="shared" si="11"/>
        <v>0</v>
      </c>
      <c r="F145" s="3"/>
      <c r="G145" s="3"/>
    </row>
    <row r="146" spans="1:7" ht="16" customHeight="1" x14ac:dyDescent="0.35">
      <c r="A146" s="4">
        <v>2.58</v>
      </c>
      <c r="B146" s="5">
        <f t="shared" si="10"/>
        <v>-0.55486423155184117</v>
      </c>
      <c r="C146" s="5">
        <f t="shared" si="12"/>
        <v>0.20250126532935631</v>
      </c>
      <c r="D146" s="5">
        <f t="shared" si="13"/>
        <v>3.0375189799403444</v>
      </c>
      <c r="E146" s="5">
        <f t="shared" si="11"/>
        <v>0</v>
      </c>
      <c r="F146" s="3"/>
      <c r="G146" s="3"/>
    </row>
    <row r="147" spans="1:7" ht="16" customHeight="1" x14ac:dyDescent="0.35">
      <c r="A147" s="4">
        <v>2.6</v>
      </c>
      <c r="B147" s="5">
        <f t="shared" si="10"/>
        <v>-0.53516537012867937</v>
      </c>
      <c r="C147" s="5">
        <f t="shared" si="12"/>
        <v>0.1917979579267827</v>
      </c>
      <c r="D147" s="5">
        <f t="shared" si="13"/>
        <v>2.8769693689017406</v>
      </c>
      <c r="E147" s="5">
        <f t="shared" si="11"/>
        <v>0</v>
      </c>
      <c r="F147" s="3"/>
      <c r="G147" s="3"/>
    </row>
    <row r="148" spans="1:7" ht="16" customHeight="1" x14ac:dyDescent="0.35">
      <c r="A148" s="4">
        <v>2.62</v>
      </c>
      <c r="B148" s="5">
        <f t="shared" si="10"/>
        <v>-0.5157153050216845</v>
      </c>
      <c r="C148" s="5">
        <f t="shared" si="12"/>
        <v>0.18148365182634901</v>
      </c>
      <c r="D148" s="5">
        <f t="shared" si="13"/>
        <v>2.7222547773952352</v>
      </c>
      <c r="E148" s="5">
        <f t="shared" si="11"/>
        <v>0</v>
      </c>
      <c r="F148" s="3"/>
      <c r="G148" s="3"/>
    </row>
    <row r="149" spans="1:7" ht="16" customHeight="1" x14ac:dyDescent="0.35">
      <c r="A149" s="4">
        <v>2.64</v>
      </c>
      <c r="B149" s="5">
        <f t="shared" si="10"/>
        <v>-0.49652289166405894</v>
      </c>
      <c r="C149" s="5">
        <f t="shared" si="12"/>
        <v>0.17155319399306782</v>
      </c>
      <c r="D149" s="5">
        <f t="shared" si="13"/>
        <v>2.5732979098960174</v>
      </c>
      <c r="E149" s="5">
        <f t="shared" si="11"/>
        <v>0</v>
      </c>
      <c r="F149" s="3"/>
      <c r="G149" s="3"/>
    </row>
    <row r="150" spans="1:7" ht="16" customHeight="1" x14ac:dyDescent="0.35">
      <c r="A150" s="4">
        <v>2.66</v>
      </c>
      <c r="B150" s="5">
        <f t="shared" ref="B150:B181" si="14">-(-(E$7+E$12)+SQRT((E$7+E$12)^2+4*(E$13+EXP(-10))*(E$8+E$9)*C149))/(2*(E$13+EXP(-10)))</f>
        <v>-0.47759726776919942</v>
      </c>
      <c r="C150" s="5">
        <f t="shared" si="12"/>
        <v>0.16200124863768381</v>
      </c>
      <c r="D150" s="5">
        <f t="shared" si="13"/>
        <v>2.4300187295652571</v>
      </c>
      <c r="E150" s="5">
        <f t="shared" ref="E150:E181" si="15">$E$10</f>
        <v>0</v>
      </c>
      <c r="F150" s="3"/>
      <c r="G150" s="3"/>
    </row>
    <row r="151" spans="1:7" ht="16" customHeight="1" x14ac:dyDescent="0.35">
      <c r="A151" s="4">
        <v>2.68</v>
      </c>
      <c r="B151" s="5">
        <f t="shared" si="14"/>
        <v>-0.45894784627616536</v>
      </c>
      <c r="C151" s="5">
        <f t="shared" si="12"/>
        <v>0.1528222917121605</v>
      </c>
      <c r="D151" s="5">
        <f t="shared" si="13"/>
        <v>2.2923343756824073</v>
      </c>
      <c r="E151" s="5">
        <f t="shared" si="15"/>
        <v>0</v>
      </c>
      <c r="F151" s="3"/>
      <c r="G151" s="3"/>
    </row>
    <row r="152" spans="1:7" ht="16" customHeight="1" x14ac:dyDescent="0.35">
      <c r="A152" s="4">
        <v>2.7</v>
      </c>
      <c r="B152" s="5">
        <f t="shared" si="14"/>
        <v>-0.44058430484265526</v>
      </c>
      <c r="C152" s="5">
        <f t="shared" si="12"/>
        <v>0.14401060561530737</v>
      </c>
      <c r="D152" s="5">
        <f t="shared" si="13"/>
        <v>2.1601590842296106</v>
      </c>
      <c r="E152" s="5">
        <f t="shared" si="15"/>
        <v>0</v>
      </c>
      <c r="F152" s="3"/>
      <c r="G152" s="3"/>
    </row>
    <row r="153" spans="1:7" ht="16" customHeight="1" x14ac:dyDescent="0.35">
      <c r="A153" s="4">
        <v>2.72</v>
      </c>
      <c r="B153" s="5">
        <f t="shared" si="14"/>
        <v>-0.42251657135634751</v>
      </c>
      <c r="C153" s="5">
        <f t="shared" si="12"/>
        <v>0.13556027418818042</v>
      </c>
      <c r="D153" s="5">
        <f t="shared" si="13"/>
        <v>2.0334041128227063</v>
      </c>
      <c r="E153" s="5">
        <f t="shared" si="15"/>
        <v>0</v>
      </c>
      <c r="F153" s="3"/>
      <c r="G153" s="3"/>
    </row>
    <row r="154" spans="1:7" ht="16" customHeight="1" x14ac:dyDescent="0.35">
      <c r="A154" s="4">
        <v>2.74</v>
      </c>
      <c r="B154" s="5">
        <f t="shared" si="14"/>
        <v>-0.40475480489504839</v>
      </c>
      <c r="C154" s="5">
        <f t="shared" si="12"/>
        <v>0.12746517809027946</v>
      </c>
      <c r="D154" s="5">
        <f t="shared" si="13"/>
        <v>1.9119776713541921</v>
      </c>
      <c r="E154" s="5">
        <f t="shared" si="15"/>
        <v>0</v>
      </c>
      <c r="F154" s="3"/>
      <c r="G154" s="3"/>
    </row>
    <row r="155" spans="1:7" ht="16" customHeight="1" x14ac:dyDescent="0.35">
      <c r="A155" s="4">
        <v>2.76</v>
      </c>
      <c r="B155" s="5">
        <f t="shared" si="14"/>
        <v>-0.38730937153171296</v>
      </c>
      <c r="C155" s="5">
        <f t="shared" si="12"/>
        <v>0.11971899065964536</v>
      </c>
      <c r="D155" s="5">
        <f t="shared" si="13"/>
        <v>1.7957848598946804</v>
      </c>
      <c r="E155" s="5">
        <f t="shared" si="15"/>
        <v>0</v>
      </c>
      <c r="F155" s="3"/>
      <c r="G155" s="3"/>
    </row>
    <row r="156" spans="1:7" ht="16" customHeight="1" x14ac:dyDescent="0.35">
      <c r="A156" s="4">
        <v>2.78</v>
      </c>
      <c r="B156" s="5">
        <f t="shared" si="14"/>
        <v>-0.37019081435544215</v>
      </c>
      <c r="C156" s="5">
        <f t="shared" si="12"/>
        <v>0.11231517437253652</v>
      </c>
      <c r="D156" s="5">
        <f t="shared" si="13"/>
        <v>1.6847276155880477</v>
      </c>
      <c r="E156" s="5">
        <f t="shared" si="15"/>
        <v>0</v>
      </c>
      <c r="F156" s="3"/>
      <c r="G156" s="3"/>
    </row>
    <row r="157" spans="1:7" ht="16" customHeight="1" x14ac:dyDescent="0.35">
      <c r="A157" s="4">
        <v>2.8</v>
      </c>
      <c r="B157" s="5">
        <f t="shared" si="14"/>
        <v>-0.35340981706812075</v>
      </c>
      <c r="C157" s="5">
        <f t="shared" si="12"/>
        <v>0.1052469780311741</v>
      </c>
      <c r="D157" s="5">
        <f t="shared" si="13"/>
        <v>1.5787046704676115</v>
      </c>
      <c r="E157" s="5">
        <f t="shared" si="15"/>
        <v>0</v>
      </c>
      <c r="F157" s="3"/>
      <c r="G157" s="3"/>
    </row>
    <row r="158" spans="1:7" ht="16" customHeight="1" x14ac:dyDescent="0.35">
      <c r="A158" s="4">
        <v>2.82</v>
      </c>
      <c r="B158" s="5">
        <f t="shared" si="14"/>
        <v>-0.33697716052333349</v>
      </c>
      <c r="C158" s="5">
        <f t="shared" si="12"/>
        <v>9.8507434820707424E-2</v>
      </c>
      <c r="D158" s="5">
        <f t="shared" si="13"/>
        <v>1.4776115223106114</v>
      </c>
      <c r="E158" s="5">
        <f t="shared" si="15"/>
        <v>0</v>
      </c>
      <c r="F158" s="3"/>
      <c r="G158" s="3"/>
    </row>
    <row r="159" spans="1:7" ht="16" customHeight="1" x14ac:dyDescent="0.35">
      <c r="A159" s="4">
        <v>2.84</v>
      </c>
      <c r="B159" s="5">
        <f t="shared" si="14"/>
        <v>-0.32090367160513522</v>
      </c>
      <c r="C159" s="5">
        <f t="shared" si="12"/>
        <v>9.2089361388604712E-2</v>
      </c>
      <c r="D159" s="5">
        <f t="shared" si="13"/>
        <v>1.3813404208290707</v>
      </c>
      <c r="E159" s="5">
        <f t="shared" si="15"/>
        <v>0</v>
      </c>
      <c r="F159" s="3"/>
      <c r="G159" s="3"/>
    </row>
    <row r="160" spans="1:7" ht="16" customHeight="1" x14ac:dyDescent="0.35">
      <c r="A160" s="4">
        <v>2.86</v>
      </c>
      <c r="B160" s="5">
        <f t="shared" si="14"/>
        <v>-0.30520016390537352</v>
      </c>
      <c r="C160" s="5">
        <f t="shared" si="12"/>
        <v>8.5985358110497234E-2</v>
      </c>
      <c r="D160" s="5">
        <f t="shared" si="13"/>
        <v>1.2897803716574585</v>
      </c>
      <c r="E160" s="5">
        <f t="shared" si="15"/>
        <v>0</v>
      </c>
      <c r="F160" s="3"/>
      <c r="G160" s="3"/>
    </row>
    <row r="161" spans="1:7" ht="16" customHeight="1" x14ac:dyDescent="0.35">
      <c r="A161" s="4">
        <v>2.88</v>
      </c>
      <c r="B161" s="5">
        <f t="shared" si="14"/>
        <v>-0.28987736975608369</v>
      </c>
      <c r="C161" s="5">
        <f t="shared" si="12"/>
        <v>8.0187810715375563E-2</v>
      </c>
      <c r="D161" s="5">
        <f t="shared" si="13"/>
        <v>1.2028171607306335</v>
      </c>
      <c r="E161" s="5">
        <f t="shared" si="15"/>
        <v>0</v>
      </c>
      <c r="F161" s="3"/>
      <c r="G161" s="3"/>
    </row>
    <row r="162" spans="1:7" ht="16" customHeight="1" x14ac:dyDescent="0.35">
      <c r="A162" s="4">
        <v>2.9</v>
      </c>
      <c r="B162" s="5">
        <f t="shared" si="14"/>
        <v>-0.2749458633145565</v>
      </c>
      <c r="C162" s="5">
        <f t="shared" si="12"/>
        <v>7.4688893449084429E-2</v>
      </c>
      <c r="D162" s="5">
        <f t="shared" si="13"/>
        <v>1.1203334017362665</v>
      </c>
      <c r="E162" s="5">
        <f t="shared" si="15"/>
        <v>0</v>
      </c>
      <c r="F162" s="3"/>
      <c r="G162" s="3"/>
    </row>
    <row r="163" spans="1:7" ht="16" customHeight="1" x14ac:dyDescent="0.35">
      <c r="A163" s="4">
        <v>2.92</v>
      </c>
      <c r="B163" s="5">
        <f t="shared" si="14"/>
        <v>-0.26041597458902721</v>
      </c>
      <c r="C163" s="5">
        <f t="shared" si="12"/>
        <v>6.9480573957303879E-2</v>
      </c>
      <c r="D163" s="5">
        <f t="shared" si="13"/>
        <v>1.0422086093595582</v>
      </c>
      <c r="E163" s="5">
        <f t="shared" si="15"/>
        <v>0</v>
      </c>
      <c r="F163" s="3"/>
      <c r="G163" s="3"/>
    </row>
    <row r="164" spans="1:7" ht="16" customHeight="1" x14ac:dyDescent="0.35">
      <c r="A164" s="4">
        <v>2.94</v>
      </c>
      <c r="B164" s="5">
        <f t="shared" si="14"/>
        <v>-0.24629769453730119</v>
      </c>
      <c r="C164" s="5">
        <f t="shared" si="12"/>
        <v>6.455462006655785E-2</v>
      </c>
      <c r="D164" s="5">
        <f t="shared" si="13"/>
        <v>0.96831930099836772</v>
      </c>
      <c r="E164" s="5">
        <f t="shared" si="15"/>
        <v>0</v>
      </c>
      <c r="F164" s="3"/>
      <c r="G164" s="3"/>
    </row>
    <row r="165" spans="1:7" ht="16" customHeight="1" x14ac:dyDescent="0.35">
      <c r="A165" s="4">
        <v>2.96</v>
      </c>
      <c r="B165" s="5">
        <f t="shared" si="14"/>
        <v>-0.2326005716716403</v>
      </c>
      <c r="C165" s="5">
        <f t="shared" si="12"/>
        <v>5.9902608633125042E-2</v>
      </c>
      <c r="D165" s="5">
        <f t="shared" si="13"/>
        <v>0.89853912949687564</v>
      </c>
      <c r="E165" s="5">
        <f t="shared" si="15"/>
        <v>0</v>
      </c>
      <c r="F165" s="3"/>
      <c r="G165" s="3"/>
    </row>
    <row r="166" spans="1:7" ht="16" customHeight="1" x14ac:dyDescent="0.35">
      <c r="A166" s="4">
        <v>2.98</v>
      </c>
      <c r="B166" s="5">
        <f t="shared" si="14"/>
        <v>-0.21933360096032301</v>
      </c>
      <c r="C166" s="5">
        <f t="shared" si="12"/>
        <v>5.5515936613918578E-2</v>
      </c>
      <c r="D166" s="5">
        <f t="shared" si="13"/>
        <v>0.83273904920877861</v>
      </c>
      <c r="E166" s="5">
        <f t="shared" si="15"/>
        <v>0</v>
      </c>
      <c r="F166" s="3"/>
      <c r="G166" s="3"/>
    </row>
    <row r="167" spans="1:7" ht="16" customHeight="1" x14ac:dyDescent="0.35">
      <c r="A167" s="4">
        <v>3</v>
      </c>
      <c r="B167" s="5">
        <f t="shared" si="14"/>
        <v>-0.2065051062245829</v>
      </c>
      <c r="C167" s="5">
        <f t="shared" si="12"/>
        <v>5.1385834489426914E-2</v>
      </c>
      <c r="D167" s="5">
        <f t="shared" si="13"/>
        <v>0.77078751734140372</v>
      </c>
      <c r="E167" s="5">
        <f t="shared" si="15"/>
        <v>0</v>
      </c>
      <c r="F167" s="3"/>
      <c r="G167" s="3"/>
    </row>
    <row r="168" spans="1:7" ht="16" customHeight="1" x14ac:dyDescent="0.35">
      <c r="A168" s="4">
        <v>3.02</v>
      </c>
      <c r="B168" s="5">
        <f t="shared" si="14"/>
        <v>-0.19412261767885775</v>
      </c>
      <c r="C168" s="5">
        <f t="shared" si="12"/>
        <v>4.7503382135849759E-2</v>
      </c>
      <c r="D168" s="5">
        <f t="shared" si="13"/>
        <v>0.71255073203774644</v>
      </c>
      <c r="E168" s="5">
        <f t="shared" si="15"/>
        <v>0</v>
      </c>
      <c r="F168" s="3"/>
      <c r="G168" s="3"/>
    </row>
    <row r="169" spans="1:7" ht="16" customHeight="1" x14ac:dyDescent="0.35">
      <c r="A169" s="4">
        <v>3.04</v>
      </c>
      <c r="B169" s="5">
        <f t="shared" si="14"/>
        <v>-0.18219274673589517</v>
      </c>
      <c r="C169" s="5">
        <f t="shared" si="12"/>
        <v>4.385952720113185E-2</v>
      </c>
      <c r="D169" s="5">
        <f t="shared" si="13"/>
        <v>0.65789290801697775</v>
      </c>
      <c r="E169" s="5">
        <f t="shared" si="15"/>
        <v>0</v>
      </c>
      <c r="F169" s="3"/>
      <c r="G169" s="3"/>
    </row>
    <row r="170" spans="1:7" ht="16" customHeight="1" x14ac:dyDescent="0.35">
      <c r="A170" s="4">
        <v>3.06</v>
      </c>
      <c r="B170" s="5">
        <f t="shared" si="14"/>
        <v>-0.17072106067290588</v>
      </c>
      <c r="C170" s="5">
        <f t="shared" si="12"/>
        <v>4.044510598767373E-2</v>
      </c>
      <c r="D170" s="5">
        <f t="shared" si="13"/>
        <v>0.60667658981510597</v>
      </c>
      <c r="E170" s="5">
        <f t="shared" si="15"/>
        <v>0</v>
      </c>
      <c r="F170" s="3"/>
      <c r="G170" s="3"/>
    </row>
    <row r="171" spans="1:7" ht="16" customHeight="1" x14ac:dyDescent="0.35">
      <c r="A171" s="4">
        <v>3.08</v>
      </c>
      <c r="B171" s="5">
        <f t="shared" si="14"/>
        <v>-0.15971196020068332</v>
      </c>
      <c r="C171" s="5">
        <f t="shared" si="12"/>
        <v>3.7250866783660061E-2</v>
      </c>
      <c r="D171" s="5">
        <f t="shared" si="13"/>
        <v>0.5587630017549009</v>
      </c>
      <c r="E171" s="5">
        <f t="shared" si="15"/>
        <v>0</v>
      </c>
      <c r="F171" s="3"/>
      <c r="G171" s="3"/>
    </row>
    <row r="172" spans="1:7" ht="16" customHeight="1" x14ac:dyDescent="0.35">
      <c r="A172" s="4">
        <v>3.1</v>
      </c>
      <c r="B172" s="5">
        <f t="shared" si="14"/>
        <v>-0.14916856335884562</v>
      </c>
      <c r="C172" s="5">
        <f t="shared" si="12"/>
        <v>3.4267495516483143E-2</v>
      </c>
      <c r="D172" s="5">
        <f t="shared" si="13"/>
        <v>0.51401243274724717</v>
      </c>
      <c r="E172" s="5">
        <f t="shared" si="15"/>
        <v>0</v>
      </c>
      <c r="F172" s="3"/>
      <c r="G172" s="3"/>
    </row>
    <row r="173" spans="1:7" ht="16" customHeight="1" x14ac:dyDescent="0.35">
      <c r="A173" s="4">
        <v>3.12</v>
      </c>
      <c r="B173" s="5">
        <f t="shared" si="14"/>
        <v>-0.13909259943800023</v>
      </c>
      <c r="C173" s="5">
        <f t="shared" si="12"/>
        <v>3.1485643527723137E-2</v>
      </c>
      <c r="D173" s="5">
        <f t="shared" si="13"/>
        <v>0.47228465291584704</v>
      </c>
      <c r="E173" s="5">
        <f t="shared" si="15"/>
        <v>0</v>
      </c>
      <c r="F173" s="3"/>
      <c r="G173" s="3"/>
    </row>
    <row r="174" spans="1:7" ht="16" customHeight="1" x14ac:dyDescent="0.35">
      <c r="A174" s="4">
        <v>3.14</v>
      </c>
      <c r="B174" s="5">
        <f t="shared" si="14"/>
        <v>-0.12948431676420416</v>
      </c>
      <c r="C174" s="5">
        <f t="shared" si="12"/>
        <v>2.8895957192439051E-2</v>
      </c>
      <c r="D174" s="5">
        <f t="shared" si="13"/>
        <v>0.43343935788658577</v>
      </c>
      <c r="E174" s="5">
        <f t="shared" si="15"/>
        <v>0</v>
      </c>
      <c r="F174" s="3"/>
      <c r="G174" s="3"/>
    </row>
    <row r="175" spans="1:7" ht="16" customHeight="1" x14ac:dyDescent="0.35">
      <c r="A175" s="4">
        <v>3.16</v>
      </c>
      <c r="B175" s="5">
        <f t="shared" si="14"/>
        <v>-0.12034240813684291</v>
      </c>
      <c r="C175" s="5">
        <f t="shared" si="12"/>
        <v>2.6489109029702189E-2</v>
      </c>
      <c r="D175" s="5">
        <f t="shared" si="13"/>
        <v>0.39733663544553283</v>
      </c>
      <c r="E175" s="5">
        <f t="shared" si="15"/>
        <v>0</v>
      </c>
      <c r="F175" s="3"/>
      <c r="G175" s="3"/>
    </row>
    <row r="176" spans="1:7" ht="16" customHeight="1" x14ac:dyDescent="0.35">
      <c r="A176" s="4">
        <v>3.18</v>
      </c>
      <c r="B176" s="5">
        <f t="shared" si="14"/>
        <v>-0.11166395746071826</v>
      </c>
      <c r="C176" s="5">
        <f t="shared" si="12"/>
        <v>2.4255829880487821E-2</v>
      </c>
      <c r="D176" s="5">
        <f t="shared" si="13"/>
        <v>0.36383744820731734</v>
      </c>
      <c r="E176" s="5">
        <f t="shared" si="15"/>
        <v>0</v>
      </c>
      <c r="F176" s="3"/>
      <c r="G176" s="3"/>
    </row>
    <row r="177" spans="1:7" ht="16" customHeight="1" x14ac:dyDescent="0.35">
      <c r="A177" s="4">
        <v>3.2</v>
      </c>
      <c r="B177" s="5">
        <f t="shared" si="14"/>
        <v>-0.1034444106427046</v>
      </c>
      <c r="C177" s="5">
        <f t="shared" si="12"/>
        <v>2.2186941667633728E-2</v>
      </c>
      <c r="D177" s="5">
        <f t="shared" si="13"/>
        <v>0.3328041250145059</v>
      </c>
      <c r="E177" s="5">
        <f t="shared" si="15"/>
        <v>0</v>
      </c>
      <c r="F177" s="3"/>
      <c r="G177" s="3"/>
    </row>
    <row r="178" spans="1:7" ht="16" customHeight="1" x14ac:dyDescent="0.35">
      <c r="A178" s="4">
        <v>3.22</v>
      </c>
      <c r="B178" s="5">
        <f t="shared" si="14"/>
        <v>-9.5677573136148206E-2</v>
      </c>
      <c r="C178" s="5">
        <f t="shared" si="12"/>
        <v>2.0273390204910761E-2</v>
      </c>
      <c r="D178" s="5">
        <f t="shared" si="13"/>
        <v>0.30410085307366141</v>
      </c>
      <c r="E178" s="5">
        <f t="shared" si="15"/>
        <v>0</v>
      </c>
      <c r="F178" s="3"/>
      <c r="G178" s="3"/>
    </row>
    <row r="179" spans="1:7" ht="16" customHeight="1" x14ac:dyDescent="0.35">
      <c r="A179" s="4">
        <v>3.24</v>
      </c>
      <c r="B179" s="5">
        <f t="shared" si="14"/>
        <v>-8.8355635635482085E-2</v>
      </c>
      <c r="C179" s="5">
        <f t="shared" si="12"/>
        <v>1.8506277492201118E-2</v>
      </c>
      <c r="D179" s="5">
        <f t="shared" si="13"/>
        <v>0.27759416238301676</v>
      </c>
      <c r="E179" s="5">
        <f t="shared" si="15"/>
        <v>0</v>
      </c>
      <c r="F179" s="3"/>
      <c r="G179" s="3"/>
    </row>
    <row r="180" spans="1:7" ht="16" customHeight="1" x14ac:dyDescent="0.35">
      <c r="A180" s="4">
        <v>3.26</v>
      </c>
      <c r="B180" s="5">
        <f t="shared" si="14"/>
        <v>-8.1469228392803947E-2</v>
      </c>
      <c r="C180" s="5">
        <f t="shared" si="12"/>
        <v>1.6876892924345074E-2</v>
      </c>
      <c r="D180" s="5">
        <f t="shared" si="13"/>
        <v>0.2531533938651761</v>
      </c>
      <c r="E180" s="5">
        <f t="shared" si="15"/>
        <v>0</v>
      </c>
      <c r="F180" s="3"/>
      <c r="G180" s="3"/>
    </row>
    <row r="181" spans="1:7" ht="16" customHeight="1" x14ac:dyDescent="0.35">
      <c r="A181" s="4">
        <v>3.28</v>
      </c>
      <c r="B181" s="5">
        <f t="shared" si="14"/>
        <v>-7.5007503508788417E-2</v>
      </c>
      <c r="C181" s="5">
        <f t="shared" si="12"/>
        <v>1.5376742854169304E-2</v>
      </c>
      <c r="D181" s="5">
        <f t="shared" si="13"/>
        <v>0.23065114281253957</v>
      </c>
      <c r="E181" s="5">
        <f t="shared" si="15"/>
        <v>0</v>
      </c>
      <c r="F181" s="3"/>
      <c r="G181" s="3"/>
    </row>
    <row r="182" spans="1:7" ht="16" customHeight="1" x14ac:dyDescent="0.35">
      <c r="A182" s="4">
        <v>3.3</v>
      </c>
      <c r="B182" s="5">
        <f t="shared" ref="B182:B213" si="16">-(-(E$7+E$12)+SQRT((E$7+E$12)^2+4*(E$13+EXP(-10))*(E$8+E$9)*C181))/(2*(E$13+EXP(-10)))</f>
        <v>-6.8958243416516629E-2</v>
      </c>
      <c r="C182" s="5">
        <f t="shared" si="12"/>
        <v>1.399757798583897E-2</v>
      </c>
      <c r="D182" s="5">
        <f t="shared" si="13"/>
        <v>0.20996366978758454</v>
      </c>
      <c r="E182" s="5">
        <f t="shared" ref="E182:E213" si="17">$E$10</f>
        <v>0</v>
      </c>
      <c r="F182" s="3"/>
      <c r="G182" s="3"/>
    </row>
    <row r="183" spans="1:7" ht="16" customHeight="1" x14ac:dyDescent="0.35">
      <c r="A183" s="4">
        <v>3.32</v>
      </c>
      <c r="B183" s="5">
        <f t="shared" si="16"/>
        <v>-6.3307992708423078E-2</v>
      </c>
      <c r="C183" s="5">
        <f t="shared" ref="C183:C246" si="18">C182+B183*(A183-A182)</f>
        <v>1.2731418131670507E-2</v>
      </c>
      <c r="D183" s="5">
        <f t="shared" si="13"/>
        <v>0.19097127197505762</v>
      </c>
      <c r="E183" s="5">
        <f t="shared" si="17"/>
        <v>0</v>
      </c>
      <c r="F183" s="3"/>
      <c r="G183" s="3"/>
    </row>
    <row r="184" spans="1:7" ht="16" customHeight="1" x14ac:dyDescent="0.35">
      <c r="A184" s="4">
        <v>3.34</v>
      </c>
      <c r="B184" s="5">
        <f t="shared" si="16"/>
        <v>-5.8042209530474509E-2</v>
      </c>
      <c r="C184" s="5">
        <f t="shared" si="18"/>
        <v>1.1570573941061016E-2</v>
      </c>
      <c r="D184" s="5">
        <f t="shared" si="13"/>
        <v>0.17355860911591525</v>
      </c>
      <c r="E184" s="5">
        <f t="shared" si="17"/>
        <v>0</v>
      </c>
      <c r="F184" s="3"/>
      <c r="G184" s="3"/>
    </row>
    <row r="185" spans="1:7" ht="16" customHeight="1" x14ac:dyDescent="0.35">
      <c r="A185" s="4">
        <v>3.36</v>
      </c>
      <c r="B185" s="5">
        <f t="shared" si="16"/>
        <v>-5.3145432049368641E-2</v>
      </c>
      <c r="C185" s="5">
        <f t="shared" si="18"/>
        <v>1.0507665300073642E-2</v>
      </c>
      <c r="D185" s="5">
        <f t="shared" si="13"/>
        <v>0.15761497950110465</v>
      </c>
      <c r="E185" s="5">
        <f t="shared" si="17"/>
        <v>0</v>
      </c>
      <c r="F185" s="3"/>
      <c r="G185" s="3"/>
    </row>
    <row r="186" spans="1:7" ht="16" customHeight="1" x14ac:dyDescent="0.35">
      <c r="A186" s="4">
        <v>3.38</v>
      </c>
      <c r="B186" s="5">
        <f t="shared" si="16"/>
        <v>-4.8601455034790568E-2</v>
      </c>
      <c r="C186" s="5">
        <f t="shared" si="18"/>
        <v>9.5356361993778303E-3</v>
      </c>
      <c r="D186" s="5">
        <f t="shared" si="13"/>
        <v>0.14303454299066745</v>
      </c>
      <c r="E186" s="5">
        <f t="shared" si="17"/>
        <v>0</v>
      </c>
      <c r="F186" s="3"/>
      <c r="G186" s="3"/>
    </row>
    <row r="187" spans="1:7" ht="16" customHeight="1" x14ac:dyDescent="0.35">
      <c r="A187" s="4">
        <v>3.4</v>
      </c>
      <c r="B187" s="5">
        <f t="shared" si="16"/>
        <v>-4.439351141309815E-2</v>
      </c>
      <c r="C187" s="5">
        <f t="shared" si="18"/>
        <v>8.6477659711158665E-3</v>
      </c>
      <c r="D187" s="5">
        <f t="shared" si="13"/>
        <v>0.12971648956673801</v>
      </c>
      <c r="E187" s="5">
        <f t="shared" si="17"/>
        <v>0</v>
      </c>
      <c r="F187" s="3"/>
      <c r="G187" s="3"/>
    </row>
    <row r="188" spans="1:7" ht="16" customHeight="1" x14ac:dyDescent="0.35">
      <c r="A188" s="4">
        <v>3.42</v>
      </c>
      <c r="B188" s="5">
        <f t="shared" si="16"/>
        <v>-4.0504453739778325E-2</v>
      </c>
      <c r="C188" s="5">
        <f t="shared" si="18"/>
        <v>7.8376768963202992E-3</v>
      </c>
      <c r="D188" s="5">
        <f t="shared" si="13"/>
        <v>0.11756515344480449</v>
      </c>
      <c r="E188" s="5">
        <f t="shared" si="17"/>
        <v>0</v>
      </c>
      <c r="F188" s="3"/>
      <c r="G188" s="3"/>
    </row>
    <row r="189" spans="1:7" ht="16" customHeight="1" x14ac:dyDescent="0.35">
      <c r="A189" s="4">
        <v>3.44</v>
      </c>
      <c r="B189" s="5">
        <f t="shared" si="16"/>
        <v>-3.6916930880911948E-2</v>
      </c>
      <c r="C189" s="5">
        <f t="shared" si="18"/>
        <v>7.0993382787020599E-3</v>
      </c>
      <c r="D189" s="5">
        <f t="shared" si="13"/>
        <v>0.1064900741805309</v>
      </c>
      <c r="E189" s="5">
        <f t="shared" si="17"/>
        <v>0</v>
      </c>
      <c r="F189" s="3"/>
      <c r="G189" s="3"/>
    </row>
    <row r="190" spans="1:7" ht="16" customHeight="1" x14ac:dyDescent="0.35">
      <c r="A190" s="4">
        <v>3.46</v>
      </c>
      <c r="B190" s="5">
        <f t="shared" si="16"/>
        <v>-3.3613555745104898E-2</v>
      </c>
      <c r="C190" s="5">
        <f t="shared" si="18"/>
        <v>6.4270671637999613E-3</v>
      </c>
      <c r="D190" s="5">
        <f t="shared" si="13"/>
        <v>9.6406007456999426E-2</v>
      </c>
      <c r="E190" s="5">
        <f t="shared" si="17"/>
        <v>0</v>
      </c>
      <c r="F190" s="3"/>
      <c r="G190" s="3"/>
    </row>
    <row r="191" spans="1:7" ht="16" customHeight="1" x14ac:dyDescent="0.35">
      <c r="A191" s="4">
        <v>3.48</v>
      </c>
      <c r="B191" s="5">
        <f t="shared" si="16"/>
        <v>-3.057706061069445E-2</v>
      </c>
      <c r="C191" s="5">
        <f t="shared" si="18"/>
        <v>5.8155259515860714E-3</v>
      </c>
      <c r="D191" s="5">
        <f t="shared" si="13"/>
        <v>8.7232889273791067E-2</v>
      </c>
      <c r="E191" s="5">
        <f t="shared" si="17"/>
        <v>0</v>
      </c>
      <c r="F191" s="3"/>
      <c r="G191" s="3"/>
    </row>
    <row r="192" spans="1:7" ht="16" customHeight="1" x14ac:dyDescent="0.35">
      <c r="A192" s="4">
        <v>3.5</v>
      </c>
      <c r="B192" s="5">
        <f t="shared" si="16"/>
        <v>-2.7790437386768015E-2</v>
      </c>
      <c r="C192" s="5">
        <f t="shared" si="18"/>
        <v>5.2597172038507103E-3</v>
      </c>
      <c r="D192" s="5">
        <f t="shared" si="13"/>
        <v>7.8895758057760654E-2</v>
      </c>
      <c r="E192" s="5">
        <f t="shared" si="17"/>
        <v>0</v>
      </c>
      <c r="F192" s="3"/>
      <c r="G192" s="3"/>
    </row>
    <row r="193" spans="1:7" ht="16" customHeight="1" x14ac:dyDescent="0.35">
      <c r="A193" s="4">
        <v>3.52</v>
      </c>
      <c r="B193" s="5">
        <f t="shared" si="16"/>
        <v>-2.5237060970033268E-2</v>
      </c>
      <c r="C193" s="5">
        <f t="shared" si="18"/>
        <v>4.7549759844500447E-3</v>
      </c>
      <c r="D193" s="5">
        <f t="shared" si="13"/>
        <v>7.1324639766750672E-2</v>
      </c>
      <c r="E193" s="5">
        <f t="shared" si="17"/>
        <v>0</v>
      </c>
      <c r="F193" s="3"/>
      <c r="G193" s="3"/>
    </row>
    <row r="194" spans="1:7" ht="16" customHeight="1" x14ac:dyDescent="0.35">
      <c r="A194" s="4">
        <v>3.54</v>
      </c>
      <c r="B194" s="5">
        <f t="shared" si="16"/>
        <v>-2.2900794658954414E-2</v>
      </c>
      <c r="C194" s="5">
        <f t="shared" si="18"/>
        <v>4.2969600912709559E-3</v>
      </c>
      <c r="D194" s="5">
        <f t="shared" si="13"/>
        <v>6.4454401369064343E-2</v>
      </c>
      <c r="E194" s="5">
        <f t="shared" si="17"/>
        <v>0</v>
      </c>
      <c r="F194" s="3"/>
      <c r="G194" s="3"/>
    </row>
    <row r="195" spans="1:7" ht="16" customHeight="1" x14ac:dyDescent="0.35">
      <c r="A195" s="4">
        <v>3.56</v>
      </c>
      <c r="B195" s="5">
        <f t="shared" si="16"/>
        <v>-2.0766077318426578E-2</v>
      </c>
      <c r="C195" s="5">
        <f t="shared" si="18"/>
        <v>3.8816385449024242E-3</v>
      </c>
      <c r="D195" s="5">
        <f t="shared" si="13"/>
        <v>5.8224578173536365E-2</v>
      </c>
      <c r="E195" s="5">
        <f t="shared" si="17"/>
        <v>0</v>
      </c>
      <c r="F195" s="3"/>
      <c r="G195" s="3"/>
    </row>
    <row r="196" spans="1:7" ht="16" customHeight="1" x14ac:dyDescent="0.35">
      <c r="A196" s="4">
        <v>3.58</v>
      </c>
      <c r="B196" s="5">
        <f t="shared" si="16"/>
        <v>-1.8817992621701432E-2</v>
      </c>
      <c r="C196" s="5">
        <f t="shared" si="18"/>
        <v>3.5052786924683953E-3</v>
      </c>
      <c r="D196" s="5">
        <f t="shared" si="13"/>
        <v>5.2579180387025928E-2</v>
      </c>
      <c r="E196" s="5">
        <f t="shared" si="17"/>
        <v>0</v>
      </c>
      <c r="F196" s="3"/>
      <c r="G196" s="3"/>
    </row>
    <row r="197" spans="1:7" ht="16" customHeight="1" x14ac:dyDescent="0.35">
      <c r="A197" s="4">
        <v>3.6</v>
      </c>
      <c r="B197" s="5">
        <f t="shared" si="16"/>
        <v>-1.7042321213127005E-2</v>
      </c>
      <c r="C197" s="5">
        <f t="shared" si="18"/>
        <v>3.1644322682058547E-3</v>
      </c>
      <c r="D197" s="5">
        <f t="shared" si="13"/>
        <v>4.746648402308782E-2</v>
      </c>
      <c r="E197" s="5">
        <f t="shared" si="17"/>
        <v>0</v>
      </c>
      <c r="F197" s="3"/>
      <c r="G197" s="3"/>
    </row>
    <row r="198" spans="1:7" ht="16" customHeight="1" x14ac:dyDescent="0.35">
      <c r="A198" s="4">
        <v>3.62</v>
      </c>
      <c r="B198" s="5">
        <f t="shared" si="16"/>
        <v>-1.5425577028954956E-2</v>
      </c>
      <c r="C198" s="5">
        <f t="shared" si="18"/>
        <v>2.8559207276267554E-3</v>
      </c>
      <c r="D198" s="5">
        <f t="shared" si="13"/>
        <v>4.283881091440133E-2</v>
      </c>
      <c r="E198" s="5">
        <f t="shared" si="17"/>
        <v>0</v>
      </c>
      <c r="F198" s="3"/>
      <c r="G198" s="3"/>
    </row>
    <row r="199" spans="1:7" ht="16" customHeight="1" x14ac:dyDescent="0.35">
      <c r="A199" s="4">
        <v>3.64</v>
      </c>
      <c r="B199" s="5">
        <f t="shared" si="16"/>
        <v>-1.3955029287027012E-2</v>
      </c>
      <c r="C199" s="5">
        <f t="shared" si="18"/>
        <v>2.5768201418862151E-3</v>
      </c>
      <c r="D199" s="5">
        <f t="shared" si="13"/>
        <v>3.8652302128293223E-2</v>
      </c>
      <c r="E199" s="5">
        <f t="shared" si="17"/>
        <v>0</v>
      </c>
      <c r="F199" s="3"/>
      <c r="G199" s="3"/>
    </row>
    <row r="200" spans="1:7" ht="16" customHeight="1" x14ac:dyDescent="0.35">
      <c r="A200" s="4">
        <v>3.66</v>
      </c>
      <c r="B200" s="5">
        <f t="shared" si="16"/>
        <v>-1.2618711819742679E-2</v>
      </c>
      <c r="C200" s="5">
        <f t="shared" si="18"/>
        <v>2.3244459054913612E-3</v>
      </c>
      <c r="D200" s="5">
        <f t="shared" si="13"/>
        <v>3.4866688582370416E-2</v>
      </c>
      <c r="E200" s="5">
        <f t="shared" si="17"/>
        <v>0</v>
      </c>
      <c r="F200" s="3"/>
      <c r="G200" s="3"/>
    </row>
    <row r="201" spans="1:7" ht="16" customHeight="1" x14ac:dyDescent="0.35">
      <c r="A201" s="4">
        <v>3.68</v>
      </c>
      <c r="B201" s="5">
        <f t="shared" si="16"/>
        <v>-1.1405421493134043E-2</v>
      </c>
      <c r="C201" s="5">
        <f t="shared" si="18"/>
        <v>2.0963374756286803E-3</v>
      </c>
      <c r="D201" s="5">
        <f t="shared" si="13"/>
        <v>3.1445062134430206E-2</v>
      </c>
      <c r="E201" s="5">
        <f t="shared" si="17"/>
        <v>0</v>
      </c>
      <c r="F201" s="3"/>
      <c r="G201" s="3"/>
    </row>
    <row r="202" spans="1:7" ht="16" customHeight="1" x14ac:dyDescent="0.35">
      <c r="A202" s="4">
        <v>3.7</v>
      </c>
      <c r="B202" s="5">
        <f t="shared" si="16"/>
        <v>-1.0304707445294192E-2</v>
      </c>
      <c r="C202" s="5">
        <f t="shared" si="18"/>
        <v>1.8902433267227962E-3</v>
      </c>
      <c r="D202" s="5">
        <f t="shared" si="13"/>
        <v>2.8353649900841944E-2</v>
      </c>
      <c r="E202" s="5">
        <f t="shared" si="17"/>
        <v>0</v>
      </c>
      <c r="F202" s="3"/>
      <c r="G202" s="3"/>
    </row>
    <row r="203" spans="1:7" ht="16" customHeight="1" x14ac:dyDescent="0.35">
      <c r="A203" s="4">
        <v>3.72</v>
      </c>
      <c r="B203" s="5">
        <f t="shared" si="16"/>
        <v>-9.3068528075034886E-3</v>
      </c>
      <c r="C203" s="5">
        <f t="shared" si="18"/>
        <v>1.7041062705727263E-3</v>
      </c>
      <c r="D203" s="5">
        <f t="shared" si="13"/>
        <v>2.5561594058590893E-2</v>
      </c>
      <c r="E203" s="5">
        <f t="shared" si="17"/>
        <v>0</v>
      </c>
      <c r="F203" s="3"/>
      <c r="G203" s="3"/>
    </row>
    <row r="204" spans="1:7" ht="16" customHeight="1" x14ac:dyDescent="0.35">
      <c r="A204" s="4">
        <v>3.74</v>
      </c>
      <c r="B204" s="5">
        <f t="shared" si="16"/>
        <v>-8.4028504579675249E-3</v>
      </c>
      <c r="C204" s="5">
        <f t="shared" si="18"/>
        <v>1.5360492614133756E-3</v>
      </c>
      <c r="D204" s="5">
        <f t="shared" si="13"/>
        <v>2.3040738921200635E-2</v>
      </c>
      <c r="E204" s="5">
        <f t="shared" si="17"/>
        <v>0</v>
      </c>
      <c r="F204" s="3"/>
      <c r="G204" s="3"/>
    </row>
    <row r="205" spans="1:7" ht="16" customHeight="1" x14ac:dyDescent="0.35">
      <c r="A205" s="4">
        <v>3.76</v>
      </c>
      <c r="B205" s="5">
        <f t="shared" si="16"/>
        <v>-7.584374216140108E-3</v>
      </c>
      <c r="C205" s="5">
        <f t="shared" si="18"/>
        <v>1.3843617770905768E-3</v>
      </c>
      <c r="D205" s="5">
        <f t="shared" si="13"/>
        <v>2.0765426656358651E-2</v>
      </c>
      <c r="E205" s="5">
        <f t="shared" si="17"/>
        <v>0</v>
      </c>
      <c r="F205" s="3"/>
      <c r="G205" s="3"/>
    </row>
    <row r="206" spans="1:7" ht="16" customHeight="1" x14ac:dyDescent="0.35">
      <c r="A206" s="4">
        <v>3.78</v>
      </c>
      <c r="B206" s="5">
        <f t="shared" si="16"/>
        <v>-6.8437467278641036E-3</v>
      </c>
      <c r="C206" s="5">
        <f t="shared" si="18"/>
        <v>1.2474868425332946E-3</v>
      </c>
      <c r="D206" s="5">
        <f t="shared" si="13"/>
        <v>1.8712302637999417E-2</v>
      </c>
      <c r="E206" s="5">
        <f t="shared" si="17"/>
        <v>0</v>
      </c>
      <c r="F206" s="3"/>
      <c r="G206" s="3"/>
    </row>
    <row r="207" spans="1:7" ht="16" customHeight="1" x14ac:dyDescent="0.35">
      <c r="A207" s="4">
        <v>3.8</v>
      </c>
      <c r="B207" s="5">
        <f t="shared" si="16"/>
        <v>-6.1739051282736325E-3</v>
      </c>
      <c r="C207" s="5">
        <f t="shared" si="18"/>
        <v>1.1240087399678217E-3</v>
      </c>
      <c r="D207" s="5">
        <f t="shared" si="13"/>
        <v>1.6860131099517325E-2</v>
      </c>
      <c r="E207" s="5">
        <f t="shared" si="17"/>
        <v>0</v>
      </c>
      <c r="F207" s="3"/>
      <c r="G207" s="3"/>
    </row>
    <row r="208" spans="1:7" ht="16" customHeight="1" x14ac:dyDescent="0.35">
      <c r="A208" s="4">
        <v>3.82</v>
      </c>
      <c r="B208" s="5">
        <f t="shared" si="16"/>
        <v>-5.5683654084027097E-3</v>
      </c>
      <c r="C208" s="5">
        <f t="shared" si="18"/>
        <v>1.0126414317997675E-3</v>
      </c>
      <c r="D208" s="5">
        <f t="shared" si="13"/>
        <v>1.5189621476996512E-2</v>
      </c>
      <c r="E208" s="5">
        <f t="shared" si="17"/>
        <v>0</v>
      </c>
      <c r="F208" s="3"/>
      <c r="G208" s="3"/>
    </row>
    <row r="209" spans="1:7" ht="16" customHeight="1" x14ac:dyDescent="0.35">
      <c r="A209" s="4">
        <v>3.84</v>
      </c>
      <c r="B209" s="5">
        <f t="shared" si="16"/>
        <v>-5.0211862583841244E-3</v>
      </c>
      <c r="C209" s="5">
        <f t="shared" si="18"/>
        <v>9.1221770663208487E-4</v>
      </c>
      <c r="D209" s="5">
        <f t="shared" ref="D209:D272" si="19">(E$8+E$9)*C209+E$10</f>
        <v>1.3683265599481274E-2</v>
      </c>
      <c r="E209" s="5">
        <f t="shared" si="17"/>
        <v>0</v>
      </c>
      <c r="F209" s="3"/>
      <c r="G209" s="3"/>
    </row>
    <row r="210" spans="1:7" ht="16" customHeight="1" x14ac:dyDescent="0.35">
      <c r="A210" s="4">
        <v>3.86</v>
      </c>
      <c r="B210" s="5">
        <f t="shared" si="16"/>
        <v>-4.5269330187709348E-3</v>
      </c>
      <c r="C210" s="5">
        <f t="shared" si="18"/>
        <v>8.216790462566661E-4</v>
      </c>
      <c r="D210" s="5">
        <f t="shared" si="19"/>
        <v>1.2325185693849992E-2</v>
      </c>
      <c r="E210" s="5">
        <f t="shared" si="17"/>
        <v>0</v>
      </c>
      <c r="F210" s="3"/>
      <c r="G210" s="3"/>
    </row>
    <row r="211" spans="1:7" ht="16" customHeight="1" x14ac:dyDescent="0.35">
      <c r="A211" s="4">
        <v>3.88</v>
      </c>
      <c r="B211" s="5">
        <f t="shared" si="16"/>
        <v>-4.0806422440819203E-3</v>
      </c>
      <c r="C211" s="5">
        <f t="shared" si="18"/>
        <v>7.400662013750276E-4</v>
      </c>
      <c r="D211" s="5">
        <f t="shared" si="19"/>
        <v>1.1100993020625415E-2</v>
      </c>
      <c r="E211" s="5">
        <f t="shared" si="17"/>
        <v>0</v>
      </c>
      <c r="F211" s="3"/>
      <c r="G211" s="3"/>
    </row>
    <row r="212" spans="1:7" ht="16" customHeight="1" x14ac:dyDescent="0.35">
      <c r="A212" s="4">
        <v>3.9</v>
      </c>
      <c r="B212" s="5">
        <f t="shared" si="16"/>
        <v>-3.6777872701724383E-3</v>
      </c>
      <c r="C212" s="5">
        <f t="shared" si="18"/>
        <v>6.6651045597157879E-4</v>
      </c>
      <c r="D212" s="5">
        <f t="shared" si="19"/>
        <v>9.997656839573682E-3</v>
      </c>
      <c r="E212" s="5">
        <f t="shared" si="17"/>
        <v>0</v>
      </c>
      <c r="F212" s="3"/>
      <c r="G212" s="3"/>
    </row>
    <row r="213" spans="1:7" ht="16" customHeight="1" x14ac:dyDescent="0.35">
      <c r="A213" s="4">
        <v>3.92</v>
      </c>
      <c r="B213" s="5">
        <f t="shared" si="16"/>
        <v>-3.3142450795513798E-3</v>
      </c>
      <c r="C213" s="5">
        <f t="shared" si="18"/>
        <v>6.0022555438055114E-4</v>
      </c>
      <c r="D213" s="5">
        <f t="shared" si="19"/>
        <v>9.003383315708267E-3</v>
      </c>
      <c r="E213" s="5">
        <f t="shared" si="17"/>
        <v>0</v>
      </c>
      <c r="F213" s="3"/>
      <c r="G213" s="3"/>
    </row>
    <row r="214" spans="1:7" ht="16" customHeight="1" x14ac:dyDescent="0.35">
      <c r="A214" s="4">
        <v>3.94</v>
      </c>
      <c r="B214" s="5">
        <f t="shared" ref="B214:B245" si="20">-(-(E$7+E$12)+SQRT((E$7+E$12)^2+4*(E$13+EXP(-10))*(E$8+E$9)*C213))/(2*(E$13+EXP(-10)))</f>
        <v>-2.9862646757578119E-3</v>
      </c>
      <c r="C214" s="5">
        <f t="shared" si="18"/>
        <v>5.405002608653949E-4</v>
      </c>
      <c r="D214" s="5">
        <f t="shared" si="19"/>
        <v>8.1075039129809238E-3</v>
      </c>
      <c r="E214" s="5">
        <f t="shared" ref="E214:E245" si="21">$E$10</f>
        <v>0</v>
      </c>
      <c r="F214" s="3"/>
      <c r="G214" s="3"/>
    </row>
    <row r="215" spans="1:7" ht="16" customHeight="1" x14ac:dyDescent="0.35">
      <c r="A215" s="4">
        <v>3.96</v>
      </c>
      <c r="B215" s="5">
        <f t="shared" si="20"/>
        <v>-2.690437108394862E-3</v>
      </c>
      <c r="C215" s="5">
        <f t="shared" si="18"/>
        <v>4.8669151869749764E-4</v>
      </c>
      <c r="D215" s="5">
        <f t="shared" si="19"/>
        <v>7.3003727804624649E-3</v>
      </c>
      <c r="E215" s="5">
        <f t="shared" si="21"/>
        <v>0</v>
      </c>
      <c r="F215" s="3"/>
      <c r="G215" s="3"/>
    </row>
    <row r="216" spans="1:7" ht="16" customHeight="1" x14ac:dyDescent="0.35">
      <c r="A216" s="4">
        <v>3.98</v>
      </c>
      <c r="B216" s="5">
        <f t="shared" si="20"/>
        <v>-2.4236672331634404E-3</v>
      </c>
      <c r="C216" s="5">
        <f t="shared" si="18"/>
        <v>4.382181740342288E-4</v>
      </c>
      <c r="D216" s="5">
        <f t="shared" si="19"/>
        <v>6.5732726105134321E-3</v>
      </c>
      <c r="E216" s="5">
        <f t="shared" si="21"/>
        <v>0</v>
      </c>
      <c r="F216" s="3"/>
      <c r="G216" s="3"/>
    </row>
    <row r="217" spans="1:7" ht="16" customHeight="1" x14ac:dyDescent="0.35">
      <c r="A217" s="4">
        <v>4</v>
      </c>
      <c r="B217" s="5">
        <f t="shared" si="20"/>
        <v>-2.1831472448890295E-3</v>
      </c>
      <c r="C217" s="5">
        <f t="shared" si="18"/>
        <v>3.945552291364482E-4</v>
      </c>
      <c r="D217" s="5">
        <f t="shared" si="19"/>
        <v>5.9183284370467231E-3</v>
      </c>
      <c r="E217" s="5">
        <f t="shared" si="21"/>
        <v>0</v>
      </c>
      <c r="F217" s="3"/>
      <c r="G217" s="3"/>
    </row>
    <row r="218" spans="1:7" ht="16" customHeight="1" x14ac:dyDescent="0.35">
      <c r="A218" s="4">
        <v>4.0199999999999996</v>
      </c>
      <c r="B218" s="5">
        <f t="shared" si="20"/>
        <v>-1.9663319847130316E-3</v>
      </c>
      <c r="C218" s="5">
        <f t="shared" si="18"/>
        <v>3.5522858944218839E-4</v>
      </c>
      <c r="D218" s="5">
        <f t="shared" si="19"/>
        <v>5.3284288416328256E-3</v>
      </c>
      <c r="E218" s="5">
        <f t="shared" si="21"/>
        <v>0</v>
      </c>
      <c r="F218" s="3"/>
      <c r="G218" s="3"/>
    </row>
    <row r="219" spans="1:7" ht="16" customHeight="1" x14ac:dyDescent="0.35">
      <c r="A219" s="4">
        <v>4.04</v>
      </c>
      <c r="B219" s="5">
        <f t="shared" si="20"/>
        <v>-1.7709159939877787E-3</v>
      </c>
      <c r="C219" s="5">
        <f t="shared" si="18"/>
        <v>3.1981026956243202E-4</v>
      </c>
      <c r="D219" s="5">
        <f t="shared" si="19"/>
        <v>4.7971540434364806E-3</v>
      </c>
      <c r="E219" s="5">
        <f t="shared" si="21"/>
        <v>0</v>
      </c>
      <c r="F219" s="3"/>
      <c r="G219" s="3"/>
    </row>
    <row r="220" spans="1:7" ht="16" customHeight="1" x14ac:dyDescent="0.35">
      <c r="A220" s="4">
        <v>4.0599999999999996</v>
      </c>
      <c r="B220" s="5">
        <f t="shared" si="20"/>
        <v>-1.5948122657168918E-3</v>
      </c>
      <c r="C220" s="5">
        <f t="shared" si="18"/>
        <v>2.8791402424809486E-4</v>
      </c>
      <c r="D220" s="5">
        <f t="shared" si="19"/>
        <v>4.3187103637214227E-3</v>
      </c>
      <c r="E220" s="5">
        <f t="shared" si="21"/>
        <v>0</v>
      </c>
      <c r="F220" s="3"/>
      <c r="G220" s="3"/>
    </row>
    <row r="221" spans="1:7" ht="16" customHeight="1" x14ac:dyDescent="0.35">
      <c r="A221" s="4">
        <v>4.08</v>
      </c>
      <c r="B221" s="5">
        <f t="shared" si="20"/>
        <v>-1.436132628484013E-3</v>
      </c>
      <c r="C221" s="5">
        <f t="shared" si="18"/>
        <v>2.5919137167841394E-4</v>
      </c>
      <c r="D221" s="5">
        <f t="shared" si="19"/>
        <v>3.887870575176209E-3</v>
      </c>
      <c r="E221" s="5">
        <f t="shared" si="21"/>
        <v>0</v>
      </c>
      <c r="F221" s="3"/>
      <c r="G221" s="3"/>
    </row>
    <row r="222" spans="1:7" ht="16" customHeight="1" x14ac:dyDescent="0.35">
      <c r="A222" s="4">
        <v>4.0999999999999996</v>
      </c>
      <c r="B222" s="5">
        <f t="shared" si="20"/>
        <v>-1.293169686687192E-3</v>
      </c>
      <c r="C222" s="5">
        <f t="shared" si="18"/>
        <v>2.3332797794467063E-4</v>
      </c>
      <c r="D222" s="5">
        <f t="shared" si="19"/>
        <v>3.4999196691700594E-3</v>
      </c>
      <c r="E222" s="5">
        <f t="shared" si="21"/>
        <v>0</v>
      </c>
      <c r="F222" s="3"/>
      <c r="G222" s="3"/>
    </row>
    <row r="223" spans="1:7" ht="16" customHeight="1" x14ac:dyDescent="0.35">
      <c r="A223" s="4">
        <v>4.12</v>
      </c>
      <c r="B223" s="5">
        <f t="shared" si="20"/>
        <v>-1.1643802336583232E-3</v>
      </c>
      <c r="C223" s="5">
        <f t="shared" si="18"/>
        <v>2.1004037327150365E-4</v>
      </c>
      <c r="D223" s="5">
        <f t="shared" si="19"/>
        <v>3.1506055990725545E-3</v>
      </c>
      <c r="E223" s="5">
        <f t="shared" si="21"/>
        <v>0</v>
      </c>
      <c r="F223" s="3"/>
      <c r="G223" s="3"/>
    </row>
    <row r="224" spans="1:7" ht="16" customHeight="1" x14ac:dyDescent="0.35">
      <c r="A224" s="4">
        <v>4.1399999999999997</v>
      </c>
      <c r="B224" s="5">
        <f t="shared" si="20"/>
        <v>-1.0483700501214841E-3</v>
      </c>
      <c r="C224" s="5">
        <f t="shared" si="18"/>
        <v>1.8907297226907442E-4</v>
      </c>
      <c r="D224" s="5">
        <f t="shared" si="19"/>
        <v>2.8360945840361163E-3</v>
      </c>
      <c r="E224" s="5">
        <f t="shared" si="21"/>
        <v>0</v>
      </c>
      <c r="F224" s="3"/>
      <c r="G224" s="3"/>
    </row>
    <row r="225" spans="1:7" ht="16" customHeight="1" x14ac:dyDescent="0.35">
      <c r="A225" s="4">
        <v>4.16</v>
      </c>
      <c r="B225" s="5">
        <f t="shared" si="20"/>
        <v>-9.4387999877612225E-4</v>
      </c>
      <c r="C225" s="5">
        <f t="shared" si="18"/>
        <v>1.7019537229355153E-4</v>
      </c>
      <c r="D225" s="5">
        <f t="shared" si="19"/>
        <v>2.5529305844032729E-3</v>
      </c>
      <c r="E225" s="5">
        <f t="shared" si="21"/>
        <v>0</v>
      </c>
      <c r="F225" s="3"/>
      <c r="G225" s="3"/>
    </row>
    <row r="226" spans="1:7" ht="16" customHeight="1" x14ac:dyDescent="0.35">
      <c r="A226" s="4">
        <v>4.18</v>
      </c>
      <c r="B226" s="5">
        <f t="shared" si="20"/>
        <v>-8.4977332603041052E-4</v>
      </c>
      <c r="C226" s="5">
        <f t="shared" si="18"/>
        <v>1.5319990577294368E-4</v>
      </c>
      <c r="D226" s="5">
        <f t="shared" si="19"/>
        <v>2.2979985865941551E-3</v>
      </c>
      <c r="E226" s="5">
        <f t="shared" si="21"/>
        <v>0</v>
      </c>
      <c r="F226" s="3"/>
      <c r="G226" s="3"/>
    </row>
    <row r="227" spans="1:7" ht="16" customHeight="1" x14ac:dyDescent="0.35">
      <c r="A227" s="4">
        <v>4.2</v>
      </c>
      <c r="B227" s="5">
        <f t="shared" si="20"/>
        <v>-7.6502408359365153E-4</v>
      </c>
      <c r="C227" s="5">
        <f t="shared" si="18"/>
        <v>1.3789942410107029E-4</v>
      </c>
      <c r="D227" s="5">
        <f t="shared" si="19"/>
        <v>2.0684913615160545E-3</v>
      </c>
      <c r="E227" s="5">
        <f t="shared" si="21"/>
        <v>0</v>
      </c>
      <c r="F227" s="3"/>
      <c r="G227" s="3"/>
    </row>
    <row r="228" spans="1:7" ht="16" customHeight="1" x14ac:dyDescent="0.35">
      <c r="A228" s="4">
        <v>4.22</v>
      </c>
      <c r="B228" s="5">
        <f t="shared" si="20"/>
        <v>-6.8870658539274673E-4</v>
      </c>
      <c r="C228" s="5">
        <f t="shared" si="18"/>
        <v>1.2412529239321565E-4</v>
      </c>
      <c r="D228" s="5">
        <f t="shared" si="19"/>
        <v>1.8618793858982347E-3</v>
      </c>
      <c r="E228" s="5">
        <f t="shared" si="21"/>
        <v>0</v>
      </c>
      <c r="F228" s="3"/>
      <c r="G228" s="3"/>
    </row>
    <row r="229" spans="1:7" ht="16" customHeight="1" x14ac:dyDescent="0.35">
      <c r="A229" s="4">
        <v>4.24</v>
      </c>
      <c r="B229" s="5">
        <f t="shared" si="20"/>
        <v>-6.1998581878991844E-4</v>
      </c>
      <c r="C229" s="5">
        <f t="shared" si="18"/>
        <v>1.11725576017417E-4</v>
      </c>
      <c r="D229" s="5">
        <f t="shared" si="19"/>
        <v>1.675883640261255E-3</v>
      </c>
      <c r="E229" s="5">
        <f t="shared" si="21"/>
        <v>0</v>
      </c>
      <c r="F229" s="3"/>
      <c r="G229" s="3"/>
    </row>
    <row r="230" spans="1:7" ht="16" customHeight="1" x14ac:dyDescent="0.35">
      <c r="A230" s="4">
        <v>4.26</v>
      </c>
      <c r="B230" s="5">
        <f t="shared" si="20"/>
        <v>-5.5810873310997515E-4</v>
      </c>
      <c r="C230" s="5">
        <f t="shared" si="18"/>
        <v>1.0056340135521773E-4</v>
      </c>
      <c r="D230" s="5">
        <f t="shared" si="19"/>
        <v>1.508451020328266E-3</v>
      </c>
      <c r="E230" s="5">
        <f t="shared" si="21"/>
        <v>0</v>
      </c>
      <c r="F230" s="3"/>
      <c r="G230" s="3"/>
    </row>
    <row r="231" spans="1:7" ht="16" customHeight="1" x14ac:dyDescent="0.35">
      <c r="A231" s="4">
        <v>4.28</v>
      </c>
      <c r="B231" s="5">
        <f t="shared" si="20"/>
        <v>-5.0239633283099942E-4</v>
      </c>
      <c r="C231" s="5">
        <f t="shared" si="18"/>
        <v>9.0515474698597511E-5</v>
      </c>
      <c r="D231" s="5">
        <f t="shared" si="19"/>
        <v>1.3577321204789627E-3</v>
      </c>
      <c r="E231" s="5">
        <f t="shared" si="21"/>
        <v>0</v>
      </c>
      <c r="F231" s="3"/>
      <c r="G231" s="3"/>
    </row>
    <row r="232" spans="1:7" ht="16" customHeight="1" x14ac:dyDescent="0.35">
      <c r="A232" s="4">
        <v>4.3</v>
      </c>
      <c r="B232" s="5">
        <f t="shared" si="20"/>
        <v>-4.5223650730038433E-4</v>
      </c>
      <c r="C232" s="5">
        <f t="shared" si="18"/>
        <v>8.147074455259001E-5</v>
      </c>
      <c r="D232" s="5">
        <f t="shared" si="19"/>
        <v>1.2220611682888501E-3</v>
      </c>
      <c r="E232" s="5">
        <f t="shared" si="21"/>
        <v>0</v>
      </c>
      <c r="F232" s="3"/>
      <c r="G232" s="3"/>
    </row>
    <row r="233" spans="1:7" ht="16" customHeight="1" x14ac:dyDescent="0.35">
      <c r="A233" s="4">
        <v>4.32</v>
      </c>
      <c r="B233" s="5">
        <f t="shared" si="20"/>
        <v>-4.0707753339152354E-4</v>
      </c>
      <c r="C233" s="5">
        <f t="shared" si="18"/>
        <v>7.3329193884759351E-5</v>
      </c>
      <c r="D233" s="5">
        <f t="shared" si="19"/>
        <v>1.0999379082713902E-3</v>
      </c>
      <c r="E233" s="5">
        <f t="shared" si="21"/>
        <v>0</v>
      </c>
      <c r="F233" s="3"/>
      <c r="G233" s="3"/>
    </row>
    <row r="234" spans="1:7" ht="16" customHeight="1" x14ac:dyDescent="0.35">
      <c r="A234" s="4">
        <v>4.34</v>
      </c>
      <c r="B234" s="5">
        <f t="shared" si="20"/>
        <v>-3.6642219202055385E-4</v>
      </c>
      <c r="C234" s="5">
        <f t="shared" si="18"/>
        <v>6.6000750044348426E-5</v>
      </c>
      <c r="D234" s="5">
        <f t="shared" si="19"/>
        <v>9.9001125066522648E-4</v>
      </c>
      <c r="E234" s="5">
        <f t="shared" si="21"/>
        <v>0</v>
      </c>
      <c r="F234" s="3"/>
      <c r="G234" s="3"/>
    </row>
    <row r="235" spans="1:7" ht="16" customHeight="1" x14ac:dyDescent="0.35">
      <c r="A235" s="4">
        <v>4.3600000000000003</v>
      </c>
      <c r="B235" s="5">
        <f t="shared" si="20"/>
        <v>-3.2982244383472436E-4</v>
      </c>
      <c r="C235" s="5">
        <f t="shared" si="18"/>
        <v>5.9404301167653786E-5</v>
      </c>
      <c r="D235" s="5">
        <f t="shared" si="19"/>
        <v>8.9106451751480684E-4</v>
      </c>
      <c r="E235" s="5">
        <f t="shared" si="21"/>
        <v>0</v>
      </c>
      <c r="F235" s="3"/>
      <c r="G235" s="3"/>
    </row>
    <row r="236" spans="1:7" ht="16" customHeight="1" x14ac:dyDescent="0.35">
      <c r="A236" s="4">
        <v>4.38</v>
      </c>
      <c r="B236" s="5">
        <f t="shared" si="20"/>
        <v>-2.9687461361081724E-4</v>
      </c>
      <c r="C236" s="5">
        <f t="shared" si="18"/>
        <v>5.346680889543757E-5</v>
      </c>
      <c r="D236" s="5">
        <f t="shared" si="19"/>
        <v>8.0200213343156355E-4</v>
      </c>
      <c r="E236" s="5">
        <f t="shared" si="21"/>
        <v>0</v>
      </c>
      <c r="F236" s="3"/>
      <c r="G236" s="3"/>
    </row>
    <row r="237" spans="1:7" ht="16" customHeight="1" x14ac:dyDescent="0.35">
      <c r="A237" s="4">
        <v>4.4000000000000004</v>
      </c>
      <c r="B237" s="5">
        <f t="shared" si="20"/>
        <v>-2.6721503693669102E-4</v>
      </c>
      <c r="C237" s="5">
        <f t="shared" si="18"/>
        <v>4.8122508156703623E-5</v>
      </c>
      <c r="D237" s="5">
        <f t="shared" si="19"/>
        <v>7.2183762235055436E-4</v>
      </c>
      <c r="E237" s="5">
        <f t="shared" si="21"/>
        <v>0</v>
      </c>
      <c r="F237" s="3"/>
      <c r="G237" s="3"/>
    </row>
    <row r="238" spans="1:7" ht="16" customHeight="1" x14ac:dyDescent="0.35">
      <c r="A238" s="4">
        <v>4.42</v>
      </c>
      <c r="B238" s="5">
        <f t="shared" si="20"/>
        <v>-2.4051612656286357E-4</v>
      </c>
      <c r="C238" s="5">
        <f t="shared" si="18"/>
        <v>4.3312185625446452E-5</v>
      </c>
      <c r="D238" s="5">
        <f t="shared" si="19"/>
        <v>6.4968278438169681E-4</v>
      </c>
      <c r="E238" s="5">
        <f t="shared" si="21"/>
        <v>0</v>
      </c>
      <c r="F238" s="3"/>
      <c r="G238" s="3"/>
    </row>
    <row r="239" spans="1:7" ht="16" customHeight="1" x14ac:dyDescent="0.35">
      <c r="A239" s="4">
        <v>4.4400000000000004</v>
      </c>
      <c r="B239" s="5">
        <f t="shared" si="20"/>
        <v>-2.1648281939952985E-4</v>
      </c>
      <c r="C239" s="5">
        <f t="shared" si="18"/>
        <v>3.8982529237455754E-5</v>
      </c>
      <c r="D239" s="5">
        <f t="shared" si="19"/>
        <v>5.8473793856183632E-4</v>
      </c>
      <c r="E239" s="5">
        <f t="shared" si="21"/>
        <v>0</v>
      </c>
      <c r="F239" s="3"/>
      <c r="G239" s="3"/>
    </row>
    <row r="240" spans="1:7" ht="16" customHeight="1" x14ac:dyDescent="0.35">
      <c r="A240" s="4">
        <v>4.46</v>
      </c>
      <c r="B240" s="5">
        <f t="shared" si="20"/>
        <v>-1.9484936848538444E-4</v>
      </c>
      <c r="C240" s="5">
        <f t="shared" si="18"/>
        <v>3.5085541867748148E-5</v>
      </c>
      <c r="D240" s="5">
        <f t="shared" si="19"/>
        <v>5.2628312801622219E-4</v>
      </c>
      <c r="E240" s="5">
        <f t="shared" si="21"/>
        <v>0</v>
      </c>
      <c r="F240" s="3"/>
      <c r="G240" s="3"/>
    </row>
    <row r="241" spans="1:7" ht="16" customHeight="1" x14ac:dyDescent="0.35">
      <c r="A241" s="4">
        <v>4.4800000000000004</v>
      </c>
      <c r="B241" s="5">
        <f t="shared" si="20"/>
        <v>-1.7537644737613953E-4</v>
      </c>
      <c r="C241" s="5">
        <f t="shared" si="18"/>
        <v>3.1578012920225275E-5</v>
      </c>
      <c r="D241" s="5">
        <f t="shared" si="19"/>
        <v>4.7367019380337914E-4</v>
      </c>
      <c r="E241" s="5">
        <f t="shared" si="21"/>
        <v>0</v>
      </c>
      <c r="F241" s="3"/>
      <c r="G241" s="3"/>
    </row>
    <row r="242" spans="1:7" ht="16" customHeight="1" x14ac:dyDescent="0.35">
      <c r="A242" s="4">
        <v>4.5</v>
      </c>
      <c r="B242" s="5">
        <f t="shared" si="20"/>
        <v>-1.5784853728953633E-4</v>
      </c>
      <c r="C242" s="5">
        <f t="shared" si="18"/>
        <v>2.8421042174434617E-5</v>
      </c>
      <c r="D242" s="5">
        <f t="shared" si="19"/>
        <v>4.2631563261651926E-4</v>
      </c>
      <c r="E242" s="5">
        <f t="shared" si="21"/>
        <v>0</v>
      </c>
      <c r="F242" s="3"/>
      <c r="G242" s="3"/>
    </row>
    <row r="243" spans="1:7" ht="16" customHeight="1" x14ac:dyDescent="0.35">
      <c r="A243" s="4">
        <v>4.5199999999999996</v>
      </c>
      <c r="B243" s="5">
        <f t="shared" si="20"/>
        <v>-1.4207157001504156E-4</v>
      </c>
      <c r="C243" s="5">
        <f t="shared" si="18"/>
        <v>2.5579610774133845E-5</v>
      </c>
      <c r="D243" s="5">
        <f t="shared" si="19"/>
        <v>3.836941616120077E-4</v>
      </c>
      <c r="E243" s="5">
        <f t="shared" si="21"/>
        <v>0</v>
      </c>
      <c r="F243" s="3"/>
      <c r="G243" s="3"/>
    </row>
    <row r="244" spans="1:7" ht="16" customHeight="1" x14ac:dyDescent="0.35">
      <c r="A244" s="4">
        <v>4.54</v>
      </c>
      <c r="B244" s="5">
        <f t="shared" si="20"/>
        <v>-1.2787080205318928E-4</v>
      </c>
      <c r="C244" s="5">
        <f t="shared" si="18"/>
        <v>2.3022194733069999E-5</v>
      </c>
      <c r="D244" s="5">
        <f t="shared" si="19"/>
        <v>3.4533292099604999E-4</v>
      </c>
      <c r="E244" s="5">
        <f t="shared" si="21"/>
        <v>0</v>
      </c>
      <c r="F244" s="3"/>
      <c r="G244" s="3"/>
    </row>
    <row r="245" spans="1:7" ht="16" customHeight="1" x14ac:dyDescent="0.35">
      <c r="A245" s="4">
        <v>4.5599999999999996</v>
      </c>
      <c r="B245" s="5">
        <f t="shared" si="20"/>
        <v>-1.1508889770761238E-4</v>
      </c>
      <c r="C245" s="5">
        <f t="shared" si="18"/>
        <v>2.07204167789178E-5</v>
      </c>
      <c r="D245" s="5">
        <f t="shared" si="19"/>
        <v>3.1080625168376699E-4</v>
      </c>
      <c r="E245" s="5">
        <f t="shared" si="21"/>
        <v>0</v>
      </c>
      <c r="F245" s="3"/>
      <c r="G245" s="3"/>
    </row>
    <row r="246" spans="1:7" ht="16" customHeight="1" x14ac:dyDescent="0.35">
      <c r="A246" s="4">
        <v>4.58</v>
      </c>
      <c r="B246" s="5">
        <f t="shared" ref="B246:B277" si="22">-(-(E$7+E$12)+SQRT((E$7+E$12)^2+4*(E$13+EXP(-10))*(E$8+E$9)*C245))/(2*(E$13+EXP(-10)))</f>
        <v>-1.0358420092104608E-4</v>
      </c>
      <c r="C246" s="5">
        <f t="shared" si="18"/>
        <v>1.864873276049683E-5</v>
      </c>
      <c r="D246" s="5">
        <f t="shared" si="19"/>
        <v>2.7973099140745245E-4</v>
      </c>
      <c r="E246" s="5">
        <f t="shared" ref="E246:E277" si="23">$E$10</f>
        <v>0</v>
      </c>
      <c r="F246" s="3"/>
      <c r="G246" s="3"/>
    </row>
    <row r="247" spans="1:7" ht="16" customHeight="1" x14ac:dyDescent="0.35">
      <c r="A247" s="4">
        <v>4.5999999999999996</v>
      </c>
      <c r="B247" s="5">
        <f t="shared" si="22"/>
        <v>-9.3229177538388435E-5</v>
      </c>
      <c r="C247" s="5">
        <f t="shared" ref="C247:C310" si="24">C246+B247*(A247-A246)</f>
        <v>1.67841492097291E-5</v>
      </c>
      <c r="D247" s="5">
        <f t="shared" si="19"/>
        <v>2.517622381459365E-4</v>
      </c>
      <c r="E247" s="5">
        <f t="shared" si="23"/>
        <v>0</v>
      </c>
      <c r="F247" s="3"/>
      <c r="G247" s="3"/>
    </row>
    <row r="248" spans="1:7" ht="16" customHeight="1" x14ac:dyDescent="0.35">
      <c r="A248" s="4">
        <v>4.62</v>
      </c>
      <c r="B248" s="5">
        <f t="shared" si="22"/>
        <v>-8.3909011405129647E-5</v>
      </c>
      <c r="C248" s="5">
        <f t="shared" si="24"/>
        <v>1.5105968981626469E-5</v>
      </c>
      <c r="D248" s="5">
        <f t="shared" si="19"/>
        <v>2.2658953472439703E-4</v>
      </c>
      <c r="E248" s="5">
        <f t="shared" si="23"/>
        <v>0</v>
      </c>
      <c r="F248" s="3"/>
      <c r="G248" s="3"/>
    </row>
    <row r="249" spans="1:7" ht="16" customHeight="1" x14ac:dyDescent="0.35">
      <c r="A249" s="4">
        <v>4.6399999999999997</v>
      </c>
      <c r="B249" s="5">
        <f t="shared" si="22"/>
        <v>-7.5520339285742021E-5</v>
      </c>
      <c r="C249" s="5">
        <f t="shared" si="24"/>
        <v>1.359556219591166E-5</v>
      </c>
      <c r="D249" s="5">
        <f t="shared" si="19"/>
        <v>2.039334329386749E-4</v>
      </c>
      <c r="E249" s="5">
        <f t="shared" si="23"/>
        <v>0</v>
      </c>
      <c r="F249" s="3"/>
      <c r="G249" s="3"/>
    </row>
    <row r="250" spans="1:7" ht="16" customHeight="1" x14ac:dyDescent="0.35">
      <c r="A250" s="4">
        <v>4.66</v>
      </c>
      <c r="B250" s="5">
        <f t="shared" si="22"/>
        <v>-6.7970111016310444E-5</v>
      </c>
      <c r="C250" s="5">
        <f t="shared" si="24"/>
        <v>1.2236159975585419E-5</v>
      </c>
      <c r="D250" s="5">
        <f t="shared" si="19"/>
        <v>1.8354239963378128E-4</v>
      </c>
      <c r="E250" s="5">
        <f t="shared" si="23"/>
        <v>0</v>
      </c>
      <c r="F250" s="3"/>
      <c r="G250" s="3"/>
    </row>
    <row r="251" spans="1:7" ht="16" customHeight="1" x14ac:dyDescent="0.35">
      <c r="A251" s="4">
        <v>4.68</v>
      </c>
      <c r="B251" s="5">
        <f t="shared" si="22"/>
        <v>-6.1174562609428399E-5</v>
      </c>
      <c r="C251" s="5">
        <f t="shared" si="24"/>
        <v>1.1012668723396877E-5</v>
      </c>
      <c r="D251" s="5">
        <f t="shared" si="19"/>
        <v>1.6519003085095315E-4</v>
      </c>
      <c r="E251" s="5">
        <f t="shared" si="23"/>
        <v>0</v>
      </c>
      <c r="F251" s="3"/>
      <c r="G251" s="3"/>
    </row>
    <row r="252" spans="1:7" ht="16" customHeight="1" x14ac:dyDescent="0.35">
      <c r="A252" s="4">
        <v>4.7</v>
      </c>
      <c r="B252" s="5">
        <f t="shared" si="22"/>
        <v>-5.5058291212072327E-5</v>
      </c>
      <c r="C252" s="5">
        <f t="shared" si="24"/>
        <v>9.9115028991554046E-6</v>
      </c>
      <c r="D252" s="5">
        <f t="shared" si="19"/>
        <v>1.4867254348733107E-4</v>
      </c>
      <c r="E252" s="5">
        <f t="shared" si="23"/>
        <v>0</v>
      </c>
      <c r="F252" s="3"/>
      <c r="G252" s="3"/>
    </row>
    <row r="253" spans="1:7" ht="16" customHeight="1" x14ac:dyDescent="0.35">
      <c r="A253" s="4">
        <v>4.72</v>
      </c>
      <c r="B253" s="5">
        <f t="shared" si="22"/>
        <v>-4.9553421889232837E-5</v>
      </c>
      <c r="C253" s="5">
        <f t="shared" si="24"/>
        <v>8.9204344613707689E-6</v>
      </c>
      <c r="D253" s="5">
        <f t="shared" si="19"/>
        <v>1.3380651692056154E-4</v>
      </c>
      <c r="E253" s="5">
        <f t="shared" si="23"/>
        <v>0</v>
      </c>
      <c r="F253" s="3"/>
      <c r="G253" s="3"/>
    </row>
    <row r="254" spans="1:7" ht="16" customHeight="1" x14ac:dyDescent="0.35">
      <c r="A254" s="4">
        <v>4.74</v>
      </c>
      <c r="B254" s="5">
        <f t="shared" si="22"/>
        <v>-4.459885717996062E-5</v>
      </c>
      <c r="C254" s="5">
        <f t="shared" si="24"/>
        <v>8.0284573177715356E-6</v>
      </c>
      <c r="D254" s="5">
        <f t="shared" si="19"/>
        <v>1.2042685976657303E-4</v>
      </c>
      <c r="E254" s="5">
        <f t="shared" si="23"/>
        <v>0</v>
      </c>
      <c r="F254" s="3"/>
      <c r="G254" s="3"/>
    </row>
    <row r="255" spans="1:7" ht="16" customHeight="1" x14ac:dyDescent="0.35">
      <c r="A255" s="4">
        <v>4.76</v>
      </c>
      <c r="B255" s="5">
        <f t="shared" si="22"/>
        <v>-4.0139601251817326E-5</v>
      </c>
      <c r="C255" s="5">
        <f t="shared" si="24"/>
        <v>7.225665292735206E-6</v>
      </c>
      <c r="D255" s="5">
        <f t="shared" si="19"/>
        <v>1.0838497939102809E-4</v>
      </c>
      <c r="E255" s="5">
        <f t="shared" si="23"/>
        <v>0</v>
      </c>
      <c r="F255" s="3"/>
      <c r="G255" s="3"/>
    </row>
    <row r="256" spans="1:7" ht="16" customHeight="1" x14ac:dyDescent="0.35">
      <c r="A256" s="4">
        <v>4.78</v>
      </c>
      <c r="B256" s="5">
        <f t="shared" si="22"/>
        <v>-3.6126151279253189E-5</v>
      </c>
      <c r="C256" s="5">
        <f t="shared" si="24"/>
        <v>6.5031422671501253E-6</v>
      </c>
      <c r="D256" s="5">
        <f t="shared" si="19"/>
        <v>9.7547134007251876E-5</v>
      </c>
      <c r="E256" s="5">
        <f t="shared" si="23"/>
        <v>0</v>
      </c>
      <c r="F256" s="3"/>
      <c r="G256" s="3"/>
    </row>
    <row r="257" spans="1:7" ht="16" customHeight="1" x14ac:dyDescent="0.35">
      <c r="A257" s="4">
        <v>4.8</v>
      </c>
      <c r="B257" s="5">
        <f t="shared" si="22"/>
        <v>-3.2513949391561351E-5</v>
      </c>
      <c r="C257" s="5">
        <f t="shared" si="24"/>
        <v>5.8528632793189119E-6</v>
      </c>
      <c r="D257" s="5">
        <f t="shared" si="19"/>
        <v>8.7792949189783673E-5</v>
      </c>
      <c r="E257" s="5">
        <f t="shared" si="23"/>
        <v>0</v>
      </c>
      <c r="F257" s="3"/>
      <c r="G257" s="3"/>
    </row>
    <row r="258" spans="1:7" ht="16" customHeight="1" x14ac:dyDescent="0.35">
      <c r="A258" s="4">
        <v>4.82</v>
      </c>
      <c r="B258" s="5">
        <f t="shared" si="22"/>
        <v>-2.9262889189175018E-5</v>
      </c>
      <c r="C258" s="5">
        <f t="shared" si="24"/>
        <v>5.267605495535398E-6</v>
      </c>
      <c r="D258" s="5">
        <f t="shared" si="19"/>
        <v>7.9014082433030968E-5</v>
      </c>
      <c r="E258" s="5">
        <f t="shared" si="23"/>
        <v>0</v>
      </c>
      <c r="F258" s="3"/>
      <c r="G258" s="3"/>
    </row>
    <row r="259" spans="1:7" ht="16" customHeight="1" x14ac:dyDescent="0.35">
      <c r="A259" s="4">
        <v>4.84</v>
      </c>
      <c r="B259" s="5">
        <f t="shared" si="22"/>
        <v>-2.6336871415841755E-5</v>
      </c>
      <c r="C259" s="5">
        <f t="shared" si="24"/>
        <v>4.7408680672185744E-6</v>
      </c>
      <c r="D259" s="5">
        <f t="shared" si="19"/>
        <v>7.1113021008278621E-5</v>
      </c>
      <c r="E259" s="5">
        <f t="shared" si="23"/>
        <v>0</v>
      </c>
      <c r="F259" s="3"/>
      <c r="G259" s="3"/>
    </row>
    <row r="260" spans="1:7" ht="16" customHeight="1" x14ac:dyDescent="0.35">
      <c r="A260" s="4">
        <v>4.8600000000000003</v>
      </c>
      <c r="B260" s="5">
        <f t="shared" si="22"/>
        <v>-2.3703403908665699E-5</v>
      </c>
      <c r="C260" s="5">
        <f t="shared" si="24"/>
        <v>4.2667999890452496E-6</v>
      </c>
      <c r="D260" s="5">
        <f t="shared" si="19"/>
        <v>6.400199983567874E-5</v>
      </c>
      <c r="E260" s="5">
        <f t="shared" si="23"/>
        <v>0</v>
      </c>
      <c r="F260" s="3"/>
      <c r="G260" s="3"/>
    </row>
    <row r="261" spans="1:7" ht="16" customHeight="1" x14ac:dyDescent="0.35">
      <c r="A261" s="4">
        <v>4.88</v>
      </c>
      <c r="B261" s="5">
        <f t="shared" si="22"/>
        <v>-2.133324142633256E-5</v>
      </c>
      <c r="C261" s="5">
        <f t="shared" si="24"/>
        <v>3.8401351605186073E-6</v>
      </c>
      <c r="D261" s="5">
        <f t="shared" si="19"/>
        <v>5.7602027407779112E-5</v>
      </c>
      <c r="E261" s="5">
        <f t="shared" si="23"/>
        <v>0</v>
      </c>
      <c r="F261" s="3"/>
      <c r="G261" s="3"/>
    </row>
    <row r="262" spans="1:7" ht="16" customHeight="1" x14ac:dyDescent="0.35">
      <c r="A262" s="4">
        <v>4.9000000000000004</v>
      </c>
      <c r="B262" s="5">
        <f t="shared" si="22"/>
        <v>-1.9200061393078618E-5</v>
      </c>
      <c r="C262" s="5">
        <f t="shared" si="24"/>
        <v>3.4561339326570262E-6</v>
      </c>
      <c r="D262" s="5">
        <f t="shared" si="19"/>
        <v>5.1842008989855392E-5</v>
      </c>
      <c r="E262" s="5">
        <f t="shared" si="23"/>
        <v>0</v>
      </c>
      <c r="F262" s="3"/>
      <c r="G262" s="3"/>
    </row>
    <row r="263" spans="1:7" ht="16" customHeight="1" x14ac:dyDescent="0.35">
      <c r="A263" s="4">
        <v>4.92</v>
      </c>
      <c r="B263" s="5">
        <f t="shared" si="22"/>
        <v>-1.7280171984850353E-5</v>
      </c>
      <c r="C263" s="5">
        <f t="shared" si="24"/>
        <v>3.1105304929600265E-6</v>
      </c>
      <c r="D263" s="5">
        <f t="shared" si="19"/>
        <v>4.6657957394400396E-5</v>
      </c>
      <c r="E263" s="5">
        <f t="shared" si="23"/>
        <v>0</v>
      </c>
      <c r="F263" s="3"/>
      <c r="G263" s="3"/>
    </row>
    <row r="264" spans="1:7" ht="16" customHeight="1" x14ac:dyDescent="0.35">
      <c r="A264" s="4">
        <v>4.9400000000000004</v>
      </c>
      <c r="B264" s="5">
        <f t="shared" si="22"/>
        <v>-1.555224934039069E-5</v>
      </c>
      <c r="C264" s="5">
        <f t="shared" si="24"/>
        <v>2.7994855061522057E-6</v>
      </c>
      <c r="D264" s="5">
        <f t="shared" si="19"/>
        <v>4.1992282592283084E-5</v>
      </c>
      <c r="E264" s="5">
        <f t="shared" si="23"/>
        <v>0</v>
      </c>
      <c r="F264" s="3"/>
      <c r="G264" s="3"/>
    </row>
    <row r="265" spans="1:7" ht="16" customHeight="1" x14ac:dyDescent="0.35">
      <c r="A265" s="4">
        <v>4.96</v>
      </c>
      <c r="B265" s="5">
        <f t="shared" si="22"/>
        <v>-1.399710099639882E-5</v>
      </c>
      <c r="C265" s="5">
        <f t="shared" si="24"/>
        <v>2.5195434862242352E-6</v>
      </c>
      <c r="D265" s="5">
        <f t="shared" si="19"/>
        <v>3.779315229336353E-5</v>
      </c>
      <c r="E265" s="5">
        <f t="shared" si="23"/>
        <v>0</v>
      </c>
      <c r="F265" s="3"/>
      <c r="G265" s="3"/>
    </row>
    <row r="266" spans="1:7" ht="16" customHeight="1" x14ac:dyDescent="0.35">
      <c r="A266" s="4">
        <v>4.9800000000000004</v>
      </c>
      <c r="B266" s="5">
        <f t="shared" si="22"/>
        <v>-1.2597452935720254E-5</v>
      </c>
      <c r="C266" s="5">
        <f t="shared" si="24"/>
        <v>2.2675944275098244E-6</v>
      </c>
      <c r="D266" s="5">
        <f t="shared" si="19"/>
        <v>3.4013916412647367E-5</v>
      </c>
      <c r="E266" s="5">
        <f t="shared" si="23"/>
        <v>0</v>
      </c>
      <c r="F266" s="3"/>
      <c r="G266" s="3"/>
    </row>
    <row r="267" spans="1:7" ht="16" customHeight="1" x14ac:dyDescent="0.35">
      <c r="A267" s="4">
        <v>5</v>
      </c>
      <c r="B267" s="5">
        <f t="shared" si="22"/>
        <v>-1.1337757894338429E-5</v>
      </c>
      <c r="C267" s="5">
        <f t="shared" si="24"/>
        <v>2.0408392696230605E-6</v>
      </c>
      <c r="D267" s="5">
        <f t="shared" si="19"/>
        <v>3.0612589044345911E-5</v>
      </c>
      <c r="E267" s="5">
        <f t="shared" si="23"/>
        <v>0</v>
      </c>
      <c r="F267" s="3"/>
      <c r="G267" s="3"/>
    </row>
    <row r="268" spans="1:7" ht="16" customHeight="1" x14ac:dyDescent="0.35">
      <c r="A268" s="4">
        <v>5.0199999999999996</v>
      </c>
      <c r="B268" s="5">
        <f t="shared" si="22"/>
        <v>-1.0204022809725316E-5</v>
      </c>
      <c r="C268" s="5">
        <f t="shared" si="24"/>
        <v>1.8367588134285586E-6</v>
      </c>
      <c r="D268" s="5">
        <f t="shared" si="19"/>
        <v>2.7551382201428378E-5</v>
      </c>
      <c r="E268" s="5">
        <f t="shared" si="23"/>
        <v>0</v>
      </c>
      <c r="F268" s="3"/>
      <c r="G268" s="3"/>
    </row>
    <row r="269" spans="1:7" ht="16" customHeight="1" x14ac:dyDescent="0.35">
      <c r="A269" s="4">
        <v>5.04</v>
      </c>
      <c r="B269" s="5">
        <f t="shared" si="22"/>
        <v>-9.1836535000521901E-6</v>
      </c>
      <c r="C269" s="5">
        <f t="shared" si="24"/>
        <v>1.6530857434275106E-6</v>
      </c>
      <c r="D269" s="5">
        <f t="shared" si="19"/>
        <v>2.4796286151412659E-5</v>
      </c>
      <c r="E269" s="5">
        <f t="shared" si="23"/>
        <v>0</v>
      </c>
      <c r="F269" s="3"/>
      <c r="G269" s="3"/>
    </row>
    <row r="270" spans="1:7" ht="16" customHeight="1" x14ac:dyDescent="0.35">
      <c r="A270" s="4">
        <v>5.0599999999999996</v>
      </c>
      <c r="B270" s="5">
        <f t="shared" si="22"/>
        <v>-8.2653148570719803E-6</v>
      </c>
      <c r="C270" s="5">
        <f t="shared" si="24"/>
        <v>1.4877794462860745E-6</v>
      </c>
      <c r="D270" s="5">
        <f t="shared" si="19"/>
        <v>2.2316691694291119E-5</v>
      </c>
      <c r="E270" s="5">
        <f t="shared" si="23"/>
        <v>0</v>
      </c>
      <c r="F270" s="3"/>
      <c r="G270" s="3"/>
    </row>
    <row r="271" spans="1:7" ht="16" customHeight="1" x14ac:dyDescent="0.35">
      <c r="A271" s="4">
        <v>5.08</v>
      </c>
      <c r="B271" s="5">
        <f t="shared" si="22"/>
        <v>-7.4388050041926176E-6</v>
      </c>
      <c r="C271" s="5">
        <f t="shared" si="24"/>
        <v>1.3390033462022188E-6</v>
      </c>
      <c r="D271" s="5">
        <f t="shared" si="19"/>
        <v>2.0085050193033281E-5</v>
      </c>
      <c r="E271" s="5">
        <f t="shared" si="23"/>
        <v>0</v>
      </c>
      <c r="F271" s="3"/>
      <c r="G271" s="3"/>
    </row>
    <row r="272" spans="1:7" ht="16" customHeight="1" x14ac:dyDescent="0.35">
      <c r="A272" s="4">
        <v>5.0999999999999996</v>
      </c>
      <c r="B272" s="5">
        <f t="shared" si="22"/>
        <v>-6.6949420266017541E-6</v>
      </c>
      <c r="C272" s="5">
        <f t="shared" si="24"/>
        <v>1.2051045056701867E-6</v>
      </c>
      <c r="D272" s="5">
        <f t="shared" si="19"/>
        <v>1.8076567585052801E-5</v>
      </c>
      <c r="E272" s="5">
        <f t="shared" si="23"/>
        <v>0</v>
      </c>
      <c r="F272" s="3"/>
      <c r="G272" s="3"/>
    </row>
    <row r="273" spans="1:7" ht="16" customHeight="1" x14ac:dyDescent="0.35">
      <c r="A273" s="4">
        <v>5.12</v>
      </c>
      <c r="B273" s="5">
        <f t="shared" si="22"/>
        <v>-6.0254620174811646E-6</v>
      </c>
      <c r="C273" s="5">
        <f t="shared" si="24"/>
        <v>1.0845952653205607E-6</v>
      </c>
      <c r="D273" s="5">
        <f t="shared" ref="D273:D336" si="25">(E$8+E$9)*C273+E$10</f>
        <v>1.626892897980841E-5</v>
      </c>
      <c r="E273" s="5">
        <f t="shared" si="23"/>
        <v>0</v>
      </c>
      <c r="F273" s="3"/>
      <c r="G273" s="3"/>
    </row>
    <row r="274" spans="1:7" ht="16" customHeight="1" x14ac:dyDescent="0.35">
      <c r="A274" s="4">
        <v>5.14</v>
      </c>
      <c r="B274" s="5">
        <f t="shared" si="22"/>
        <v>-5.4229273126009192E-6</v>
      </c>
      <c r="C274" s="5">
        <f t="shared" si="24"/>
        <v>9.7613671906854462E-7</v>
      </c>
      <c r="D274" s="5">
        <f t="shared" si="25"/>
        <v>1.4642050786028169E-5</v>
      </c>
      <c r="E274" s="5">
        <f t="shared" si="23"/>
        <v>0</v>
      </c>
      <c r="F274" s="3"/>
      <c r="G274" s="3"/>
    </row>
    <row r="275" spans="1:7" ht="16" customHeight="1" x14ac:dyDescent="0.35">
      <c r="A275" s="4">
        <v>5.16</v>
      </c>
      <c r="B275" s="5">
        <f t="shared" si="22"/>
        <v>-4.8806438938514098E-6</v>
      </c>
      <c r="C275" s="5">
        <f t="shared" si="24"/>
        <v>8.7852384119151417E-7</v>
      </c>
      <c r="D275" s="5">
        <f t="shared" si="25"/>
        <v>1.3177857617872712E-5</v>
      </c>
      <c r="E275" s="5">
        <f t="shared" si="23"/>
        <v>0</v>
      </c>
      <c r="F275" s="3"/>
      <c r="G275" s="3"/>
    </row>
    <row r="276" spans="1:7" ht="16" customHeight="1" x14ac:dyDescent="0.35">
      <c r="A276" s="4">
        <v>5.18</v>
      </c>
      <c r="B276" s="5">
        <f t="shared" si="22"/>
        <v>-4.3925870476082775E-6</v>
      </c>
      <c r="C276" s="5">
        <f t="shared" si="24"/>
        <v>7.9067210023935046E-7</v>
      </c>
      <c r="D276" s="5">
        <f t="shared" si="25"/>
        <v>1.1860081503590257E-5</v>
      </c>
      <c r="E276" s="5">
        <f t="shared" si="23"/>
        <v>0</v>
      </c>
      <c r="F276" s="3"/>
      <c r="G276" s="3"/>
    </row>
    <row r="277" spans="1:7" ht="16" customHeight="1" x14ac:dyDescent="0.35">
      <c r="A277" s="4">
        <v>5.2</v>
      </c>
      <c r="B277" s="5">
        <f t="shared" si="22"/>
        <v>-3.9533344528644191E-6</v>
      </c>
      <c r="C277" s="5">
        <f t="shared" si="24"/>
        <v>7.1160541118206024E-7</v>
      </c>
      <c r="D277" s="5">
        <f t="shared" si="25"/>
        <v>1.0674081167730904E-5</v>
      </c>
      <c r="E277" s="5">
        <f t="shared" si="23"/>
        <v>0</v>
      </c>
      <c r="F277" s="3"/>
      <c r="G277" s="3"/>
    </row>
    <row r="278" spans="1:7" ht="16" customHeight="1" x14ac:dyDescent="0.35">
      <c r="A278" s="4">
        <v>5.22</v>
      </c>
      <c r="B278" s="5">
        <f t="shared" ref="B278:B309" si="26">-(-(E$7+E$12)+SQRT((E$7+E$12)^2+4*(E$13+EXP(-10))*(E$8+E$9)*C277))/(2*(E$13+EXP(-10)))</f>
        <v>-3.5580059567074428E-6</v>
      </c>
      <c r="C278" s="5">
        <f t="shared" si="24"/>
        <v>6.4044529204791286E-7</v>
      </c>
      <c r="D278" s="5">
        <f t="shared" si="25"/>
        <v>9.6066793807186922E-6</v>
      </c>
      <c r="E278" s="5">
        <f t="shared" ref="E278:E309" si="27">$E$10</f>
        <v>0</v>
      </c>
      <c r="F278" s="3"/>
      <c r="G278" s="3"/>
    </row>
    <row r="279" spans="1:7" ht="16" customHeight="1" x14ac:dyDescent="0.35">
      <c r="A279" s="4">
        <v>5.2399999999999904</v>
      </c>
      <c r="B279" s="5">
        <f t="shared" si="26"/>
        <v>-3.202209369860209E-6</v>
      </c>
      <c r="C279" s="5">
        <f t="shared" si="24"/>
        <v>5.7640110465073844E-7</v>
      </c>
      <c r="D279" s="5">
        <f t="shared" si="25"/>
        <v>8.6460165697610762E-6</v>
      </c>
      <c r="E279" s="5">
        <f t="shared" si="27"/>
        <v>0</v>
      </c>
      <c r="F279" s="3"/>
      <c r="G279" s="3"/>
    </row>
    <row r="280" spans="1:7" ht="16" customHeight="1" x14ac:dyDescent="0.35">
      <c r="A280" s="4">
        <v>5.25999999999999</v>
      </c>
      <c r="B280" s="5">
        <f t="shared" si="26"/>
        <v>-2.881991680016125E-6</v>
      </c>
      <c r="C280" s="5">
        <f t="shared" si="24"/>
        <v>5.1876127105041712E-7</v>
      </c>
      <c r="D280" s="5">
        <f t="shared" si="25"/>
        <v>7.781419065756257E-6</v>
      </c>
      <c r="E280" s="5">
        <f t="shared" si="27"/>
        <v>0</v>
      </c>
      <c r="F280" s="3"/>
      <c r="G280" s="3"/>
    </row>
    <row r="281" spans="1:7" ht="16" customHeight="1" x14ac:dyDescent="0.35">
      <c r="A281" s="4">
        <v>5.2799999999999896</v>
      </c>
      <c r="B281" s="5">
        <f t="shared" si="26"/>
        <v>-2.5937951422066752E-6</v>
      </c>
      <c r="C281" s="5">
        <f t="shared" si="24"/>
        <v>4.6688536820628471E-7</v>
      </c>
      <c r="D281" s="5">
        <f t="shared" si="25"/>
        <v>7.0032805230942706E-6</v>
      </c>
      <c r="E281" s="5">
        <f t="shared" si="27"/>
        <v>0</v>
      </c>
      <c r="F281" s="3"/>
      <c r="G281" s="3"/>
    </row>
    <row r="282" spans="1:7" ht="16" customHeight="1" x14ac:dyDescent="0.35">
      <c r="A282" s="4">
        <v>5.2999999999999901</v>
      </c>
      <c r="B282" s="5">
        <f t="shared" si="26"/>
        <v>-2.3344177584624426E-6</v>
      </c>
      <c r="C282" s="5">
        <f t="shared" si="24"/>
        <v>4.201970130370348E-7</v>
      </c>
      <c r="D282" s="5">
        <f t="shared" si="25"/>
        <v>6.3029551955555222E-6</v>
      </c>
      <c r="E282" s="5">
        <f t="shared" si="27"/>
        <v>0</v>
      </c>
      <c r="F282" s="3"/>
      <c r="G282" s="3"/>
    </row>
    <row r="283" spans="1:7" ht="16" customHeight="1" x14ac:dyDescent="0.35">
      <c r="A283" s="4">
        <v>5.3199999999999896</v>
      </c>
      <c r="B283" s="5">
        <f t="shared" si="26"/>
        <v>-2.1009777082779084E-6</v>
      </c>
      <c r="C283" s="5">
        <f t="shared" si="24"/>
        <v>3.7817745887147753E-7</v>
      </c>
      <c r="D283" s="5">
        <f t="shared" si="25"/>
        <v>5.6726618830721628E-6</v>
      </c>
      <c r="E283" s="5">
        <f t="shared" si="27"/>
        <v>0</v>
      </c>
      <c r="F283" s="3"/>
      <c r="G283" s="3"/>
    </row>
    <row r="284" spans="1:7" ht="16" customHeight="1" x14ac:dyDescent="0.35">
      <c r="A284" s="4">
        <v>5.3399999999999901</v>
      </c>
      <c r="B284" s="5">
        <f t="shared" si="26"/>
        <v>-1.890881335265945E-6</v>
      </c>
      <c r="C284" s="5">
        <f t="shared" si="24"/>
        <v>3.4035983216615778E-7</v>
      </c>
      <c r="D284" s="5">
        <f t="shared" si="25"/>
        <v>5.105397482492367E-6</v>
      </c>
      <c r="E284" s="5">
        <f t="shared" si="27"/>
        <v>0</v>
      </c>
      <c r="F284" s="3"/>
      <c r="G284" s="3"/>
    </row>
    <row r="285" spans="1:7" ht="16" customHeight="1" x14ac:dyDescent="0.35">
      <c r="A285" s="4">
        <v>5.3599999999999897</v>
      </c>
      <c r="B285" s="5">
        <f t="shared" si="26"/>
        <v>-1.7017943339345105E-6</v>
      </c>
      <c r="C285" s="5">
        <f t="shared" si="24"/>
        <v>3.0632394548746828E-7</v>
      </c>
      <c r="D285" s="5">
        <f t="shared" si="25"/>
        <v>4.5948591823120243E-6</v>
      </c>
      <c r="E285" s="5">
        <f t="shared" si="27"/>
        <v>0</v>
      </c>
      <c r="F285" s="3"/>
      <c r="G285" s="3"/>
    </row>
    <row r="286" spans="1:7" ht="16" customHeight="1" x14ac:dyDescent="0.35">
      <c r="A286" s="4">
        <v>5.3799999999999901</v>
      </c>
      <c r="B286" s="5">
        <f t="shared" si="26"/>
        <v>-1.531615817643564E-6</v>
      </c>
      <c r="C286" s="5">
        <f t="shared" si="24"/>
        <v>2.7569162913459627E-7</v>
      </c>
      <c r="D286" s="5">
        <f t="shared" si="25"/>
        <v>4.1353744370189445E-6</v>
      </c>
      <c r="E286" s="5">
        <f t="shared" si="27"/>
        <v>0</v>
      </c>
      <c r="F286" s="3"/>
      <c r="G286" s="3"/>
    </row>
    <row r="287" spans="1:7" ht="16" customHeight="1" x14ac:dyDescent="0.35">
      <c r="A287" s="4">
        <v>5.3999999999999897</v>
      </c>
      <c r="B287" s="5">
        <f t="shared" si="26"/>
        <v>-1.3784549787759785E-6</v>
      </c>
      <c r="C287" s="5">
        <f t="shared" si="24"/>
        <v>2.4812252955907731E-7</v>
      </c>
      <c r="D287" s="5">
        <f t="shared" si="25"/>
        <v>3.7218379433861596E-6</v>
      </c>
      <c r="E287" s="5">
        <f t="shared" si="27"/>
        <v>0</v>
      </c>
      <c r="F287" s="3"/>
      <c r="G287" s="3"/>
    </row>
    <row r="288" spans="1:7" ht="16" customHeight="1" x14ac:dyDescent="0.35">
      <c r="A288" s="4">
        <v>5.4199999999999902</v>
      </c>
      <c r="B288" s="5">
        <f t="shared" si="26"/>
        <v>-1.2406100825760652E-6</v>
      </c>
      <c r="C288" s="5">
        <f t="shared" si="24"/>
        <v>2.2331032790755544E-7</v>
      </c>
      <c r="D288" s="5">
        <f t="shared" si="25"/>
        <v>3.3496549186133315E-6</v>
      </c>
      <c r="E288" s="5">
        <f t="shared" si="27"/>
        <v>0</v>
      </c>
      <c r="F288" s="3"/>
      <c r="G288" s="3"/>
    </row>
    <row r="289" spans="1:7" ht="16" customHeight="1" x14ac:dyDescent="0.35">
      <c r="A289" s="4">
        <v>5.4399999999999897</v>
      </c>
      <c r="B289" s="5">
        <f t="shared" si="26"/>
        <v>-1.1165495617330271E-6</v>
      </c>
      <c r="C289" s="5">
        <f t="shared" si="24"/>
        <v>2.0097933667289538E-7</v>
      </c>
      <c r="D289" s="5">
        <f t="shared" si="25"/>
        <v>3.0146900500934305E-6</v>
      </c>
      <c r="E289" s="5">
        <f t="shared" si="27"/>
        <v>0</v>
      </c>
      <c r="F289" s="3"/>
      <c r="G289" s="3"/>
    </row>
    <row r="290" spans="1:7" ht="16" customHeight="1" x14ac:dyDescent="0.35">
      <c r="A290" s="4">
        <v>5.4599999999999902</v>
      </c>
      <c r="B290" s="5">
        <f t="shared" si="26"/>
        <v>-1.0048950003248022E-6</v>
      </c>
      <c r="C290" s="5">
        <f t="shared" si="24"/>
        <v>1.8088143666639887E-7</v>
      </c>
      <c r="D290" s="5">
        <f t="shared" si="25"/>
        <v>2.7132215499959831E-6</v>
      </c>
      <c r="E290" s="5">
        <f t="shared" si="27"/>
        <v>0</v>
      </c>
      <c r="F290" s="3"/>
      <c r="G290" s="3"/>
    </row>
    <row r="291" spans="1:7" ht="16" customHeight="1" x14ac:dyDescent="0.35">
      <c r="A291" s="4">
        <v>5.4799999999999898</v>
      </c>
      <c r="B291" s="5">
        <f t="shared" si="26"/>
        <v>-9.0440582007361745E-7</v>
      </c>
      <c r="C291" s="5">
        <f t="shared" si="24"/>
        <v>1.6279332026492691E-7</v>
      </c>
      <c r="D291" s="5">
        <f t="shared" si="25"/>
        <v>2.4418998039739038E-6</v>
      </c>
      <c r="E291" s="5">
        <f t="shared" si="27"/>
        <v>0</v>
      </c>
      <c r="F291" s="3"/>
      <c r="G291" s="3"/>
    </row>
    <row r="292" spans="1:7" ht="16" customHeight="1" x14ac:dyDescent="0.35">
      <c r="A292" s="4">
        <v>5.4999999999999902</v>
      </c>
      <c r="B292" s="5">
        <f t="shared" si="26"/>
        <v>-8.1396549705229036E-7</v>
      </c>
      <c r="C292" s="5">
        <f t="shared" si="24"/>
        <v>1.4651401032388072E-7</v>
      </c>
      <c r="D292" s="5">
        <f t="shared" si="25"/>
        <v>2.1977101548582107E-6</v>
      </c>
      <c r="E292" s="5">
        <f t="shared" si="27"/>
        <v>0</v>
      </c>
      <c r="F292" s="3"/>
      <c r="G292" s="3"/>
    </row>
    <row r="293" spans="1:7" ht="16" customHeight="1" x14ac:dyDescent="0.35">
      <c r="A293" s="4">
        <v>5.5199999999999898</v>
      </c>
      <c r="B293" s="5">
        <f t="shared" si="26"/>
        <v>-7.325691571861894E-7</v>
      </c>
      <c r="C293" s="5">
        <f t="shared" si="24"/>
        <v>1.3186262718015726E-7</v>
      </c>
      <c r="D293" s="5">
        <f t="shared" si="25"/>
        <v>1.9779394077023589E-6</v>
      </c>
      <c r="E293" s="5">
        <f t="shared" si="27"/>
        <v>0</v>
      </c>
      <c r="F293" s="3"/>
      <c r="G293" s="3"/>
    </row>
    <row r="294" spans="1:7" ht="16" customHeight="1" x14ac:dyDescent="0.35">
      <c r="A294" s="4">
        <v>5.5399999999999903</v>
      </c>
      <c r="B294" s="5">
        <f t="shared" si="26"/>
        <v>-6.5931241141896791E-7</v>
      </c>
      <c r="C294" s="5">
        <f t="shared" si="24"/>
        <v>1.1867637895177759E-7</v>
      </c>
      <c r="D294" s="5">
        <f t="shared" si="25"/>
        <v>1.7801456842766639E-6</v>
      </c>
      <c r="E294" s="5">
        <f t="shared" si="27"/>
        <v>0</v>
      </c>
      <c r="F294" s="3"/>
      <c r="G294" s="3"/>
    </row>
    <row r="295" spans="1:7" ht="16" customHeight="1" x14ac:dyDescent="0.35">
      <c r="A295" s="4">
        <v>5.5599999999999898</v>
      </c>
      <c r="B295" s="5">
        <f t="shared" si="26"/>
        <v>-5.9338130793015363E-7</v>
      </c>
      <c r="C295" s="5">
        <f t="shared" si="24"/>
        <v>1.0680875279317477E-7</v>
      </c>
      <c r="D295" s="5">
        <f t="shared" si="25"/>
        <v>1.6021312918976216E-6</v>
      </c>
      <c r="E295" s="5">
        <f t="shared" si="27"/>
        <v>0</v>
      </c>
      <c r="F295" s="3"/>
      <c r="G295" s="3"/>
    </row>
    <row r="296" spans="1:7" ht="16" customHeight="1" x14ac:dyDescent="0.35">
      <c r="A296" s="4">
        <v>5.5799999999999903</v>
      </c>
      <c r="B296" s="5">
        <f t="shared" si="26"/>
        <v>-5.3404328860695872E-7</v>
      </c>
      <c r="C296" s="5">
        <f t="shared" si="24"/>
        <v>9.6127887021035348E-8</v>
      </c>
      <c r="D296" s="5">
        <f t="shared" si="25"/>
        <v>1.4419183053155303E-6</v>
      </c>
      <c r="E296" s="5">
        <f t="shared" si="27"/>
        <v>0</v>
      </c>
      <c r="F296" s="3"/>
      <c r="G296" s="3"/>
    </row>
    <row r="297" spans="1:7" ht="16" customHeight="1" x14ac:dyDescent="0.35">
      <c r="A297" s="4">
        <v>5.5999999999999899</v>
      </c>
      <c r="B297" s="5">
        <f t="shared" si="26"/>
        <v>-4.8063905007318798E-7</v>
      </c>
      <c r="C297" s="5">
        <f t="shared" si="24"/>
        <v>8.65151060195718E-8</v>
      </c>
      <c r="D297" s="5">
        <f t="shared" si="25"/>
        <v>1.2977265902935769E-6</v>
      </c>
      <c r="E297" s="5">
        <f t="shared" si="27"/>
        <v>0</v>
      </c>
      <c r="F297" s="3"/>
      <c r="G297" s="3"/>
    </row>
    <row r="298" spans="1:7" ht="16" customHeight="1" x14ac:dyDescent="0.35">
      <c r="A298" s="4">
        <v>5.6199999999999903</v>
      </c>
      <c r="B298" s="5">
        <f t="shared" si="26"/>
        <v>-4.3257521823778384E-7</v>
      </c>
      <c r="C298" s="5">
        <f t="shared" si="24"/>
        <v>7.7863601654815916E-8</v>
      </c>
      <c r="D298" s="5">
        <f t="shared" si="25"/>
        <v>1.1679540248222388E-6</v>
      </c>
      <c r="E298" s="5">
        <f t="shared" si="27"/>
        <v>0</v>
      </c>
      <c r="F298" s="3"/>
      <c r="G298" s="3"/>
    </row>
    <row r="299" spans="1:7" ht="16" customHeight="1" x14ac:dyDescent="0.35">
      <c r="A299" s="4">
        <v>5.6399999999999899</v>
      </c>
      <c r="B299" s="5">
        <f t="shared" si="26"/>
        <v>-3.8931775567273157E-7</v>
      </c>
      <c r="C299" s="5">
        <f t="shared" si="24"/>
        <v>7.0077246541361446E-8</v>
      </c>
      <c r="D299" s="5">
        <f t="shared" si="25"/>
        <v>1.0511586981204217E-6</v>
      </c>
      <c r="E299" s="5">
        <f t="shared" si="27"/>
        <v>0</v>
      </c>
      <c r="F299" s="3"/>
      <c r="G299" s="3"/>
    </row>
    <row r="300" spans="1:7" ht="16" customHeight="1" x14ac:dyDescent="0.35">
      <c r="A300" s="4">
        <v>5.6599999999999904</v>
      </c>
      <c r="B300" s="5">
        <f t="shared" si="26"/>
        <v>-3.503860280577759E-7</v>
      </c>
      <c r="C300" s="5">
        <f t="shared" si="24"/>
        <v>6.3069525980205763E-8</v>
      </c>
      <c r="D300" s="5">
        <f t="shared" si="25"/>
        <v>9.4604288970308644E-7</v>
      </c>
      <c r="E300" s="5">
        <f t="shared" si="27"/>
        <v>0</v>
      </c>
      <c r="F300" s="3"/>
      <c r="G300" s="3"/>
    </row>
    <row r="301" spans="1:7" ht="16" customHeight="1" x14ac:dyDescent="0.35">
      <c r="A301" s="4">
        <v>5.6799999999999899</v>
      </c>
      <c r="B301" s="5">
        <f t="shared" si="26"/>
        <v>-3.1534746414497815E-7</v>
      </c>
      <c r="C301" s="5">
        <f t="shared" si="24"/>
        <v>5.6762576697306335E-8</v>
      </c>
      <c r="D301" s="5">
        <f t="shared" si="25"/>
        <v>8.5143865045959503E-7</v>
      </c>
      <c r="E301" s="5">
        <f t="shared" si="27"/>
        <v>0</v>
      </c>
      <c r="F301" s="3"/>
      <c r="G301" s="3"/>
    </row>
    <row r="302" spans="1:7" ht="16" customHeight="1" x14ac:dyDescent="0.35">
      <c r="A302" s="4">
        <v>5.6999999999999904</v>
      </c>
      <c r="B302" s="5">
        <f t="shared" si="26"/>
        <v>-2.8381274924720537E-7</v>
      </c>
      <c r="C302" s="5">
        <f t="shared" si="24"/>
        <v>5.1086321712362098E-8</v>
      </c>
      <c r="D302" s="5">
        <f t="shared" si="25"/>
        <v>7.662948256854315E-7</v>
      </c>
      <c r="E302" s="5">
        <f t="shared" si="27"/>
        <v>0</v>
      </c>
      <c r="F302" s="3"/>
      <c r="G302" s="3"/>
    </row>
    <row r="303" spans="1:7" ht="16" customHeight="1" x14ac:dyDescent="0.35">
      <c r="A303" s="4">
        <v>5.7199999999999802</v>
      </c>
      <c r="B303" s="5">
        <f t="shared" si="26"/>
        <v>-2.5543149980409234E-7</v>
      </c>
      <c r="C303" s="5">
        <f t="shared" si="24"/>
        <v>4.5977691716282858E-8</v>
      </c>
      <c r="D303" s="5">
        <f t="shared" si="25"/>
        <v>6.8966537574424286E-7</v>
      </c>
      <c r="E303" s="5">
        <f t="shared" si="27"/>
        <v>0</v>
      </c>
      <c r="F303" s="3"/>
      <c r="G303" s="3"/>
    </row>
    <row r="304" spans="1:7" ht="16" customHeight="1" x14ac:dyDescent="0.35">
      <c r="A304" s="4">
        <v>5.7399999999999798</v>
      </c>
      <c r="B304" s="5">
        <f t="shared" si="26"/>
        <v>-2.2988837053137492E-7</v>
      </c>
      <c r="C304" s="5">
        <f t="shared" si="24"/>
        <v>4.1379924305655458E-8</v>
      </c>
      <c r="D304" s="5">
        <f t="shared" si="25"/>
        <v>6.2069886458483184E-7</v>
      </c>
      <c r="E304" s="5">
        <f t="shared" si="27"/>
        <v>0</v>
      </c>
      <c r="F304" s="3"/>
      <c r="G304" s="3"/>
    </row>
    <row r="305" spans="1:7" ht="16" customHeight="1" x14ac:dyDescent="0.35">
      <c r="A305" s="4">
        <v>5.7599999999999802</v>
      </c>
      <c r="B305" s="5">
        <f t="shared" si="26"/>
        <v>-2.0689955018916267E-7</v>
      </c>
      <c r="C305" s="5">
        <f t="shared" si="24"/>
        <v>3.7241933301872112E-8</v>
      </c>
      <c r="D305" s="5">
        <f t="shared" si="25"/>
        <v>5.5862899952808173E-7</v>
      </c>
      <c r="E305" s="5">
        <f t="shared" si="27"/>
        <v>0</v>
      </c>
      <c r="F305" s="3"/>
      <c r="G305" s="3"/>
    </row>
    <row r="306" spans="1:7" ht="16" customHeight="1" x14ac:dyDescent="0.35">
      <c r="A306" s="4">
        <v>5.7799999999999798</v>
      </c>
      <c r="B306" s="5">
        <f t="shared" si="26"/>
        <v>-1.8620960871040347E-7</v>
      </c>
      <c r="C306" s="5">
        <f t="shared" si="24"/>
        <v>3.3517741127664121E-8</v>
      </c>
      <c r="D306" s="5">
        <f t="shared" si="25"/>
        <v>5.027661169149618E-7</v>
      </c>
      <c r="E306" s="5">
        <f t="shared" si="27"/>
        <v>0</v>
      </c>
      <c r="F306" s="3"/>
      <c r="G306" s="3"/>
    </row>
    <row r="307" spans="1:7" ht="16" customHeight="1" x14ac:dyDescent="0.35">
      <c r="A307" s="4">
        <v>5.7999999999999803</v>
      </c>
      <c r="B307" s="5">
        <f t="shared" si="26"/>
        <v>-1.6758865883047127E-7</v>
      </c>
      <c r="C307" s="5">
        <f t="shared" si="24"/>
        <v>3.0165967951054615E-8</v>
      </c>
      <c r="D307" s="5">
        <f t="shared" si="25"/>
        <v>4.5248951926581921E-7</v>
      </c>
      <c r="E307" s="5">
        <f t="shared" si="27"/>
        <v>0</v>
      </c>
      <c r="F307" s="3"/>
      <c r="G307" s="3"/>
    </row>
    <row r="308" spans="1:7" ht="16" customHeight="1" x14ac:dyDescent="0.35">
      <c r="A308" s="4">
        <v>5.8199999999999799</v>
      </c>
      <c r="B308" s="5">
        <f t="shared" si="26"/>
        <v>-1.5082980184245024E-7</v>
      </c>
      <c r="C308" s="5">
        <f t="shared" si="24"/>
        <v>2.7149371914205674E-8</v>
      </c>
      <c r="D308" s="5">
        <f t="shared" si="25"/>
        <v>4.0724057871308508E-7</v>
      </c>
      <c r="E308" s="5">
        <f t="shared" si="27"/>
        <v>0</v>
      </c>
      <c r="F308" s="3"/>
      <c r="G308" s="3"/>
    </row>
    <row r="309" spans="1:7" ht="16" customHeight="1" x14ac:dyDescent="0.35">
      <c r="A309" s="4">
        <v>5.8399999999999803</v>
      </c>
      <c r="B309" s="5">
        <f t="shared" si="26"/>
        <v>-1.3574682883462168E-7</v>
      </c>
      <c r="C309" s="5">
        <f t="shared" si="24"/>
        <v>2.4434435337513177E-8</v>
      </c>
      <c r="D309" s="5">
        <f t="shared" si="25"/>
        <v>3.6651653006269763E-7</v>
      </c>
      <c r="E309" s="5">
        <f t="shared" si="27"/>
        <v>0</v>
      </c>
      <c r="F309" s="3"/>
      <c r="G309" s="3"/>
    </row>
    <row r="310" spans="1:7" ht="16" customHeight="1" x14ac:dyDescent="0.35">
      <c r="A310" s="4">
        <v>5.8599999999999799</v>
      </c>
      <c r="B310" s="5">
        <f t="shared" ref="B310:B317" si="28">-(-(E$7+E$12)+SQRT((E$7+E$12)^2+4*(E$13+EXP(-10))*(E$8+E$9)*C309))/(2*(E$13+EXP(-10)))</f>
        <v>-1.2217215178643876E-7</v>
      </c>
      <c r="C310" s="5">
        <f t="shared" si="24"/>
        <v>2.1990992301784454E-8</v>
      </c>
      <c r="D310" s="5">
        <f t="shared" si="25"/>
        <v>3.2986488452676682E-7</v>
      </c>
      <c r="E310" s="5">
        <f t="shared" ref="E310:E317" si="29">$E$10</f>
        <v>0</v>
      </c>
      <c r="F310" s="3"/>
      <c r="G310" s="3"/>
    </row>
    <row r="311" spans="1:7" ht="16" customHeight="1" x14ac:dyDescent="0.35">
      <c r="A311" s="4">
        <v>5.8799999999999804</v>
      </c>
      <c r="B311" s="5">
        <f t="shared" si="28"/>
        <v>-1.0995494134174287E-7</v>
      </c>
      <c r="C311" s="5">
        <f t="shared" ref="C311:C317" si="30">C310+B311*(A311-A310)</f>
        <v>1.9791893474949547E-8</v>
      </c>
      <c r="D311" s="5">
        <f t="shared" si="25"/>
        <v>2.9687840212424319E-7</v>
      </c>
      <c r="E311" s="5">
        <f t="shared" si="29"/>
        <v>0</v>
      </c>
      <c r="F311" s="3"/>
      <c r="G311" s="3"/>
    </row>
    <row r="312" spans="1:7" ht="16" customHeight="1" x14ac:dyDescent="0.35">
      <c r="A312" s="4">
        <v>5.8999999999999799</v>
      </c>
      <c r="B312" s="5">
        <f t="shared" si="28"/>
        <v>-9.8959451053346216E-8</v>
      </c>
      <c r="C312" s="5">
        <f t="shared" si="30"/>
        <v>1.7812704453882665E-8</v>
      </c>
      <c r="D312" s="5">
        <f t="shared" si="25"/>
        <v>2.6719056680823999E-7</v>
      </c>
      <c r="E312" s="5">
        <f t="shared" si="29"/>
        <v>0</v>
      </c>
      <c r="F312" s="3"/>
      <c r="G312" s="3"/>
    </row>
    <row r="313" spans="1:7" ht="16" customHeight="1" x14ac:dyDescent="0.35">
      <c r="A313" s="4">
        <v>5.9199999999999804</v>
      </c>
      <c r="B313" s="5">
        <f t="shared" si="28"/>
        <v>-8.9063509047726139E-8</v>
      </c>
      <c r="C313" s="5">
        <f t="shared" si="30"/>
        <v>1.60314342729281E-8</v>
      </c>
      <c r="D313" s="5">
        <f t="shared" si="25"/>
        <v>2.4047151409392152E-7</v>
      </c>
      <c r="E313" s="5">
        <f t="shared" si="29"/>
        <v>0</v>
      </c>
      <c r="F313" s="3"/>
      <c r="G313" s="3"/>
    </row>
    <row r="314" spans="1:7" ht="16" customHeight="1" x14ac:dyDescent="0.35">
      <c r="A314" s="4">
        <v>5.93999999999998</v>
      </c>
      <c r="B314" s="5">
        <f t="shared" si="28"/>
        <v>-8.0157160678679887E-8</v>
      </c>
      <c r="C314" s="5">
        <f t="shared" si="30"/>
        <v>1.4428291059354537E-8</v>
      </c>
      <c r="D314" s="5">
        <f t="shared" si="25"/>
        <v>2.1642436589031806E-7</v>
      </c>
      <c r="E314" s="5">
        <f t="shared" si="29"/>
        <v>0</v>
      </c>
      <c r="F314" s="3"/>
      <c r="G314" s="3"/>
    </row>
    <row r="315" spans="1:7" ht="16" customHeight="1" x14ac:dyDescent="0.35">
      <c r="A315" s="4">
        <v>5.9599999999999804</v>
      </c>
      <c r="B315" s="5">
        <f t="shared" si="28"/>
        <v>-7.2141446626958608E-8</v>
      </c>
      <c r="C315" s="5">
        <f t="shared" si="30"/>
        <v>1.2985462126815331E-8</v>
      </c>
      <c r="D315" s="5">
        <f t="shared" si="25"/>
        <v>1.9478193190222997E-7</v>
      </c>
      <c r="E315" s="5">
        <f t="shared" si="29"/>
        <v>0</v>
      </c>
      <c r="F315" s="3"/>
      <c r="G315" s="3"/>
    </row>
    <row r="316" spans="1:7" ht="16" customHeight="1" x14ac:dyDescent="0.35">
      <c r="A316" s="4">
        <v>5.97999999999998</v>
      </c>
      <c r="B316" s="5">
        <f t="shared" si="28"/>
        <v>-6.492730361181875E-8</v>
      </c>
      <c r="C316" s="5">
        <f t="shared" si="30"/>
        <v>1.1686916054578984E-8</v>
      </c>
      <c r="D316" s="5">
        <f t="shared" si="25"/>
        <v>1.7530374081868474E-7</v>
      </c>
      <c r="E316" s="5">
        <f t="shared" si="29"/>
        <v>0</v>
      </c>
      <c r="F316" s="3"/>
      <c r="G316" s="3"/>
    </row>
    <row r="317" spans="1:7" ht="16" customHeight="1" x14ac:dyDescent="0.35">
      <c r="A317" s="4">
        <v>5.9999999999999796</v>
      </c>
      <c r="B317" s="5">
        <f t="shared" si="28"/>
        <v>-5.8434574569569852E-8</v>
      </c>
      <c r="C317" s="5">
        <f t="shared" si="30"/>
        <v>1.0518224563187611E-8</v>
      </c>
      <c r="D317" s="5">
        <f t="shared" si="25"/>
        <v>1.5777336844781417E-7</v>
      </c>
      <c r="E317" s="5">
        <f t="shared" si="29"/>
        <v>0</v>
      </c>
      <c r="F317" s="3"/>
      <c r="G317" s="3"/>
    </row>
    <row r="318" spans="1:7" ht="16" customHeight="1" x14ac:dyDescent="0.35">
      <c r="A318" s="4">
        <v>6.01999999999998</v>
      </c>
      <c r="B318" s="5">
        <f t="shared" ref="B318:B349" si="31">$E$3/$E$4/$E$5</f>
        <v>0.35</v>
      </c>
      <c r="C318" s="5">
        <f>C317+B318*(A318-A317)</f>
        <v>7.0000105182247245E-3</v>
      </c>
      <c r="D318" s="5">
        <f t="shared" si="25"/>
        <v>0.10500015777337086</v>
      </c>
      <c r="E318" s="5">
        <f t="shared" ref="E318:E349" si="32">E$7*B318+E$12*B318+E$13*B318^2+(E$8+E$9)*C318+E$10</f>
        <v>1.7675001577733704</v>
      </c>
      <c r="F318" s="3"/>
      <c r="G318" s="3"/>
    </row>
    <row r="319" spans="1:7" ht="16" customHeight="1" x14ac:dyDescent="0.35">
      <c r="A319" s="4">
        <v>6.0399999999999796</v>
      </c>
      <c r="B319" s="5">
        <f t="shared" si="31"/>
        <v>0.35</v>
      </c>
      <c r="C319" s="5">
        <f t="shared" ref="C319:C382" si="33">C318+B319*(A319-A318)</f>
        <v>1.4000010518224575E-2</v>
      </c>
      <c r="D319" s="5">
        <f t="shared" si="25"/>
        <v>0.21000015777336861</v>
      </c>
      <c r="E319" s="5">
        <f t="shared" si="32"/>
        <v>1.8725001577733682</v>
      </c>
      <c r="F319" s="3"/>
      <c r="G319" s="3"/>
    </row>
    <row r="320" spans="1:7" ht="16" customHeight="1" x14ac:dyDescent="0.35">
      <c r="A320" s="4">
        <v>6.0599999999999801</v>
      </c>
      <c r="B320" s="5">
        <f t="shared" si="31"/>
        <v>0.35</v>
      </c>
      <c r="C320" s="5">
        <f t="shared" si="33"/>
        <v>2.1000010518224737E-2</v>
      </c>
      <c r="D320" s="5">
        <f t="shared" si="25"/>
        <v>0.31500015777337104</v>
      </c>
      <c r="E320" s="5">
        <f t="shared" si="32"/>
        <v>1.9775001577733706</v>
      </c>
      <c r="F320" s="3"/>
      <c r="G320" s="3"/>
    </row>
    <row r="321" spans="1:7" ht="16" customHeight="1" x14ac:dyDescent="0.35">
      <c r="A321" s="4">
        <v>6.0799999999999796</v>
      </c>
      <c r="B321" s="5">
        <f t="shared" si="31"/>
        <v>0.35</v>
      </c>
      <c r="C321" s="5">
        <f t="shared" si="33"/>
        <v>2.8000010518224587E-2</v>
      </c>
      <c r="D321" s="5">
        <f t="shared" si="25"/>
        <v>0.4200001577733688</v>
      </c>
      <c r="E321" s="5">
        <f t="shared" si="32"/>
        <v>2.0825001577733686</v>
      </c>
      <c r="F321" s="3"/>
      <c r="G321" s="3"/>
    </row>
    <row r="322" spans="1:7" ht="16" customHeight="1" x14ac:dyDescent="0.35">
      <c r="A322" s="4">
        <v>6.0999999999999801</v>
      </c>
      <c r="B322" s="5">
        <f t="shared" si="31"/>
        <v>0.35</v>
      </c>
      <c r="C322" s="5">
        <f t="shared" si="33"/>
        <v>3.5000010518224746E-2</v>
      </c>
      <c r="D322" s="5">
        <f t="shared" si="25"/>
        <v>0.52500015777337117</v>
      </c>
      <c r="E322" s="5">
        <f t="shared" si="32"/>
        <v>2.1875001577733708</v>
      </c>
      <c r="F322" s="3"/>
      <c r="G322" s="3"/>
    </row>
    <row r="323" spans="1:7" ht="16" customHeight="1" x14ac:dyDescent="0.35">
      <c r="A323" s="4">
        <v>6.1199999999999797</v>
      </c>
      <c r="B323" s="5">
        <f t="shared" si="31"/>
        <v>0.35</v>
      </c>
      <c r="C323" s="5">
        <f t="shared" si="33"/>
        <v>4.2000010518224593E-2</v>
      </c>
      <c r="D323" s="5">
        <f t="shared" si="25"/>
        <v>0.63000015777336893</v>
      </c>
      <c r="E323" s="5">
        <f t="shared" si="32"/>
        <v>2.2925001577733686</v>
      </c>
      <c r="F323" s="3"/>
      <c r="G323" s="3"/>
    </row>
    <row r="324" spans="1:7" ht="16" customHeight="1" x14ac:dyDescent="0.35">
      <c r="A324" s="4">
        <v>6.1399999999999801</v>
      </c>
      <c r="B324" s="5">
        <f t="shared" si="31"/>
        <v>0.35</v>
      </c>
      <c r="C324" s="5">
        <f t="shared" si="33"/>
        <v>4.9000010518224751E-2</v>
      </c>
      <c r="D324" s="5">
        <f t="shared" si="25"/>
        <v>0.73500015777337124</v>
      </c>
      <c r="E324" s="5">
        <f t="shared" si="32"/>
        <v>2.3975001577733708</v>
      </c>
      <c r="F324" s="3"/>
      <c r="G324" s="3"/>
    </row>
    <row r="325" spans="1:7" ht="16" customHeight="1" x14ac:dyDescent="0.35">
      <c r="A325" s="4">
        <v>6.1599999999999699</v>
      </c>
      <c r="B325" s="5">
        <f t="shared" si="31"/>
        <v>0.35</v>
      </c>
      <c r="C325" s="5">
        <f t="shared" si="33"/>
        <v>5.6000010518221184E-2</v>
      </c>
      <c r="D325" s="5">
        <f t="shared" si="25"/>
        <v>0.84000015777331771</v>
      </c>
      <c r="E325" s="5">
        <f t="shared" si="32"/>
        <v>2.5025001577733175</v>
      </c>
      <c r="F325" s="3"/>
      <c r="G325" s="3"/>
    </row>
    <row r="326" spans="1:7" ht="16" customHeight="1" x14ac:dyDescent="0.35">
      <c r="A326" s="4">
        <v>6.1799999999999704</v>
      </c>
      <c r="B326" s="5">
        <f t="shared" si="31"/>
        <v>0.35</v>
      </c>
      <c r="C326" s="5">
        <f t="shared" si="33"/>
        <v>6.300001051822135E-2</v>
      </c>
      <c r="D326" s="5">
        <f t="shared" si="25"/>
        <v>0.94500015777332025</v>
      </c>
      <c r="E326" s="5">
        <f t="shared" si="32"/>
        <v>2.6075001577733197</v>
      </c>
      <c r="F326" s="3"/>
      <c r="G326" s="3"/>
    </row>
    <row r="327" spans="1:7" ht="16" customHeight="1" x14ac:dyDescent="0.35">
      <c r="A327" s="4">
        <v>6.19999999999997</v>
      </c>
      <c r="B327" s="5">
        <f t="shared" si="31"/>
        <v>0.35</v>
      </c>
      <c r="C327" s="5">
        <f t="shared" si="33"/>
        <v>7.0000010518221203E-2</v>
      </c>
      <c r="D327" s="5">
        <f t="shared" si="25"/>
        <v>1.050000157773318</v>
      </c>
      <c r="E327" s="5">
        <f t="shared" si="32"/>
        <v>2.7125001577733174</v>
      </c>
      <c r="F327" s="3"/>
      <c r="G327" s="3"/>
    </row>
    <row r="328" spans="1:7" ht="16" customHeight="1" x14ac:dyDescent="0.35">
      <c r="A328" s="4">
        <v>6.2199999999999704</v>
      </c>
      <c r="B328" s="5">
        <f t="shared" si="31"/>
        <v>0.35</v>
      </c>
      <c r="C328" s="5">
        <f t="shared" si="33"/>
        <v>7.7000010518221362E-2</v>
      </c>
      <c r="D328" s="5">
        <f t="shared" si="25"/>
        <v>1.1550001577733204</v>
      </c>
      <c r="E328" s="5">
        <f t="shared" si="32"/>
        <v>2.8175001577733201</v>
      </c>
      <c r="F328" s="3"/>
      <c r="G328" s="3"/>
    </row>
    <row r="329" spans="1:7" ht="16" customHeight="1" x14ac:dyDescent="0.35">
      <c r="A329" s="4">
        <v>6.23999999999997</v>
      </c>
      <c r="B329" s="5">
        <f t="shared" si="31"/>
        <v>0.35</v>
      </c>
      <c r="C329" s="5">
        <f t="shared" si="33"/>
        <v>8.4000010518221216E-2</v>
      </c>
      <c r="D329" s="5">
        <f t="shared" si="25"/>
        <v>1.2600001577733182</v>
      </c>
      <c r="E329" s="5">
        <f t="shared" si="32"/>
        <v>2.9225001577733178</v>
      </c>
      <c r="F329" s="3"/>
      <c r="G329" s="3"/>
    </row>
    <row r="330" spans="1:7" ht="16" customHeight="1" x14ac:dyDescent="0.35">
      <c r="A330" s="4">
        <v>6.2599999999999696</v>
      </c>
      <c r="B330" s="5">
        <f t="shared" si="31"/>
        <v>0.35</v>
      </c>
      <c r="C330" s="5">
        <f t="shared" si="33"/>
        <v>9.1000010518221069E-2</v>
      </c>
      <c r="D330" s="5">
        <f t="shared" si="25"/>
        <v>1.365000157773316</v>
      </c>
      <c r="E330" s="5">
        <f t="shared" si="32"/>
        <v>3.0275001577733156</v>
      </c>
      <c r="F330" s="3"/>
      <c r="G330" s="3"/>
    </row>
    <row r="331" spans="1:7" ht="16" customHeight="1" x14ac:dyDescent="0.35">
      <c r="A331" s="4">
        <v>6.2799999999999701</v>
      </c>
      <c r="B331" s="5">
        <f t="shared" si="31"/>
        <v>0.35</v>
      </c>
      <c r="C331" s="5">
        <f t="shared" si="33"/>
        <v>9.8000010518221228E-2</v>
      </c>
      <c r="D331" s="5">
        <f t="shared" si="25"/>
        <v>1.4700001577733184</v>
      </c>
      <c r="E331" s="5">
        <f t="shared" si="32"/>
        <v>3.1325001577733183</v>
      </c>
      <c r="F331" s="3"/>
      <c r="G331" s="3"/>
    </row>
    <row r="332" spans="1:7" ht="16" customHeight="1" x14ac:dyDescent="0.35">
      <c r="A332" s="4">
        <v>6.2999999999999696</v>
      </c>
      <c r="B332" s="5">
        <f t="shared" si="31"/>
        <v>0.35</v>
      </c>
      <c r="C332" s="5">
        <f t="shared" si="33"/>
        <v>0.10500001051822108</v>
      </c>
      <c r="D332" s="5">
        <f t="shared" si="25"/>
        <v>1.5750001577733161</v>
      </c>
      <c r="E332" s="5">
        <f t="shared" si="32"/>
        <v>3.237500157773316</v>
      </c>
      <c r="F332" s="3"/>
      <c r="G332" s="3"/>
    </row>
    <row r="333" spans="1:7" ht="16" customHeight="1" x14ac:dyDescent="0.35">
      <c r="A333" s="4">
        <v>6.3199999999999701</v>
      </c>
      <c r="B333" s="5">
        <f t="shared" si="31"/>
        <v>0.35</v>
      </c>
      <c r="C333" s="5">
        <f t="shared" si="33"/>
        <v>0.11200001051822124</v>
      </c>
      <c r="D333" s="5">
        <f t="shared" si="25"/>
        <v>1.6800001577733186</v>
      </c>
      <c r="E333" s="5">
        <f t="shared" si="32"/>
        <v>3.3425001577733182</v>
      </c>
      <c r="F333" s="3"/>
      <c r="G333" s="3"/>
    </row>
    <row r="334" spans="1:7" ht="16" customHeight="1" x14ac:dyDescent="0.35">
      <c r="A334" s="4">
        <v>6.3399999999999697</v>
      </c>
      <c r="B334" s="5">
        <f t="shared" si="31"/>
        <v>0.35</v>
      </c>
      <c r="C334" s="5">
        <f t="shared" si="33"/>
        <v>0.11900001051822109</v>
      </c>
      <c r="D334" s="5">
        <f t="shared" si="25"/>
        <v>1.7850001577733163</v>
      </c>
      <c r="E334" s="5">
        <f t="shared" si="32"/>
        <v>3.447500157773316</v>
      </c>
      <c r="F334" s="3"/>
      <c r="G334" s="3"/>
    </row>
    <row r="335" spans="1:7" ht="16" customHeight="1" x14ac:dyDescent="0.35">
      <c r="A335" s="4">
        <v>6.3599999999999701</v>
      </c>
      <c r="B335" s="5">
        <f t="shared" si="31"/>
        <v>0.35</v>
      </c>
      <c r="C335" s="5">
        <f t="shared" si="33"/>
        <v>0.12600001051822127</v>
      </c>
      <c r="D335" s="5">
        <f t="shared" si="25"/>
        <v>1.890000157773319</v>
      </c>
      <c r="E335" s="5">
        <f t="shared" si="32"/>
        <v>3.5525001577733186</v>
      </c>
      <c r="F335" s="3"/>
      <c r="G335" s="3"/>
    </row>
    <row r="336" spans="1:7" ht="16" customHeight="1" x14ac:dyDescent="0.35">
      <c r="A336" s="4">
        <v>6.3799999999999697</v>
      </c>
      <c r="B336" s="5">
        <f t="shared" si="31"/>
        <v>0.35</v>
      </c>
      <c r="C336" s="5">
        <f t="shared" si="33"/>
        <v>0.13300001051822111</v>
      </c>
      <c r="D336" s="5">
        <f t="shared" si="25"/>
        <v>1.9950001577733165</v>
      </c>
      <c r="E336" s="5">
        <f t="shared" si="32"/>
        <v>3.6575001577733159</v>
      </c>
      <c r="F336" s="3"/>
      <c r="G336" s="3"/>
    </row>
    <row r="337" spans="1:7" ht="16" customHeight="1" x14ac:dyDescent="0.35">
      <c r="A337" s="4">
        <v>6.3999999999999702</v>
      </c>
      <c r="B337" s="5">
        <f t="shared" si="31"/>
        <v>0.35</v>
      </c>
      <c r="C337" s="5">
        <f t="shared" si="33"/>
        <v>0.14000001051822128</v>
      </c>
      <c r="D337" s="5">
        <f t="shared" ref="D337:D400" si="34">(E$8+E$9)*C337+E$10</f>
        <v>2.1000001577733194</v>
      </c>
      <c r="E337" s="5">
        <f t="shared" si="32"/>
        <v>3.762500157773319</v>
      </c>
      <c r="F337" s="3"/>
      <c r="G337" s="3"/>
    </row>
    <row r="338" spans="1:7" ht="16" customHeight="1" x14ac:dyDescent="0.35">
      <c r="A338" s="4">
        <v>6.4199999999999697</v>
      </c>
      <c r="B338" s="5">
        <f t="shared" si="31"/>
        <v>0.35</v>
      </c>
      <c r="C338" s="5">
        <f t="shared" si="33"/>
        <v>0.14700001051822112</v>
      </c>
      <c r="D338" s="5">
        <f t="shared" si="34"/>
        <v>2.2050001577733167</v>
      </c>
      <c r="E338" s="5">
        <f t="shared" si="32"/>
        <v>3.8675001577733163</v>
      </c>
      <c r="F338" s="3"/>
      <c r="G338" s="3"/>
    </row>
    <row r="339" spans="1:7" ht="16" customHeight="1" x14ac:dyDescent="0.35">
      <c r="A339" s="4">
        <v>6.4399999999999702</v>
      </c>
      <c r="B339" s="5">
        <f t="shared" si="31"/>
        <v>0.35</v>
      </c>
      <c r="C339" s="5">
        <f t="shared" si="33"/>
        <v>0.15400001051822129</v>
      </c>
      <c r="D339" s="5">
        <f t="shared" si="34"/>
        <v>2.3100001577733194</v>
      </c>
      <c r="E339" s="5">
        <f t="shared" si="32"/>
        <v>3.972500157773319</v>
      </c>
      <c r="F339" s="3"/>
      <c r="G339" s="3"/>
    </row>
    <row r="340" spans="1:7" ht="16" customHeight="1" x14ac:dyDescent="0.35">
      <c r="A340" s="4">
        <v>6.4599999999999698</v>
      </c>
      <c r="B340" s="5">
        <f t="shared" si="31"/>
        <v>0.35</v>
      </c>
      <c r="C340" s="5">
        <f t="shared" si="33"/>
        <v>0.16100001051822113</v>
      </c>
      <c r="D340" s="5">
        <f t="shared" si="34"/>
        <v>2.4150001577733171</v>
      </c>
      <c r="E340" s="5">
        <f t="shared" si="32"/>
        <v>4.0775001577733168</v>
      </c>
      <c r="F340" s="3"/>
      <c r="G340" s="3"/>
    </row>
    <row r="341" spans="1:7" ht="16" customHeight="1" x14ac:dyDescent="0.35">
      <c r="A341" s="4">
        <v>6.4799999999999702</v>
      </c>
      <c r="B341" s="5">
        <f t="shared" si="31"/>
        <v>0.35</v>
      </c>
      <c r="C341" s="5">
        <f t="shared" si="33"/>
        <v>0.1680000105182213</v>
      </c>
      <c r="D341" s="5">
        <f t="shared" si="34"/>
        <v>2.5200001577733198</v>
      </c>
      <c r="E341" s="5">
        <f t="shared" si="32"/>
        <v>4.182500157773319</v>
      </c>
      <c r="F341" s="3"/>
      <c r="G341" s="3"/>
    </row>
    <row r="342" spans="1:7" ht="16" customHeight="1" x14ac:dyDescent="0.35">
      <c r="A342" s="4">
        <v>6.4999999999999698</v>
      </c>
      <c r="B342" s="5">
        <f t="shared" si="31"/>
        <v>0.35</v>
      </c>
      <c r="C342" s="5">
        <f t="shared" si="33"/>
        <v>0.17500001051822114</v>
      </c>
      <c r="D342" s="5">
        <f t="shared" si="34"/>
        <v>2.6250001577733171</v>
      </c>
      <c r="E342" s="5">
        <f t="shared" si="32"/>
        <v>4.2875001577733167</v>
      </c>
      <c r="F342" s="3"/>
      <c r="G342" s="3"/>
    </row>
    <row r="343" spans="1:7" ht="16" customHeight="1" x14ac:dyDescent="0.35">
      <c r="A343" s="4">
        <v>6.5199999999999596</v>
      </c>
      <c r="B343" s="5">
        <f t="shared" si="31"/>
        <v>0.35</v>
      </c>
      <c r="C343" s="5">
        <f t="shared" si="33"/>
        <v>0.18200001051821757</v>
      </c>
      <c r="D343" s="5">
        <f t="shared" si="34"/>
        <v>2.7300001577732633</v>
      </c>
      <c r="E343" s="5">
        <f t="shared" si="32"/>
        <v>4.392500157773263</v>
      </c>
      <c r="F343" s="3"/>
      <c r="G343" s="3"/>
    </row>
    <row r="344" spans="1:7" ht="16" customHeight="1" x14ac:dyDescent="0.35">
      <c r="A344" s="4">
        <v>6.5399999999999601</v>
      </c>
      <c r="B344" s="5">
        <f t="shared" si="31"/>
        <v>0.35</v>
      </c>
      <c r="C344" s="5">
        <f t="shared" si="33"/>
        <v>0.18900001051821774</v>
      </c>
      <c r="D344" s="5">
        <f t="shared" si="34"/>
        <v>2.835000157773266</v>
      </c>
      <c r="E344" s="5">
        <f t="shared" si="32"/>
        <v>4.4975001577732652</v>
      </c>
      <c r="F344" s="3"/>
      <c r="G344" s="3"/>
    </row>
    <row r="345" spans="1:7" ht="16" customHeight="1" x14ac:dyDescent="0.35">
      <c r="A345" s="4">
        <v>6.5599999999999596</v>
      </c>
      <c r="B345" s="5">
        <f t="shared" si="31"/>
        <v>0.35</v>
      </c>
      <c r="C345" s="5">
        <f t="shared" si="33"/>
        <v>0.19600001051821758</v>
      </c>
      <c r="D345" s="5">
        <f t="shared" si="34"/>
        <v>2.9400001577732637</v>
      </c>
      <c r="E345" s="5">
        <f t="shared" si="32"/>
        <v>4.6025001577732638</v>
      </c>
      <c r="F345" s="3"/>
      <c r="G345" s="3"/>
    </row>
    <row r="346" spans="1:7" ht="16" customHeight="1" x14ac:dyDescent="0.35">
      <c r="A346" s="4">
        <v>6.5799999999999601</v>
      </c>
      <c r="B346" s="5">
        <f t="shared" si="31"/>
        <v>0.35</v>
      </c>
      <c r="C346" s="5">
        <f t="shared" si="33"/>
        <v>0.20300001051821775</v>
      </c>
      <c r="D346" s="5">
        <f t="shared" si="34"/>
        <v>3.0450001577732664</v>
      </c>
      <c r="E346" s="5">
        <f t="shared" si="32"/>
        <v>4.707500157773266</v>
      </c>
      <c r="F346" s="3"/>
      <c r="G346" s="3"/>
    </row>
    <row r="347" spans="1:7" ht="16" customHeight="1" x14ac:dyDescent="0.35">
      <c r="A347" s="4">
        <v>6.5999999999999597</v>
      </c>
      <c r="B347" s="5">
        <f t="shared" si="31"/>
        <v>0.35</v>
      </c>
      <c r="C347" s="5">
        <f t="shared" si="33"/>
        <v>0.21000001051821759</v>
      </c>
      <c r="D347" s="5">
        <f t="shared" si="34"/>
        <v>3.1500001577732641</v>
      </c>
      <c r="E347" s="5">
        <f t="shared" si="32"/>
        <v>4.8125001577732638</v>
      </c>
      <c r="F347" s="3"/>
      <c r="G347" s="3"/>
    </row>
    <row r="348" spans="1:7" ht="16" customHeight="1" x14ac:dyDescent="0.35">
      <c r="A348" s="4">
        <v>6.6199999999999601</v>
      </c>
      <c r="B348" s="5">
        <f t="shared" si="31"/>
        <v>0.35</v>
      </c>
      <c r="C348" s="5">
        <f t="shared" si="33"/>
        <v>0.21700001051821777</v>
      </c>
      <c r="D348" s="5">
        <f t="shared" si="34"/>
        <v>3.2550001577732663</v>
      </c>
      <c r="E348" s="5">
        <f t="shared" si="32"/>
        <v>4.917500157773266</v>
      </c>
      <c r="F348" s="3"/>
      <c r="G348" s="3"/>
    </row>
    <row r="349" spans="1:7" ht="16" customHeight="1" x14ac:dyDescent="0.35">
      <c r="A349" s="4">
        <v>6.6399999999999597</v>
      </c>
      <c r="B349" s="5">
        <f t="shared" si="31"/>
        <v>0.35</v>
      </c>
      <c r="C349" s="5">
        <f t="shared" si="33"/>
        <v>0.22400001051821761</v>
      </c>
      <c r="D349" s="5">
        <f t="shared" si="34"/>
        <v>3.3600001577732641</v>
      </c>
      <c r="E349" s="5">
        <f t="shared" si="32"/>
        <v>5.0225001577732638</v>
      </c>
      <c r="F349" s="3"/>
      <c r="G349" s="3"/>
    </row>
    <row r="350" spans="1:7" ht="16" customHeight="1" x14ac:dyDescent="0.35">
      <c r="A350" s="4">
        <v>6.6599999999999602</v>
      </c>
      <c r="B350" s="5">
        <f t="shared" ref="B350:B381" si="35">$E$3/$E$4/$E$5</f>
        <v>0.35</v>
      </c>
      <c r="C350" s="5">
        <f t="shared" si="33"/>
        <v>0.23100001051821778</v>
      </c>
      <c r="D350" s="5">
        <f t="shared" si="34"/>
        <v>3.4650001577732668</v>
      </c>
      <c r="E350" s="5">
        <f t="shared" ref="E350:E381" si="36">E$7*B350+E$12*B350+E$13*B350^2+(E$8+E$9)*C350+E$10</f>
        <v>5.127500157773266</v>
      </c>
      <c r="F350" s="3"/>
      <c r="G350" s="3"/>
    </row>
    <row r="351" spans="1:7" ht="16" customHeight="1" x14ac:dyDescent="0.35">
      <c r="A351" s="4">
        <v>6.6799999999999597</v>
      </c>
      <c r="B351" s="5">
        <f t="shared" si="35"/>
        <v>0.35</v>
      </c>
      <c r="C351" s="5">
        <f t="shared" si="33"/>
        <v>0.23800001051821762</v>
      </c>
      <c r="D351" s="5">
        <f t="shared" si="34"/>
        <v>3.5700001577732641</v>
      </c>
      <c r="E351" s="5">
        <f t="shared" si="36"/>
        <v>5.2325001577732637</v>
      </c>
      <c r="F351" s="3"/>
      <c r="G351" s="3"/>
    </row>
    <row r="352" spans="1:7" ht="16" customHeight="1" x14ac:dyDescent="0.35">
      <c r="A352" s="4">
        <v>6.6999999999999602</v>
      </c>
      <c r="B352" s="5">
        <f t="shared" si="35"/>
        <v>0.35</v>
      </c>
      <c r="C352" s="5">
        <f t="shared" si="33"/>
        <v>0.24500001051821779</v>
      </c>
      <c r="D352" s="5">
        <f t="shared" si="34"/>
        <v>3.6750001577732667</v>
      </c>
      <c r="E352" s="5">
        <f t="shared" si="36"/>
        <v>5.3375001577732668</v>
      </c>
      <c r="F352" s="3"/>
      <c r="G352" s="3"/>
    </row>
    <row r="353" spans="1:7" ht="16" customHeight="1" x14ac:dyDescent="0.35">
      <c r="A353" s="4">
        <v>6.7199999999999598</v>
      </c>
      <c r="B353" s="5">
        <f t="shared" si="35"/>
        <v>0.35</v>
      </c>
      <c r="C353" s="5">
        <f t="shared" si="33"/>
        <v>0.25200001051821763</v>
      </c>
      <c r="D353" s="5">
        <f t="shared" si="34"/>
        <v>3.7800001577732645</v>
      </c>
      <c r="E353" s="5">
        <f t="shared" si="36"/>
        <v>5.4425001577732637</v>
      </c>
      <c r="F353" s="3"/>
      <c r="G353" s="3"/>
    </row>
    <row r="354" spans="1:7" ht="16" customHeight="1" x14ac:dyDescent="0.35">
      <c r="A354" s="4">
        <v>6.7399999999999602</v>
      </c>
      <c r="B354" s="5">
        <f t="shared" si="35"/>
        <v>0.35</v>
      </c>
      <c r="C354" s="5">
        <f t="shared" si="33"/>
        <v>0.2590000105182178</v>
      </c>
      <c r="D354" s="5">
        <f t="shared" si="34"/>
        <v>3.8850001577732671</v>
      </c>
      <c r="E354" s="5">
        <f t="shared" si="36"/>
        <v>5.5475001577732668</v>
      </c>
      <c r="F354" s="3"/>
      <c r="G354" s="3"/>
    </row>
    <row r="355" spans="1:7" ht="16" customHeight="1" x14ac:dyDescent="0.35">
      <c r="A355" s="4">
        <v>6.7599999999999598</v>
      </c>
      <c r="B355" s="5">
        <f t="shared" si="35"/>
        <v>0.35</v>
      </c>
      <c r="C355" s="5">
        <f t="shared" si="33"/>
        <v>0.26600001051821764</v>
      </c>
      <c r="D355" s="5">
        <f t="shared" si="34"/>
        <v>3.9900001577732649</v>
      </c>
      <c r="E355" s="5">
        <f t="shared" si="36"/>
        <v>5.6525001577732645</v>
      </c>
      <c r="F355" s="3"/>
      <c r="G355" s="3"/>
    </row>
    <row r="356" spans="1:7" ht="16" customHeight="1" x14ac:dyDescent="0.35">
      <c r="A356" s="4">
        <v>6.7799999999999603</v>
      </c>
      <c r="B356" s="5">
        <f t="shared" si="35"/>
        <v>0.35</v>
      </c>
      <c r="C356" s="5">
        <f t="shared" si="33"/>
        <v>0.27300001051821782</v>
      </c>
      <c r="D356" s="5">
        <f t="shared" si="34"/>
        <v>4.0950001577732671</v>
      </c>
      <c r="E356" s="5">
        <f t="shared" si="36"/>
        <v>5.7575001577732667</v>
      </c>
      <c r="F356" s="3"/>
      <c r="G356" s="3"/>
    </row>
    <row r="357" spans="1:7" ht="16" customHeight="1" x14ac:dyDescent="0.35">
      <c r="A357" s="4">
        <v>6.7999999999999599</v>
      </c>
      <c r="B357" s="5">
        <f t="shared" si="35"/>
        <v>0.35</v>
      </c>
      <c r="C357" s="5">
        <f t="shared" si="33"/>
        <v>0.28000001051821766</v>
      </c>
      <c r="D357" s="5">
        <f t="shared" si="34"/>
        <v>4.2000001577732649</v>
      </c>
      <c r="E357" s="5">
        <f t="shared" si="36"/>
        <v>5.8625001577732645</v>
      </c>
      <c r="F357" s="3"/>
      <c r="G357" s="3"/>
    </row>
    <row r="358" spans="1:7" ht="16" customHeight="1" x14ac:dyDescent="0.35">
      <c r="A358" s="4">
        <v>6.8199999999999603</v>
      </c>
      <c r="B358" s="5">
        <f t="shared" si="35"/>
        <v>0.35</v>
      </c>
      <c r="C358" s="5">
        <f t="shared" si="33"/>
        <v>0.28700001051821783</v>
      </c>
      <c r="D358" s="5">
        <f t="shared" si="34"/>
        <v>4.3050001577732671</v>
      </c>
      <c r="E358" s="5">
        <f t="shared" si="36"/>
        <v>5.9675001577732667</v>
      </c>
      <c r="F358" s="3"/>
      <c r="G358" s="3"/>
    </row>
    <row r="359" spans="1:7" ht="16" customHeight="1" x14ac:dyDescent="0.35">
      <c r="A359" s="4">
        <v>6.8399999999999599</v>
      </c>
      <c r="B359" s="5">
        <f t="shared" si="35"/>
        <v>0.35</v>
      </c>
      <c r="C359" s="5">
        <f t="shared" si="33"/>
        <v>0.29400001051821767</v>
      </c>
      <c r="D359" s="5">
        <f t="shared" si="34"/>
        <v>4.4100001577732648</v>
      </c>
      <c r="E359" s="5">
        <f t="shared" si="36"/>
        <v>6.0725001577732645</v>
      </c>
      <c r="F359" s="3"/>
      <c r="G359" s="3"/>
    </row>
    <row r="360" spans="1:7" ht="16" customHeight="1" x14ac:dyDescent="0.35">
      <c r="A360" s="4">
        <v>6.8599999999999604</v>
      </c>
      <c r="B360" s="5">
        <f t="shared" si="35"/>
        <v>0.35</v>
      </c>
      <c r="C360" s="5">
        <f t="shared" si="33"/>
        <v>0.30100001051821784</v>
      </c>
      <c r="D360" s="5">
        <f t="shared" si="34"/>
        <v>4.5150001577732679</v>
      </c>
      <c r="E360" s="5">
        <f t="shared" si="36"/>
        <v>6.1775001577732676</v>
      </c>
      <c r="F360" s="3"/>
      <c r="G360" s="3"/>
    </row>
    <row r="361" spans="1:7" ht="16" customHeight="1" x14ac:dyDescent="0.35">
      <c r="A361" s="4">
        <v>6.8799999999999599</v>
      </c>
      <c r="B361" s="5">
        <f t="shared" si="35"/>
        <v>0.35</v>
      </c>
      <c r="C361" s="5">
        <f t="shared" si="33"/>
        <v>0.30800001051821768</v>
      </c>
      <c r="D361" s="5">
        <f t="shared" si="34"/>
        <v>4.6200001577732657</v>
      </c>
      <c r="E361" s="5">
        <f t="shared" si="36"/>
        <v>6.2825001577732653</v>
      </c>
      <c r="F361" s="3"/>
      <c r="G361" s="3"/>
    </row>
    <row r="362" spans="1:7" ht="16" customHeight="1" x14ac:dyDescent="0.35">
      <c r="A362" s="4">
        <v>6.8999999999999604</v>
      </c>
      <c r="B362" s="5">
        <f t="shared" si="35"/>
        <v>0.35</v>
      </c>
      <c r="C362" s="5">
        <f t="shared" si="33"/>
        <v>0.31500001051821785</v>
      </c>
      <c r="D362" s="5">
        <f t="shared" si="34"/>
        <v>4.7250001577732679</v>
      </c>
      <c r="E362" s="5">
        <f t="shared" si="36"/>
        <v>6.3875001577732675</v>
      </c>
      <c r="F362" s="3"/>
      <c r="G362" s="3"/>
    </row>
    <row r="363" spans="1:7" ht="16" customHeight="1" x14ac:dyDescent="0.35">
      <c r="A363" s="4">
        <v>6.91999999999996</v>
      </c>
      <c r="B363" s="5">
        <f t="shared" si="35"/>
        <v>0.35</v>
      </c>
      <c r="C363" s="5">
        <f t="shared" si="33"/>
        <v>0.32200001051821769</v>
      </c>
      <c r="D363" s="5">
        <f t="shared" si="34"/>
        <v>4.8300001577732656</v>
      </c>
      <c r="E363" s="5">
        <f t="shared" si="36"/>
        <v>6.4925001577732653</v>
      </c>
      <c r="F363" s="3"/>
      <c r="G363" s="3"/>
    </row>
    <row r="364" spans="1:7" ht="16" customHeight="1" x14ac:dyDescent="0.35">
      <c r="A364" s="4">
        <v>6.9399999999999604</v>
      </c>
      <c r="B364" s="5">
        <f t="shared" si="35"/>
        <v>0.35</v>
      </c>
      <c r="C364" s="5">
        <f t="shared" si="33"/>
        <v>0.32900001051821787</v>
      </c>
      <c r="D364" s="5">
        <f t="shared" si="34"/>
        <v>4.9350001577732678</v>
      </c>
      <c r="E364" s="5">
        <f t="shared" si="36"/>
        <v>6.5975001577732675</v>
      </c>
      <c r="F364" s="3"/>
      <c r="G364" s="3"/>
    </row>
    <row r="365" spans="1:7" ht="16" customHeight="1" x14ac:dyDescent="0.35">
      <c r="A365" s="4">
        <v>6.95999999999996</v>
      </c>
      <c r="B365" s="5">
        <f t="shared" si="35"/>
        <v>0.35</v>
      </c>
      <c r="C365" s="5">
        <f t="shared" si="33"/>
        <v>0.33600001051821771</v>
      </c>
      <c r="D365" s="5">
        <f t="shared" si="34"/>
        <v>5.0400001577732656</v>
      </c>
      <c r="E365" s="5">
        <f t="shared" si="36"/>
        <v>6.7025001577732652</v>
      </c>
      <c r="F365" s="3"/>
      <c r="G365" s="3"/>
    </row>
    <row r="366" spans="1:7" ht="16" customHeight="1" x14ac:dyDescent="0.35">
      <c r="A366" s="4">
        <v>6.9799999999999596</v>
      </c>
      <c r="B366" s="5">
        <f t="shared" si="35"/>
        <v>0.35</v>
      </c>
      <c r="C366" s="5">
        <f t="shared" si="33"/>
        <v>0.34300001051821755</v>
      </c>
      <c r="D366" s="5">
        <f t="shared" si="34"/>
        <v>5.1450001577732634</v>
      </c>
      <c r="E366" s="5">
        <f t="shared" si="36"/>
        <v>6.807500157773263</v>
      </c>
      <c r="F366" s="3"/>
      <c r="G366" s="3"/>
    </row>
    <row r="367" spans="1:7" ht="16" customHeight="1" x14ac:dyDescent="0.35">
      <c r="A367" s="4">
        <v>6.9999999999999503</v>
      </c>
      <c r="B367" s="5">
        <f t="shared" si="35"/>
        <v>0.35</v>
      </c>
      <c r="C367" s="5">
        <f t="shared" si="33"/>
        <v>0.35000001051821428</v>
      </c>
      <c r="D367" s="5">
        <f t="shared" si="34"/>
        <v>5.250000157773214</v>
      </c>
      <c r="E367" s="5">
        <f t="shared" si="36"/>
        <v>6.9125001577732137</v>
      </c>
      <c r="F367" s="3"/>
      <c r="G367" s="3"/>
    </row>
    <row r="368" spans="1:7" ht="16" customHeight="1" x14ac:dyDescent="0.35">
      <c r="A368" s="4">
        <v>7.0199999999999401</v>
      </c>
      <c r="B368" s="5">
        <f t="shared" si="35"/>
        <v>0.35</v>
      </c>
      <c r="C368" s="5">
        <f t="shared" si="33"/>
        <v>0.35700001051821073</v>
      </c>
      <c r="D368" s="5">
        <f t="shared" si="34"/>
        <v>5.3550001577731612</v>
      </c>
      <c r="E368" s="5">
        <f t="shared" si="36"/>
        <v>7.0175001577731608</v>
      </c>
      <c r="F368" s="3"/>
      <c r="G368" s="3"/>
    </row>
    <row r="369" spans="1:7" ht="16" customHeight="1" x14ac:dyDescent="0.35">
      <c r="A369" s="4">
        <v>7.0399999999999299</v>
      </c>
      <c r="B369" s="5">
        <f t="shared" si="35"/>
        <v>0.35</v>
      </c>
      <c r="C369" s="5">
        <f t="shared" si="33"/>
        <v>0.36400001051820718</v>
      </c>
      <c r="D369" s="5">
        <f t="shared" si="34"/>
        <v>5.4600001577731074</v>
      </c>
      <c r="E369" s="5">
        <f t="shared" si="36"/>
        <v>7.1225001577731071</v>
      </c>
      <c r="F369" s="3"/>
      <c r="G369" s="3"/>
    </row>
    <row r="370" spans="1:7" ht="16" customHeight="1" x14ac:dyDescent="0.35">
      <c r="A370" s="4">
        <v>7.0599999999999197</v>
      </c>
      <c r="B370" s="5">
        <f t="shared" si="35"/>
        <v>0.35</v>
      </c>
      <c r="C370" s="5">
        <f t="shared" si="33"/>
        <v>0.37100001051820364</v>
      </c>
      <c r="D370" s="5">
        <f t="shared" si="34"/>
        <v>5.5650001577730546</v>
      </c>
      <c r="E370" s="5">
        <f t="shared" si="36"/>
        <v>7.2275001577730542</v>
      </c>
      <c r="F370" s="3"/>
      <c r="G370" s="3"/>
    </row>
    <row r="371" spans="1:7" ht="16" customHeight="1" x14ac:dyDescent="0.35">
      <c r="A371" s="4">
        <v>7.0799999999999104</v>
      </c>
      <c r="B371" s="5">
        <f t="shared" si="35"/>
        <v>0.35</v>
      </c>
      <c r="C371" s="5">
        <f t="shared" si="33"/>
        <v>0.37800001051820037</v>
      </c>
      <c r="D371" s="5">
        <f t="shared" si="34"/>
        <v>5.6700001577730053</v>
      </c>
      <c r="E371" s="5">
        <f t="shared" si="36"/>
        <v>7.3325001577730049</v>
      </c>
      <c r="F371" s="3"/>
      <c r="G371" s="3"/>
    </row>
    <row r="372" spans="1:7" ht="16" customHeight="1" x14ac:dyDescent="0.35">
      <c r="A372" s="4">
        <v>7.0999999999999002</v>
      </c>
      <c r="B372" s="5">
        <f t="shared" si="35"/>
        <v>0.35</v>
      </c>
      <c r="C372" s="5">
        <f t="shared" si="33"/>
        <v>0.38500001051819682</v>
      </c>
      <c r="D372" s="5">
        <f t="shared" si="34"/>
        <v>5.7750001577729524</v>
      </c>
      <c r="E372" s="5">
        <f t="shared" si="36"/>
        <v>7.437500157772952</v>
      </c>
      <c r="F372" s="3"/>
      <c r="G372" s="3"/>
    </row>
    <row r="373" spans="1:7" ht="16" customHeight="1" x14ac:dyDescent="0.35">
      <c r="A373" s="4">
        <v>7.11999999999989</v>
      </c>
      <c r="B373" s="5">
        <f t="shared" si="35"/>
        <v>0.35</v>
      </c>
      <c r="C373" s="5">
        <f t="shared" si="33"/>
        <v>0.39200001051819328</v>
      </c>
      <c r="D373" s="5">
        <f t="shared" si="34"/>
        <v>5.8800001577728995</v>
      </c>
      <c r="E373" s="5">
        <f t="shared" si="36"/>
        <v>7.5425001577728992</v>
      </c>
      <c r="F373" s="3"/>
      <c r="G373" s="3"/>
    </row>
    <row r="374" spans="1:7" ht="16" customHeight="1" x14ac:dyDescent="0.35">
      <c r="A374" s="4">
        <v>7.1399999999998904</v>
      </c>
      <c r="B374" s="5">
        <f t="shared" si="35"/>
        <v>0.35</v>
      </c>
      <c r="C374" s="5">
        <f t="shared" si="33"/>
        <v>0.39900001051819345</v>
      </c>
      <c r="D374" s="5">
        <f t="shared" si="34"/>
        <v>5.9850001577729017</v>
      </c>
      <c r="E374" s="5">
        <f t="shared" si="36"/>
        <v>7.6475001577729014</v>
      </c>
      <c r="F374" s="3"/>
      <c r="G374" s="3"/>
    </row>
    <row r="375" spans="1:7" ht="16" customHeight="1" x14ac:dyDescent="0.35">
      <c r="A375" s="4">
        <v>7.1599999999998802</v>
      </c>
      <c r="B375" s="5">
        <f t="shared" si="35"/>
        <v>0.35</v>
      </c>
      <c r="C375" s="5">
        <f t="shared" si="33"/>
        <v>0.4060000105181899</v>
      </c>
      <c r="D375" s="5">
        <f t="shared" si="34"/>
        <v>6.0900001577728489</v>
      </c>
      <c r="E375" s="5">
        <f t="shared" si="36"/>
        <v>7.7525001577728485</v>
      </c>
      <c r="F375" s="3"/>
      <c r="G375" s="3"/>
    </row>
    <row r="376" spans="1:7" ht="16" customHeight="1" x14ac:dyDescent="0.35">
      <c r="A376" s="4">
        <v>7.17999999999987</v>
      </c>
      <c r="B376" s="5">
        <f t="shared" si="35"/>
        <v>0.35</v>
      </c>
      <c r="C376" s="5">
        <f t="shared" si="33"/>
        <v>0.41300001051818636</v>
      </c>
      <c r="D376" s="5">
        <f t="shared" si="34"/>
        <v>6.1950001577727951</v>
      </c>
      <c r="E376" s="5">
        <f t="shared" si="36"/>
        <v>7.8575001577727948</v>
      </c>
      <c r="F376" s="3"/>
      <c r="G376" s="3"/>
    </row>
    <row r="377" spans="1:7" ht="16" customHeight="1" x14ac:dyDescent="0.35">
      <c r="A377" s="4">
        <v>7.1999999999998598</v>
      </c>
      <c r="B377" s="5">
        <f t="shared" si="35"/>
        <v>0.35</v>
      </c>
      <c r="C377" s="5">
        <f t="shared" si="33"/>
        <v>0.42000001051818281</v>
      </c>
      <c r="D377" s="5">
        <f t="shared" si="34"/>
        <v>6.3000001577727422</v>
      </c>
      <c r="E377" s="5">
        <f t="shared" si="36"/>
        <v>7.9625001577727419</v>
      </c>
      <c r="F377" s="3"/>
      <c r="G377" s="3"/>
    </row>
    <row r="378" spans="1:7" ht="16" customHeight="1" x14ac:dyDescent="0.35">
      <c r="A378" s="4">
        <v>7.2199999999998496</v>
      </c>
      <c r="B378" s="5">
        <f t="shared" si="35"/>
        <v>0.35</v>
      </c>
      <c r="C378" s="5">
        <f t="shared" si="33"/>
        <v>0.42700001051817926</v>
      </c>
      <c r="D378" s="5">
        <f t="shared" si="34"/>
        <v>6.4050001577726885</v>
      </c>
      <c r="E378" s="5">
        <f t="shared" si="36"/>
        <v>8.0675001577726881</v>
      </c>
      <c r="F378" s="3"/>
      <c r="G378" s="3"/>
    </row>
    <row r="379" spans="1:7" ht="16" customHeight="1" x14ac:dyDescent="0.35">
      <c r="A379" s="4">
        <v>7.2399999999998403</v>
      </c>
      <c r="B379" s="5">
        <f t="shared" si="35"/>
        <v>0.35</v>
      </c>
      <c r="C379" s="5">
        <f t="shared" si="33"/>
        <v>0.43400001051817599</v>
      </c>
      <c r="D379" s="5">
        <f t="shared" si="34"/>
        <v>6.5100001577726401</v>
      </c>
      <c r="E379" s="5">
        <f t="shared" si="36"/>
        <v>8.1725001577726388</v>
      </c>
      <c r="F379" s="3"/>
      <c r="G379" s="3"/>
    </row>
    <row r="380" spans="1:7" ht="16" customHeight="1" x14ac:dyDescent="0.35">
      <c r="A380" s="4">
        <v>7.2599999999998301</v>
      </c>
      <c r="B380" s="5">
        <f t="shared" si="35"/>
        <v>0.35</v>
      </c>
      <c r="C380" s="5">
        <f t="shared" si="33"/>
        <v>0.44100001051817245</v>
      </c>
      <c r="D380" s="5">
        <f t="shared" si="34"/>
        <v>6.6150001577725863</v>
      </c>
      <c r="E380" s="5">
        <f t="shared" si="36"/>
        <v>8.277500157772586</v>
      </c>
      <c r="F380" s="3"/>
      <c r="G380" s="3"/>
    </row>
    <row r="381" spans="1:7" ht="16" customHeight="1" x14ac:dyDescent="0.35">
      <c r="A381" s="4">
        <v>7.2799999999998199</v>
      </c>
      <c r="B381" s="5">
        <f t="shared" si="35"/>
        <v>0.35</v>
      </c>
      <c r="C381" s="5">
        <f t="shared" si="33"/>
        <v>0.4480000105181689</v>
      </c>
      <c r="D381" s="5">
        <f t="shared" si="34"/>
        <v>6.7200001577725335</v>
      </c>
      <c r="E381" s="5">
        <f t="shared" si="36"/>
        <v>8.3825001577725331</v>
      </c>
      <c r="F381" s="3"/>
      <c r="G381" s="3"/>
    </row>
    <row r="382" spans="1:7" ht="16" customHeight="1" x14ac:dyDescent="0.35">
      <c r="A382" s="4">
        <v>7.2999999999998098</v>
      </c>
      <c r="B382" s="5">
        <f t="shared" ref="B382:B417" si="37">$E$3/$E$4/$E$5</f>
        <v>0.35</v>
      </c>
      <c r="C382" s="5">
        <f t="shared" si="33"/>
        <v>0.45500001051816535</v>
      </c>
      <c r="D382" s="5">
        <f t="shared" si="34"/>
        <v>6.8250001577724806</v>
      </c>
      <c r="E382" s="5">
        <f t="shared" ref="E382:E417" si="38">E$7*B382+E$12*B382+E$13*B382^2+(E$8+E$9)*C382+E$10</f>
        <v>8.4875001577724802</v>
      </c>
      <c r="F382" s="3"/>
      <c r="G382" s="3"/>
    </row>
    <row r="383" spans="1:7" ht="16" customHeight="1" x14ac:dyDescent="0.35">
      <c r="A383" s="4">
        <v>7.3199999999997996</v>
      </c>
      <c r="B383" s="5">
        <f t="shared" si="37"/>
        <v>0.35</v>
      </c>
      <c r="C383" s="5">
        <f t="shared" ref="C383:C417" si="39">C382+B383*(A383-A382)</f>
        <v>0.46200001051816181</v>
      </c>
      <c r="D383" s="5">
        <f t="shared" si="34"/>
        <v>6.9300001577724268</v>
      </c>
      <c r="E383" s="5">
        <f t="shared" si="38"/>
        <v>8.5925001577724274</v>
      </c>
      <c r="F383" s="3"/>
      <c r="G383" s="3"/>
    </row>
    <row r="384" spans="1:7" ht="16" customHeight="1" x14ac:dyDescent="0.35">
      <c r="A384" s="4">
        <v>7.3399999999997902</v>
      </c>
      <c r="B384" s="5">
        <f t="shared" si="37"/>
        <v>0.35</v>
      </c>
      <c r="C384" s="5">
        <f t="shared" si="39"/>
        <v>0.46900001051815854</v>
      </c>
      <c r="D384" s="5">
        <f t="shared" si="34"/>
        <v>7.0350001577723784</v>
      </c>
      <c r="E384" s="5">
        <f t="shared" si="38"/>
        <v>8.6975001577723781</v>
      </c>
      <c r="F384" s="3"/>
      <c r="G384" s="3"/>
    </row>
    <row r="385" spans="1:7" ht="16" customHeight="1" x14ac:dyDescent="0.35">
      <c r="A385" s="4">
        <v>7.3599999999997801</v>
      </c>
      <c r="B385" s="5">
        <f t="shared" si="37"/>
        <v>0.35</v>
      </c>
      <c r="C385" s="5">
        <f t="shared" si="39"/>
        <v>0.47600001051815499</v>
      </c>
      <c r="D385" s="5">
        <f t="shared" si="34"/>
        <v>7.1400001577723247</v>
      </c>
      <c r="E385" s="5">
        <f t="shared" si="38"/>
        <v>8.8025001577723252</v>
      </c>
      <c r="F385" s="3"/>
      <c r="G385" s="3"/>
    </row>
    <row r="386" spans="1:7" ht="16" customHeight="1" x14ac:dyDescent="0.35">
      <c r="A386" s="4">
        <v>7.3799999999997699</v>
      </c>
      <c r="B386" s="5">
        <f t="shared" si="37"/>
        <v>0.35</v>
      </c>
      <c r="C386" s="5">
        <f t="shared" si="39"/>
        <v>0.48300001051815145</v>
      </c>
      <c r="D386" s="5">
        <f t="shared" si="34"/>
        <v>7.2450001577722718</v>
      </c>
      <c r="E386" s="5">
        <f t="shared" si="38"/>
        <v>8.9075001577722723</v>
      </c>
      <c r="F386" s="3"/>
      <c r="G386" s="3"/>
    </row>
    <row r="387" spans="1:7" ht="16" customHeight="1" x14ac:dyDescent="0.35">
      <c r="A387" s="4">
        <v>7.3999999999997597</v>
      </c>
      <c r="B387" s="5">
        <f t="shared" si="37"/>
        <v>0.35</v>
      </c>
      <c r="C387" s="5">
        <f t="shared" si="39"/>
        <v>0.4900000105181479</v>
      </c>
      <c r="D387" s="5">
        <f t="shared" si="34"/>
        <v>7.350000157772218</v>
      </c>
      <c r="E387" s="5">
        <f t="shared" si="38"/>
        <v>9.0125001577722177</v>
      </c>
      <c r="F387" s="3"/>
      <c r="G387" s="3"/>
    </row>
    <row r="388" spans="1:7" ht="16" customHeight="1" x14ac:dyDescent="0.35">
      <c r="A388" s="4">
        <v>7.4199999999997504</v>
      </c>
      <c r="B388" s="5">
        <f t="shared" si="37"/>
        <v>0.35</v>
      </c>
      <c r="C388" s="5">
        <f t="shared" si="39"/>
        <v>0.49700001051814463</v>
      </c>
      <c r="D388" s="5">
        <f t="shared" si="34"/>
        <v>7.4550001577721696</v>
      </c>
      <c r="E388" s="5">
        <f t="shared" si="38"/>
        <v>9.1175001577721702</v>
      </c>
      <c r="F388" s="3"/>
      <c r="G388" s="3"/>
    </row>
    <row r="389" spans="1:7" ht="16" customHeight="1" x14ac:dyDescent="0.35">
      <c r="A389" s="4">
        <v>7.4399999999997499</v>
      </c>
      <c r="B389" s="5">
        <f t="shared" si="37"/>
        <v>0.35</v>
      </c>
      <c r="C389" s="5">
        <f t="shared" si="39"/>
        <v>0.50400001051814447</v>
      </c>
      <c r="D389" s="5">
        <f t="shared" si="34"/>
        <v>7.5600001577721674</v>
      </c>
      <c r="E389" s="5">
        <f t="shared" si="38"/>
        <v>9.222500157772167</v>
      </c>
      <c r="F389" s="3"/>
      <c r="G389" s="3"/>
    </row>
    <row r="390" spans="1:7" ht="16" customHeight="1" x14ac:dyDescent="0.35">
      <c r="A390" s="4">
        <v>7.4599999999997397</v>
      </c>
      <c r="B390" s="5">
        <f t="shared" si="37"/>
        <v>0.35</v>
      </c>
      <c r="C390" s="5">
        <f t="shared" si="39"/>
        <v>0.51100001051814092</v>
      </c>
      <c r="D390" s="5">
        <f t="shared" si="34"/>
        <v>7.6650001577721136</v>
      </c>
      <c r="E390" s="5">
        <f t="shared" si="38"/>
        <v>9.3275001577721142</v>
      </c>
      <c r="F390" s="3"/>
      <c r="G390" s="3"/>
    </row>
    <row r="391" spans="1:7" ht="16" customHeight="1" x14ac:dyDescent="0.35">
      <c r="A391" s="4">
        <v>7.4799999999997304</v>
      </c>
      <c r="B391" s="5">
        <f t="shared" si="37"/>
        <v>0.35</v>
      </c>
      <c r="C391" s="5">
        <f t="shared" si="39"/>
        <v>0.51800001051813771</v>
      </c>
      <c r="D391" s="5">
        <f t="shared" si="34"/>
        <v>7.7700001577720652</v>
      </c>
      <c r="E391" s="5">
        <f t="shared" si="38"/>
        <v>9.4325001577720649</v>
      </c>
      <c r="F391" s="3"/>
      <c r="G391" s="3"/>
    </row>
    <row r="392" spans="1:7" ht="16" customHeight="1" x14ac:dyDescent="0.35">
      <c r="A392" s="4">
        <v>7.4999999999997202</v>
      </c>
      <c r="B392" s="5">
        <f t="shared" si="37"/>
        <v>0.35</v>
      </c>
      <c r="C392" s="5">
        <f t="shared" si="39"/>
        <v>0.52500001051813416</v>
      </c>
      <c r="D392" s="5">
        <f t="shared" si="34"/>
        <v>7.8750001577720123</v>
      </c>
      <c r="E392" s="5">
        <f t="shared" si="38"/>
        <v>9.537500157772012</v>
      </c>
      <c r="F392" s="3"/>
      <c r="G392" s="3"/>
    </row>
    <row r="393" spans="1:7" ht="16" customHeight="1" x14ac:dyDescent="0.35">
      <c r="A393" s="4">
        <v>7.51999999999971</v>
      </c>
      <c r="B393" s="5">
        <f t="shared" si="37"/>
        <v>0.35</v>
      </c>
      <c r="C393" s="5">
        <f t="shared" si="39"/>
        <v>0.53200001051813062</v>
      </c>
      <c r="D393" s="5">
        <f t="shared" si="34"/>
        <v>7.9800001577719595</v>
      </c>
      <c r="E393" s="5">
        <f t="shared" si="38"/>
        <v>9.6425001577719591</v>
      </c>
      <c r="F393" s="3"/>
      <c r="G393" s="3"/>
    </row>
    <row r="394" spans="1:7" ht="16" customHeight="1" x14ac:dyDescent="0.35">
      <c r="A394" s="4">
        <v>7.5399999999996998</v>
      </c>
      <c r="B394" s="5">
        <f t="shared" si="37"/>
        <v>0.35</v>
      </c>
      <c r="C394" s="5">
        <f t="shared" si="39"/>
        <v>0.53900001051812707</v>
      </c>
      <c r="D394" s="5">
        <f t="shared" si="34"/>
        <v>8.0850001577719066</v>
      </c>
      <c r="E394" s="5">
        <f t="shared" si="38"/>
        <v>9.7475001577719063</v>
      </c>
      <c r="F394" s="3"/>
      <c r="G394" s="3"/>
    </row>
    <row r="395" spans="1:7" ht="16" customHeight="1" x14ac:dyDescent="0.35">
      <c r="A395" s="4">
        <v>7.5599999999996896</v>
      </c>
      <c r="B395" s="5">
        <f t="shared" si="37"/>
        <v>0.35</v>
      </c>
      <c r="C395" s="5">
        <f t="shared" si="39"/>
        <v>0.54600001051812352</v>
      </c>
      <c r="D395" s="5">
        <f t="shared" si="34"/>
        <v>8.190000157771852</v>
      </c>
      <c r="E395" s="5">
        <f t="shared" si="38"/>
        <v>9.8525001577718516</v>
      </c>
      <c r="F395" s="3"/>
      <c r="G395" s="3"/>
    </row>
    <row r="396" spans="1:7" ht="16" customHeight="1" x14ac:dyDescent="0.35">
      <c r="A396" s="4">
        <v>7.5799999999996803</v>
      </c>
      <c r="B396" s="5">
        <f t="shared" si="37"/>
        <v>0.35</v>
      </c>
      <c r="C396" s="5">
        <f t="shared" si="39"/>
        <v>0.55300001051812031</v>
      </c>
      <c r="D396" s="5">
        <f t="shared" si="34"/>
        <v>8.2950001577718044</v>
      </c>
      <c r="E396" s="5">
        <f t="shared" si="38"/>
        <v>9.9575001577718041</v>
      </c>
      <c r="F396" s="3"/>
      <c r="G396" s="3"/>
    </row>
    <row r="397" spans="1:7" ht="16" customHeight="1" x14ac:dyDescent="0.35">
      <c r="A397" s="4">
        <v>7.5999999999996701</v>
      </c>
      <c r="B397" s="5">
        <f t="shared" si="37"/>
        <v>0.35</v>
      </c>
      <c r="C397" s="5">
        <f t="shared" si="39"/>
        <v>0.56000001051811676</v>
      </c>
      <c r="D397" s="5">
        <f t="shared" si="34"/>
        <v>8.4000001577717516</v>
      </c>
      <c r="E397" s="5">
        <f t="shared" si="38"/>
        <v>10.062500157771751</v>
      </c>
      <c r="F397" s="3"/>
      <c r="G397" s="3"/>
    </row>
    <row r="398" spans="1:7" ht="16" customHeight="1" x14ac:dyDescent="0.35">
      <c r="A398" s="4">
        <v>7.6199999999996599</v>
      </c>
      <c r="B398" s="5">
        <f t="shared" si="37"/>
        <v>0.35</v>
      </c>
      <c r="C398" s="5">
        <f t="shared" si="39"/>
        <v>0.56700001051811322</v>
      </c>
      <c r="D398" s="5">
        <f t="shared" si="34"/>
        <v>8.5050001577716987</v>
      </c>
      <c r="E398" s="5">
        <f t="shared" si="38"/>
        <v>10.167500157771698</v>
      </c>
      <c r="F398" s="3"/>
      <c r="G398" s="3"/>
    </row>
    <row r="399" spans="1:7" ht="16" customHeight="1" x14ac:dyDescent="0.35">
      <c r="A399" s="4">
        <v>7.6399999999996497</v>
      </c>
      <c r="B399" s="5">
        <f t="shared" si="37"/>
        <v>0.35</v>
      </c>
      <c r="C399" s="5">
        <f t="shared" si="39"/>
        <v>0.57400001051810967</v>
      </c>
      <c r="D399" s="5">
        <f t="shared" si="34"/>
        <v>8.6100001577716458</v>
      </c>
      <c r="E399" s="5">
        <f t="shared" si="38"/>
        <v>10.272500157771645</v>
      </c>
      <c r="F399" s="3"/>
      <c r="G399" s="3"/>
    </row>
    <row r="400" spans="1:7" ht="16" customHeight="1" x14ac:dyDescent="0.35">
      <c r="A400" s="4">
        <v>7.6599999999996404</v>
      </c>
      <c r="B400" s="5">
        <f t="shared" si="37"/>
        <v>0.35</v>
      </c>
      <c r="C400" s="5">
        <f t="shared" si="39"/>
        <v>0.58100001051810646</v>
      </c>
      <c r="D400" s="5">
        <f t="shared" si="34"/>
        <v>8.7150001577715965</v>
      </c>
      <c r="E400" s="5">
        <f t="shared" si="38"/>
        <v>10.377500157771596</v>
      </c>
      <c r="F400" s="3"/>
      <c r="G400" s="3"/>
    </row>
    <row r="401" spans="1:7" ht="16" customHeight="1" x14ac:dyDescent="0.35">
      <c r="A401" s="4">
        <v>7.6799999999996302</v>
      </c>
      <c r="B401" s="5">
        <f t="shared" si="37"/>
        <v>0.35</v>
      </c>
      <c r="C401" s="5">
        <f t="shared" si="39"/>
        <v>0.58800001051810291</v>
      </c>
      <c r="D401" s="5">
        <f t="shared" ref="D401:D417" si="40">(E$8+E$9)*C401+E$10</f>
        <v>8.8200001577715437</v>
      </c>
      <c r="E401" s="5">
        <f t="shared" si="38"/>
        <v>10.482500157771543</v>
      </c>
      <c r="F401" s="3"/>
      <c r="G401" s="3"/>
    </row>
    <row r="402" spans="1:7" ht="16" customHeight="1" x14ac:dyDescent="0.35">
      <c r="A402" s="4">
        <v>7.69999999999962</v>
      </c>
      <c r="B402" s="5">
        <f t="shared" si="37"/>
        <v>0.35</v>
      </c>
      <c r="C402" s="5">
        <f t="shared" si="39"/>
        <v>0.59500001051809936</v>
      </c>
      <c r="D402" s="5">
        <f t="shared" si="40"/>
        <v>8.9250001577714908</v>
      </c>
      <c r="E402" s="5">
        <f t="shared" si="38"/>
        <v>10.58750015777149</v>
      </c>
      <c r="F402" s="3"/>
      <c r="G402" s="3"/>
    </row>
    <row r="403" spans="1:7" ht="16" customHeight="1" x14ac:dyDescent="0.35">
      <c r="A403" s="4">
        <v>7.7199999999996196</v>
      </c>
      <c r="B403" s="5">
        <f t="shared" si="37"/>
        <v>0.35</v>
      </c>
      <c r="C403" s="5">
        <f t="shared" si="39"/>
        <v>0.60200001051809926</v>
      </c>
      <c r="D403" s="5">
        <f t="shared" si="40"/>
        <v>9.0300001577714895</v>
      </c>
      <c r="E403" s="5">
        <f t="shared" si="38"/>
        <v>10.692500157771489</v>
      </c>
      <c r="F403" s="3"/>
      <c r="G403" s="3"/>
    </row>
    <row r="404" spans="1:7" ht="16" customHeight="1" x14ac:dyDescent="0.35">
      <c r="A404" s="4">
        <v>7.7399999999996103</v>
      </c>
      <c r="B404" s="5">
        <f t="shared" si="37"/>
        <v>0.35</v>
      </c>
      <c r="C404" s="5">
        <f t="shared" si="39"/>
        <v>0.60900001051809605</v>
      </c>
      <c r="D404" s="5">
        <f t="shared" si="40"/>
        <v>9.1350001577714401</v>
      </c>
      <c r="E404" s="5">
        <f t="shared" si="38"/>
        <v>10.79750015777144</v>
      </c>
      <c r="F404" s="3"/>
      <c r="G404" s="3"/>
    </row>
    <row r="405" spans="1:7" ht="16" customHeight="1" x14ac:dyDescent="0.35">
      <c r="A405" s="4">
        <v>7.7599999999996001</v>
      </c>
      <c r="B405" s="5">
        <f t="shared" si="37"/>
        <v>0.35</v>
      </c>
      <c r="C405" s="5">
        <f t="shared" si="39"/>
        <v>0.6160000105180925</v>
      </c>
      <c r="D405" s="5">
        <f t="shared" si="40"/>
        <v>9.2400001577713873</v>
      </c>
      <c r="E405" s="5">
        <f t="shared" si="38"/>
        <v>10.902500157771387</v>
      </c>
      <c r="F405" s="3"/>
      <c r="G405" s="3"/>
    </row>
    <row r="406" spans="1:7" ht="16" customHeight="1" x14ac:dyDescent="0.35">
      <c r="A406" s="4">
        <v>7.7799999999995899</v>
      </c>
      <c r="B406" s="5">
        <f t="shared" si="37"/>
        <v>0.35</v>
      </c>
      <c r="C406" s="5">
        <f t="shared" si="39"/>
        <v>0.62300001051808895</v>
      </c>
      <c r="D406" s="5">
        <f t="shared" si="40"/>
        <v>9.3450001577713344</v>
      </c>
      <c r="E406" s="5">
        <f t="shared" si="38"/>
        <v>11.007500157771334</v>
      </c>
      <c r="F406" s="3"/>
      <c r="G406" s="3"/>
    </row>
    <row r="407" spans="1:7" ht="16" customHeight="1" x14ac:dyDescent="0.35">
      <c r="A407" s="4">
        <v>7.7999999999995797</v>
      </c>
      <c r="B407" s="5">
        <f t="shared" si="37"/>
        <v>0.35</v>
      </c>
      <c r="C407" s="5">
        <f t="shared" si="39"/>
        <v>0.63000001051808541</v>
      </c>
      <c r="D407" s="5">
        <f t="shared" si="40"/>
        <v>9.4500001577712816</v>
      </c>
      <c r="E407" s="5">
        <f t="shared" si="38"/>
        <v>11.112500157771281</v>
      </c>
      <c r="F407" s="3"/>
      <c r="G407" s="3"/>
    </row>
    <row r="408" spans="1:7" ht="16" customHeight="1" x14ac:dyDescent="0.35">
      <c r="A408" s="4">
        <v>7.8199999999995704</v>
      </c>
      <c r="B408" s="5">
        <f t="shared" si="37"/>
        <v>0.35</v>
      </c>
      <c r="C408" s="5">
        <f t="shared" si="39"/>
        <v>0.63700001051808219</v>
      </c>
      <c r="D408" s="5">
        <f t="shared" si="40"/>
        <v>9.5550001577712322</v>
      </c>
      <c r="E408" s="5">
        <f t="shared" si="38"/>
        <v>11.217500157771232</v>
      </c>
      <c r="F408" s="3"/>
      <c r="G408" s="3"/>
    </row>
    <row r="409" spans="1:7" ht="16" customHeight="1" x14ac:dyDescent="0.35">
      <c r="A409" s="4">
        <v>7.8399999999995602</v>
      </c>
      <c r="B409" s="5">
        <f t="shared" si="37"/>
        <v>0.35</v>
      </c>
      <c r="C409" s="5">
        <f t="shared" si="39"/>
        <v>0.64400001051807865</v>
      </c>
      <c r="D409" s="5">
        <f t="shared" si="40"/>
        <v>9.6600001577711794</v>
      </c>
      <c r="E409" s="5">
        <f t="shared" si="38"/>
        <v>11.322500157771179</v>
      </c>
      <c r="F409" s="3"/>
      <c r="G409" s="3"/>
    </row>
    <row r="410" spans="1:7" ht="16" customHeight="1" x14ac:dyDescent="0.35">
      <c r="A410" s="4">
        <v>7.85999999999955</v>
      </c>
      <c r="B410" s="5">
        <f t="shared" si="37"/>
        <v>0.35</v>
      </c>
      <c r="C410" s="5">
        <f t="shared" si="39"/>
        <v>0.6510000105180751</v>
      </c>
      <c r="D410" s="5">
        <f t="shared" si="40"/>
        <v>9.7650001577711265</v>
      </c>
      <c r="E410" s="5">
        <f t="shared" si="38"/>
        <v>11.427500157771126</v>
      </c>
      <c r="F410" s="3"/>
      <c r="G410" s="3"/>
    </row>
    <row r="411" spans="1:7" ht="16" customHeight="1" x14ac:dyDescent="0.35">
      <c r="A411" s="4">
        <v>7.8799999999995398</v>
      </c>
      <c r="B411" s="5">
        <f t="shared" si="37"/>
        <v>0.35</v>
      </c>
      <c r="C411" s="5">
        <f t="shared" si="39"/>
        <v>0.65800001051807155</v>
      </c>
      <c r="D411" s="5">
        <f t="shared" si="40"/>
        <v>9.8700001577710736</v>
      </c>
      <c r="E411" s="5">
        <f t="shared" si="38"/>
        <v>11.532500157771073</v>
      </c>
      <c r="F411" s="3"/>
      <c r="G411" s="3"/>
    </row>
    <row r="412" spans="1:7" ht="16" customHeight="1" x14ac:dyDescent="0.35">
      <c r="A412" s="4">
        <v>7.8999999999995296</v>
      </c>
      <c r="B412" s="5">
        <f t="shared" si="37"/>
        <v>0.35</v>
      </c>
      <c r="C412" s="5">
        <f t="shared" si="39"/>
        <v>0.66500001051806801</v>
      </c>
      <c r="D412" s="5">
        <f t="shared" si="40"/>
        <v>9.9750001577710208</v>
      </c>
      <c r="E412" s="5">
        <f t="shared" si="38"/>
        <v>11.63750015777102</v>
      </c>
      <c r="F412" s="3"/>
      <c r="G412" s="3"/>
    </row>
    <row r="413" spans="1:7" ht="16" customHeight="1" x14ac:dyDescent="0.35">
      <c r="A413" s="4">
        <v>7.9199999999995203</v>
      </c>
      <c r="B413" s="5">
        <f t="shared" si="37"/>
        <v>0.35</v>
      </c>
      <c r="C413" s="5">
        <f t="shared" si="39"/>
        <v>0.67200001051806479</v>
      </c>
      <c r="D413" s="5">
        <f t="shared" si="40"/>
        <v>10.080000157770971</v>
      </c>
      <c r="E413" s="5">
        <f t="shared" si="38"/>
        <v>11.742500157770971</v>
      </c>
      <c r="F413" s="3"/>
      <c r="G413" s="3"/>
    </row>
    <row r="414" spans="1:7" ht="16" customHeight="1" x14ac:dyDescent="0.35">
      <c r="A414" s="4">
        <v>7.9399999999995101</v>
      </c>
      <c r="B414" s="5">
        <f t="shared" si="37"/>
        <v>0.35</v>
      </c>
      <c r="C414" s="5">
        <f t="shared" si="39"/>
        <v>0.67900001051806125</v>
      </c>
      <c r="D414" s="5">
        <f t="shared" si="40"/>
        <v>10.185000157770919</v>
      </c>
      <c r="E414" s="5">
        <f t="shared" si="38"/>
        <v>11.847500157770918</v>
      </c>
      <c r="F414" s="3"/>
      <c r="G414" s="3"/>
    </row>
    <row r="415" spans="1:7" ht="16" customHeight="1" x14ac:dyDescent="0.35">
      <c r="A415" s="4">
        <v>7.9599999999994999</v>
      </c>
      <c r="B415" s="5">
        <f t="shared" si="37"/>
        <v>0.35</v>
      </c>
      <c r="C415" s="5">
        <f t="shared" si="39"/>
        <v>0.6860000105180577</v>
      </c>
      <c r="D415" s="5">
        <f t="shared" si="40"/>
        <v>10.290000157770866</v>
      </c>
      <c r="E415" s="5">
        <f t="shared" si="38"/>
        <v>11.952500157770865</v>
      </c>
      <c r="F415" s="3"/>
      <c r="G415" s="3"/>
    </row>
    <row r="416" spans="1:7" ht="16" customHeight="1" x14ac:dyDescent="0.35">
      <c r="A416" s="4">
        <v>7.9799999999994897</v>
      </c>
      <c r="B416" s="5">
        <f t="shared" si="37"/>
        <v>0.35</v>
      </c>
      <c r="C416" s="5">
        <f t="shared" si="39"/>
        <v>0.69300001051805415</v>
      </c>
      <c r="D416" s="5">
        <f t="shared" si="40"/>
        <v>10.395000157770813</v>
      </c>
      <c r="E416" s="5">
        <f t="shared" si="38"/>
        <v>12.057500157770813</v>
      </c>
      <c r="F416" s="3"/>
      <c r="G416" s="3"/>
    </row>
    <row r="417" spans="1:7" ht="16" customHeight="1" x14ac:dyDescent="0.35">
      <c r="A417" s="4">
        <v>7.9999999999994902</v>
      </c>
      <c r="B417" s="5">
        <f t="shared" si="37"/>
        <v>0.35</v>
      </c>
      <c r="C417" s="5">
        <f t="shared" si="39"/>
        <v>0.70000001051805427</v>
      </c>
      <c r="D417" s="5">
        <f t="shared" si="40"/>
        <v>10.500000157770813</v>
      </c>
      <c r="E417" s="5">
        <f t="shared" si="38"/>
        <v>12.162500157770813</v>
      </c>
      <c r="F417" s="3"/>
      <c r="G417" s="3"/>
    </row>
    <row r="418" spans="1:7" x14ac:dyDescent="0.35">
      <c r="A418" s="4"/>
      <c r="B418" s="5"/>
      <c r="C418" s="3"/>
      <c r="D418" s="5"/>
      <c r="E418" s="3"/>
      <c r="F418" s="3"/>
      <c r="G418" s="3"/>
    </row>
    <row r="419" spans="1:7" x14ac:dyDescent="0.35">
      <c r="A419" s="4"/>
      <c r="B419" s="3"/>
      <c r="C419" s="3"/>
      <c r="D419" s="3"/>
      <c r="E419" s="3"/>
      <c r="F419" s="3"/>
      <c r="G419" s="3"/>
    </row>
    <row r="420" spans="1:7" x14ac:dyDescent="0.35">
      <c r="A420" s="4"/>
      <c r="B420" s="3"/>
      <c r="C420" s="3"/>
      <c r="D420" s="3"/>
      <c r="E420" s="3"/>
      <c r="F420" s="3"/>
      <c r="G420" s="3"/>
    </row>
    <row r="421" spans="1:7" x14ac:dyDescent="0.35">
      <c r="A421" s="3"/>
      <c r="B421" s="3"/>
      <c r="C421" s="3"/>
      <c r="D421" s="3"/>
      <c r="E421" s="3"/>
      <c r="F421" s="3"/>
      <c r="G421" s="3"/>
    </row>
    <row r="422" spans="1:7" x14ac:dyDescent="0.35">
      <c r="A422" s="3"/>
      <c r="B422" s="3"/>
      <c r="C422" s="3"/>
      <c r="D422" s="3"/>
      <c r="E422" s="3"/>
      <c r="F422" s="3"/>
      <c r="G422" s="3"/>
    </row>
    <row r="423" spans="1:7" x14ac:dyDescent="0.35">
      <c r="A423" s="3"/>
      <c r="B423" s="3"/>
      <c r="C423" s="3"/>
      <c r="D423" s="3"/>
      <c r="E423" s="3"/>
      <c r="F423" s="3"/>
      <c r="G423" s="3"/>
    </row>
    <row r="424" spans="1:7" x14ac:dyDescent="0.35">
      <c r="A424" s="3"/>
      <c r="B424" s="3"/>
      <c r="C424" s="3"/>
      <c r="D424" s="3"/>
      <c r="E424" s="3"/>
      <c r="F424" s="3"/>
      <c r="G424" s="3"/>
    </row>
    <row r="425" spans="1:7" x14ac:dyDescent="0.35">
      <c r="A425" s="3"/>
      <c r="B425" s="3"/>
      <c r="C425" s="3"/>
      <c r="D425" s="3"/>
      <c r="E425" s="3"/>
      <c r="F425" s="3"/>
      <c r="G425" s="3"/>
    </row>
    <row r="426" spans="1:7" x14ac:dyDescent="0.35">
      <c r="A426" s="3"/>
      <c r="B426" s="3"/>
      <c r="C426" s="3"/>
      <c r="D426" s="3"/>
      <c r="E426" s="3"/>
      <c r="F426" s="3"/>
      <c r="G426" s="3"/>
    </row>
    <row r="427" spans="1:7" x14ac:dyDescent="0.35">
      <c r="A427" s="3"/>
      <c r="B427" s="3"/>
      <c r="C427" s="3"/>
      <c r="D427" s="3"/>
      <c r="E427" s="3"/>
      <c r="F427" s="3"/>
      <c r="G427" s="3"/>
    </row>
    <row r="428" spans="1:7" x14ac:dyDescent="0.35">
      <c r="A428" s="3"/>
      <c r="B428" s="3"/>
      <c r="C428" s="3"/>
      <c r="D428" s="3"/>
      <c r="E428" s="3"/>
      <c r="F428" s="3"/>
      <c r="G428" s="3"/>
    </row>
    <row r="429" spans="1:7" x14ac:dyDescent="0.35">
      <c r="A429" s="3"/>
      <c r="B429" s="3"/>
      <c r="C429" s="3"/>
      <c r="D429" s="3"/>
      <c r="E429" s="3"/>
      <c r="F429" s="3"/>
      <c r="G429" s="3"/>
    </row>
    <row r="430" spans="1:7" x14ac:dyDescent="0.35">
      <c r="A430" s="3"/>
      <c r="B430" s="3"/>
      <c r="C430" s="3"/>
      <c r="D430" s="3"/>
      <c r="E430" s="3"/>
      <c r="F430" s="3"/>
      <c r="G430" s="3"/>
    </row>
    <row r="431" spans="1:7" x14ac:dyDescent="0.35">
      <c r="A431" s="3"/>
      <c r="B431" s="3"/>
      <c r="C431" s="3"/>
      <c r="D431" s="3"/>
      <c r="E431" s="3"/>
      <c r="F431" s="3"/>
      <c r="G431" s="3"/>
    </row>
    <row r="432" spans="1:7" x14ac:dyDescent="0.35">
      <c r="A432" s="3"/>
      <c r="B432" s="3"/>
      <c r="C432" s="3"/>
      <c r="D432" s="3"/>
      <c r="E432" s="3"/>
      <c r="F432" s="3"/>
      <c r="G432" s="3"/>
    </row>
    <row r="433" spans="1:7" x14ac:dyDescent="0.35">
      <c r="A433" s="3"/>
      <c r="B433" s="3"/>
      <c r="C433" s="3"/>
      <c r="D433" s="3"/>
      <c r="E433" s="3"/>
      <c r="F433" s="3"/>
      <c r="G433" s="3"/>
    </row>
    <row r="434" spans="1:7" x14ac:dyDescent="0.35">
      <c r="A434" s="3"/>
      <c r="B434" s="3"/>
      <c r="C434" s="3"/>
      <c r="D434" s="3"/>
      <c r="E434" s="3"/>
      <c r="F434" s="3"/>
      <c r="G434" s="3"/>
    </row>
    <row r="435" spans="1:7" x14ac:dyDescent="0.35">
      <c r="A435" s="3"/>
      <c r="B435" s="3"/>
      <c r="C435" s="3"/>
      <c r="D435" s="3"/>
      <c r="E435" s="3"/>
      <c r="F435" s="3"/>
      <c r="G435" s="3"/>
    </row>
    <row r="436" spans="1:7" x14ac:dyDescent="0.35">
      <c r="A436" s="3"/>
      <c r="B436" s="3"/>
      <c r="C436" s="3"/>
      <c r="D436" s="3"/>
      <c r="E436" s="3"/>
      <c r="F436" s="3"/>
      <c r="G436" s="3"/>
    </row>
    <row r="437" spans="1:7" x14ac:dyDescent="0.35">
      <c r="A437" s="3"/>
      <c r="B437" s="3"/>
      <c r="C437" s="3"/>
      <c r="D437" s="3"/>
      <c r="E437" s="3"/>
      <c r="F437" s="3"/>
      <c r="G437" s="3"/>
    </row>
    <row r="438" spans="1:7" x14ac:dyDescent="0.35">
      <c r="A438" s="3"/>
      <c r="B438" s="3"/>
      <c r="C438" s="3"/>
      <c r="D438" s="3"/>
      <c r="E438" s="3"/>
      <c r="F438" s="3"/>
      <c r="G438" s="3"/>
    </row>
    <row r="439" spans="1:7" x14ac:dyDescent="0.35">
      <c r="A439" s="3"/>
      <c r="B439" s="3"/>
      <c r="C439" s="3"/>
      <c r="D439" s="3"/>
      <c r="E439" s="3"/>
      <c r="F439" s="3"/>
      <c r="G439" s="3"/>
    </row>
    <row r="440" spans="1:7" x14ac:dyDescent="0.35">
      <c r="A440" s="3"/>
      <c r="B440" s="3"/>
      <c r="C440" s="3"/>
      <c r="D440" s="3"/>
      <c r="E440" s="3"/>
      <c r="F440" s="3"/>
      <c r="G440" s="3"/>
    </row>
    <row r="441" spans="1:7" x14ac:dyDescent="0.35">
      <c r="A441" s="3"/>
      <c r="B441" s="3"/>
      <c r="C441" s="3"/>
      <c r="D441" s="3"/>
      <c r="E441" s="3"/>
      <c r="F441" s="3"/>
      <c r="G441" s="3"/>
    </row>
    <row r="442" spans="1:7" x14ac:dyDescent="0.35">
      <c r="A442" s="3"/>
      <c r="B442" s="3"/>
      <c r="C442" s="3"/>
      <c r="D442" s="3"/>
      <c r="E442" s="3"/>
      <c r="F442" s="3"/>
      <c r="G442" s="3"/>
    </row>
    <row r="443" spans="1:7" x14ac:dyDescent="0.35">
      <c r="A443" s="3"/>
      <c r="B443" s="3"/>
      <c r="C443" s="3"/>
      <c r="D443" s="3"/>
      <c r="E443" s="3"/>
      <c r="F443" s="3"/>
      <c r="G443" s="3"/>
    </row>
    <row r="444" spans="1:7" x14ac:dyDescent="0.35">
      <c r="A444" s="3"/>
      <c r="B444" s="3"/>
      <c r="C444" s="3"/>
      <c r="D444" s="3"/>
      <c r="E444" s="3"/>
      <c r="F444" s="3"/>
      <c r="G444" s="3"/>
    </row>
    <row r="445" spans="1:7" x14ac:dyDescent="0.35">
      <c r="A445" s="3"/>
      <c r="B445" s="3"/>
      <c r="C445" s="3"/>
      <c r="D445" s="3"/>
      <c r="E445" s="3"/>
      <c r="F445" s="3"/>
      <c r="G445" s="3"/>
    </row>
    <row r="446" spans="1:7" x14ac:dyDescent="0.35">
      <c r="A446" s="3"/>
      <c r="B446" s="3"/>
      <c r="C446" s="3"/>
      <c r="D446" s="3"/>
      <c r="E446" s="3"/>
      <c r="F446" s="3"/>
      <c r="G446" s="3"/>
    </row>
    <row r="447" spans="1:7" x14ac:dyDescent="0.35">
      <c r="A447" s="3"/>
      <c r="B447" s="3"/>
      <c r="C447" s="3"/>
      <c r="D447" s="3"/>
      <c r="E447" s="3"/>
      <c r="F447" s="3"/>
      <c r="G447" s="3"/>
    </row>
    <row r="448" spans="1:7" x14ac:dyDescent="0.35">
      <c r="A448" s="3"/>
      <c r="B448" s="3"/>
      <c r="C448" s="3"/>
      <c r="D448" s="3"/>
      <c r="E448" s="3"/>
      <c r="F448" s="3"/>
      <c r="G448" s="3"/>
    </row>
    <row r="449" spans="1:7" x14ac:dyDescent="0.35">
      <c r="A449" s="3"/>
      <c r="B449" s="3"/>
      <c r="C449" s="3"/>
      <c r="D449" s="3"/>
      <c r="E449" s="3"/>
      <c r="F449" s="3"/>
      <c r="G449" s="3"/>
    </row>
    <row r="450" spans="1:7" x14ac:dyDescent="0.35">
      <c r="A450" s="3"/>
      <c r="B450" s="3"/>
      <c r="C450" s="3"/>
      <c r="D450" s="3"/>
      <c r="E450" s="3"/>
      <c r="F450" s="3"/>
      <c r="G450" s="3"/>
    </row>
    <row r="451" spans="1:7" x14ac:dyDescent="0.35">
      <c r="A451" s="3"/>
      <c r="B451" s="3"/>
      <c r="C451" s="3"/>
      <c r="D451" s="3"/>
      <c r="E451" s="3"/>
      <c r="F451" s="3"/>
      <c r="G451" s="3"/>
    </row>
    <row r="452" spans="1:7" x14ac:dyDescent="0.35">
      <c r="A452" s="3"/>
      <c r="B452" s="3"/>
      <c r="C452" s="3"/>
      <c r="D452" s="3"/>
      <c r="E452" s="3"/>
      <c r="F452" s="3"/>
      <c r="G452" s="3"/>
    </row>
    <row r="453" spans="1:7" x14ac:dyDescent="0.35">
      <c r="A453" s="3"/>
      <c r="B453" s="3"/>
      <c r="C453" s="3"/>
      <c r="D453" s="3"/>
      <c r="E453" s="3"/>
      <c r="F453" s="3"/>
      <c r="G453" s="3"/>
    </row>
    <row r="454" spans="1:7" x14ac:dyDescent="0.35">
      <c r="A454" s="3"/>
      <c r="B454" s="3"/>
      <c r="C454" s="3"/>
      <c r="D454" s="3"/>
      <c r="E454" s="3"/>
      <c r="F454" s="3"/>
      <c r="G454" s="3"/>
    </row>
    <row r="455" spans="1:7" x14ac:dyDescent="0.35">
      <c r="A455" s="3"/>
      <c r="B455" s="3"/>
      <c r="C455" s="3"/>
      <c r="D455" s="3"/>
      <c r="E455" s="3"/>
      <c r="F455" s="3"/>
      <c r="G455" s="3"/>
    </row>
    <row r="456" spans="1:7" x14ac:dyDescent="0.35">
      <c r="A456" s="3"/>
      <c r="B456" s="3"/>
      <c r="C456" s="3"/>
      <c r="D456" s="3"/>
      <c r="E456" s="3"/>
      <c r="F456" s="3"/>
      <c r="G456" s="3"/>
    </row>
    <row r="457" spans="1:7" x14ac:dyDescent="0.35">
      <c r="A457" s="3"/>
      <c r="B457" s="3"/>
      <c r="C457" s="3"/>
      <c r="D457" s="3"/>
      <c r="E457" s="3"/>
      <c r="F457" s="3"/>
      <c r="G457" s="3"/>
    </row>
    <row r="458" spans="1:7" x14ac:dyDescent="0.35">
      <c r="A458" s="3"/>
      <c r="B458" s="3"/>
      <c r="C458" s="3"/>
      <c r="D458" s="3"/>
      <c r="E458" s="3"/>
      <c r="F458" s="3"/>
      <c r="G458" s="3"/>
    </row>
    <row r="459" spans="1:7" x14ac:dyDescent="0.35">
      <c r="A459" s="3"/>
      <c r="B459" s="3"/>
      <c r="C459" s="3"/>
      <c r="D459" s="3"/>
      <c r="E459" s="3"/>
      <c r="F459" s="3"/>
      <c r="G459" s="3"/>
    </row>
    <row r="460" spans="1:7" x14ac:dyDescent="0.35">
      <c r="A460" s="3"/>
      <c r="B460" s="3"/>
      <c r="C460" s="3"/>
      <c r="D460" s="3"/>
      <c r="E460" s="3"/>
      <c r="F460" s="3"/>
      <c r="G460" s="3"/>
    </row>
    <row r="461" spans="1:7" x14ac:dyDescent="0.35">
      <c r="A461" s="3"/>
      <c r="B461" s="3"/>
      <c r="C461" s="3"/>
      <c r="D461" s="3"/>
      <c r="E461" s="3"/>
      <c r="F461" s="3"/>
      <c r="G461" s="3"/>
    </row>
    <row r="462" spans="1:7" x14ac:dyDescent="0.35">
      <c r="A462" s="3"/>
      <c r="B462" s="3"/>
      <c r="C462" s="3"/>
      <c r="D462" s="3"/>
      <c r="E462" s="3"/>
      <c r="F462" s="3"/>
      <c r="G462" s="3"/>
    </row>
    <row r="463" spans="1:7" x14ac:dyDescent="0.35">
      <c r="A463" s="3"/>
      <c r="B463" s="3"/>
      <c r="C463" s="3"/>
      <c r="D463" s="3"/>
      <c r="E463" s="3"/>
      <c r="F463" s="3"/>
      <c r="G463" s="3"/>
    </row>
    <row r="464" spans="1:7" x14ac:dyDescent="0.35">
      <c r="A464" s="3"/>
      <c r="B464" s="3"/>
      <c r="C464" s="3"/>
      <c r="D464" s="3"/>
      <c r="E464" s="3"/>
      <c r="F464" s="3"/>
      <c r="G464" s="3"/>
    </row>
    <row r="465" spans="1:7" x14ac:dyDescent="0.35">
      <c r="A465" s="3"/>
      <c r="B465" s="3"/>
      <c r="C465" s="3"/>
      <c r="D465" s="3"/>
      <c r="E465" s="3"/>
      <c r="F465" s="3"/>
      <c r="G465" s="3"/>
    </row>
    <row r="466" spans="1:7" x14ac:dyDescent="0.35">
      <c r="A466" s="3"/>
      <c r="B466" s="3"/>
      <c r="C466" s="3"/>
      <c r="D466" s="3"/>
      <c r="E466" s="3"/>
      <c r="F466" s="3"/>
      <c r="G466" s="3"/>
    </row>
    <row r="467" spans="1:7" x14ac:dyDescent="0.35">
      <c r="A467" s="3"/>
      <c r="B467" s="3"/>
      <c r="C467" s="3"/>
      <c r="D467" s="3"/>
      <c r="E467" s="3"/>
      <c r="F467" s="3"/>
      <c r="G467" s="3"/>
    </row>
    <row r="468" spans="1:7" x14ac:dyDescent="0.35">
      <c r="A468" s="3"/>
      <c r="B468" s="3"/>
      <c r="C468" s="3"/>
      <c r="D468" s="3"/>
      <c r="E468" s="3"/>
      <c r="F468" s="3"/>
      <c r="G468" s="3"/>
    </row>
    <row r="469" spans="1:7" x14ac:dyDescent="0.35">
      <c r="A469" s="3"/>
      <c r="B469" s="3"/>
      <c r="C469" s="3"/>
      <c r="D469" s="3"/>
      <c r="E469" s="3"/>
      <c r="F469" s="3"/>
      <c r="G469" s="3"/>
    </row>
    <row r="470" spans="1:7" x14ac:dyDescent="0.35">
      <c r="A470" s="3"/>
      <c r="B470" s="3"/>
      <c r="C470" s="3"/>
      <c r="D470" s="3"/>
      <c r="E470" s="3"/>
      <c r="F470" s="3"/>
      <c r="G470" s="3"/>
    </row>
    <row r="471" spans="1:7" x14ac:dyDescent="0.35">
      <c r="A471" s="3"/>
      <c r="B471" s="3"/>
      <c r="C471" s="3"/>
      <c r="D471" s="3"/>
      <c r="E471" s="3"/>
      <c r="F471" s="3"/>
      <c r="G471" s="3"/>
    </row>
    <row r="472" spans="1:7" x14ac:dyDescent="0.35">
      <c r="A472" s="3"/>
      <c r="B472" s="3"/>
      <c r="C472" s="3"/>
      <c r="D472" s="3"/>
      <c r="E472" s="3"/>
      <c r="F472" s="3"/>
      <c r="G472" s="3"/>
    </row>
    <row r="473" spans="1:7" x14ac:dyDescent="0.35">
      <c r="A473" s="3"/>
      <c r="B473" s="3"/>
      <c r="C473" s="3"/>
      <c r="D473" s="3"/>
      <c r="E473" s="3"/>
      <c r="F473" s="3"/>
      <c r="G473" s="3"/>
    </row>
    <row r="474" spans="1:7" x14ac:dyDescent="0.35">
      <c r="A474" s="3"/>
      <c r="B474" s="3"/>
      <c r="C474" s="3"/>
      <c r="D474" s="3"/>
      <c r="E474" s="3"/>
      <c r="F474" s="3"/>
      <c r="G474" s="3"/>
    </row>
    <row r="475" spans="1:7" x14ac:dyDescent="0.35">
      <c r="A475" s="3"/>
      <c r="B475" s="3"/>
      <c r="C475" s="3"/>
      <c r="D475" s="3"/>
      <c r="E475" s="3"/>
      <c r="F475" s="3"/>
      <c r="G475" s="3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A2736-8434-41D1-ADE7-133BBA7BCDE6}">
  <dimension ref="A1:L38"/>
  <sheetViews>
    <sheetView zoomScaleNormal="100" workbookViewId="0">
      <selection activeCell="I1" sqref="I1"/>
    </sheetView>
  </sheetViews>
  <sheetFormatPr baseColWidth="10" defaultColWidth="11" defaultRowHeight="14.5" x14ac:dyDescent="0.35"/>
  <cols>
    <col min="1" max="16384" width="11" style="16"/>
  </cols>
  <sheetData>
    <row r="1" spans="1:12" ht="16" customHeight="1" x14ac:dyDescent="0.35">
      <c r="A1" s="14"/>
      <c r="B1" s="15"/>
      <c r="C1" s="15"/>
      <c r="D1" s="15"/>
      <c r="E1" s="15"/>
      <c r="F1" s="15"/>
      <c r="G1" s="15"/>
      <c r="H1" s="15"/>
      <c r="I1" t="s">
        <v>25</v>
      </c>
      <c r="L1"/>
    </row>
    <row r="2" spans="1:12" ht="16" customHeight="1" x14ac:dyDescent="0.35">
      <c r="A2" s="15"/>
      <c r="B2" s="15"/>
      <c r="C2" s="15"/>
      <c r="D2" s="15"/>
      <c r="E2" s="15"/>
      <c r="F2" s="15"/>
      <c r="G2" s="15"/>
      <c r="H2" s="15"/>
      <c r="I2"/>
      <c r="L2"/>
    </row>
    <row r="3" spans="1:12" ht="16" customHeight="1" x14ac:dyDescent="0.35">
      <c r="A3" s="15"/>
      <c r="B3" s="15"/>
      <c r="C3" s="15"/>
      <c r="D3" s="15"/>
      <c r="E3" s="15"/>
      <c r="F3" s="15"/>
      <c r="G3" s="15"/>
      <c r="H3" s="15"/>
      <c r="I3"/>
      <c r="L3"/>
    </row>
    <row r="4" spans="1:12" ht="16" customHeight="1" x14ac:dyDescent="0.35">
      <c r="A4" s="15"/>
      <c r="B4" s="15"/>
      <c r="C4" s="15"/>
      <c r="D4" s="15"/>
      <c r="E4" s="15"/>
      <c r="F4" s="15"/>
      <c r="G4" s="15"/>
      <c r="H4" s="15"/>
      <c r="I4"/>
      <c r="L4"/>
    </row>
    <row r="5" spans="1:12" ht="16" customHeight="1" x14ac:dyDescent="0.35">
      <c r="A5" s="15"/>
      <c r="B5" s="15"/>
      <c r="C5" s="15"/>
      <c r="D5" s="15"/>
      <c r="E5" s="15"/>
      <c r="F5" s="15"/>
      <c r="G5" s="15"/>
      <c r="H5" s="15"/>
    </row>
    <row r="6" spans="1:12" ht="16" customHeight="1" x14ac:dyDescent="0.35">
      <c r="A6" s="15"/>
      <c r="B6" s="15"/>
      <c r="C6" s="15"/>
      <c r="D6" s="15"/>
      <c r="E6" s="15"/>
      <c r="F6" s="15"/>
      <c r="G6" s="15"/>
      <c r="H6" s="15"/>
    </row>
    <row r="7" spans="1:12" ht="16" customHeight="1" x14ac:dyDescent="0.35">
      <c r="A7" s="15"/>
      <c r="B7" s="15"/>
      <c r="C7" s="15"/>
      <c r="D7" s="15"/>
      <c r="E7" s="15"/>
      <c r="F7" s="15"/>
      <c r="G7" s="15"/>
      <c r="H7" s="15"/>
    </row>
    <row r="8" spans="1:12" ht="16" customHeight="1" x14ac:dyDescent="0.35">
      <c r="A8" s="15"/>
      <c r="B8" s="15"/>
      <c r="C8" s="15"/>
      <c r="D8" s="15"/>
      <c r="E8" s="15"/>
      <c r="F8" s="15"/>
      <c r="G8" s="15"/>
      <c r="H8" s="15"/>
    </row>
    <row r="9" spans="1:12" ht="16" customHeight="1" x14ac:dyDescent="0.35">
      <c r="A9" s="15"/>
      <c r="B9" s="15"/>
      <c r="C9" s="15"/>
      <c r="D9" s="15"/>
      <c r="E9" s="15"/>
      <c r="F9" s="15"/>
      <c r="G9" s="15"/>
      <c r="H9" s="15"/>
    </row>
    <row r="10" spans="1:12" ht="16" customHeight="1" x14ac:dyDescent="0.35">
      <c r="A10" s="15"/>
      <c r="B10" s="15"/>
      <c r="C10" s="15"/>
      <c r="D10" s="15"/>
      <c r="E10" s="15"/>
      <c r="F10" s="15"/>
      <c r="G10" s="15"/>
      <c r="H10" s="15"/>
    </row>
    <row r="11" spans="1:12" ht="16" customHeight="1" x14ac:dyDescent="0.35">
      <c r="A11" s="15"/>
      <c r="B11" s="15"/>
      <c r="C11" s="15"/>
      <c r="D11" s="15"/>
      <c r="E11" s="15"/>
      <c r="F11" s="15"/>
      <c r="G11" s="15"/>
      <c r="H11" s="15"/>
    </row>
    <row r="12" spans="1:12" ht="16" customHeight="1" x14ac:dyDescent="0.35">
      <c r="A12" s="15"/>
      <c r="B12" s="15"/>
      <c r="C12" s="15"/>
      <c r="D12" s="15"/>
      <c r="E12" s="15"/>
      <c r="F12" s="15"/>
      <c r="G12" s="15"/>
      <c r="H12" s="15"/>
    </row>
    <row r="13" spans="1:12" ht="16" customHeight="1" x14ac:dyDescent="0.35">
      <c r="A13" s="15"/>
      <c r="B13" s="15"/>
      <c r="C13" s="15"/>
      <c r="D13" s="15"/>
      <c r="E13" s="15"/>
      <c r="F13" s="15"/>
      <c r="G13" s="15"/>
      <c r="H13" s="15"/>
    </row>
    <row r="14" spans="1:12" ht="16" customHeight="1" x14ac:dyDescent="0.35">
      <c r="A14" s="15"/>
      <c r="B14" s="15"/>
      <c r="C14" s="15"/>
      <c r="D14" s="15"/>
      <c r="E14" s="15"/>
      <c r="F14" s="15"/>
      <c r="G14" s="15"/>
      <c r="H14" s="15"/>
    </row>
    <row r="15" spans="1:12" ht="16" customHeight="1" x14ac:dyDescent="0.35">
      <c r="A15" s="15"/>
      <c r="B15" s="15"/>
      <c r="C15" s="15"/>
      <c r="D15" s="15"/>
      <c r="E15" s="15"/>
      <c r="F15" s="15"/>
      <c r="G15" s="15"/>
      <c r="H15" s="15"/>
    </row>
    <row r="16" spans="1:12" ht="16" customHeight="1" x14ac:dyDescent="0.35">
      <c r="A16" s="15"/>
      <c r="B16" s="15"/>
      <c r="C16" s="15"/>
      <c r="D16" s="15"/>
      <c r="E16" s="15"/>
      <c r="F16" s="15"/>
      <c r="G16" s="15"/>
      <c r="H16" s="15"/>
    </row>
    <row r="17" spans="1:8" ht="16" customHeight="1" x14ac:dyDescent="0.35">
      <c r="A17" s="15"/>
      <c r="B17" s="15"/>
      <c r="C17" s="15"/>
      <c r="D17" s="15"/>
      <c r="E17" s="15"/>
      <c r="F17" s="15"/>
      <c r="G17" s="15"/>
      <c r="H17" s="15"/>
    </row>
    <row r="18" spans="1:8" ht="16" customHeight="1" x14ac:dyDescent="0.35">
      <c r="A18" s="15"/>
      <c r="B18" s="15"/>
      <c r="C18" s="15"/>
      <c r="D18" s="15"/>
      <c r="E18" s="15"/>
      <c r="F18" s="15"/>
      <c r="G18" s="15"/>
      <c r="H18" s="15"/>
    </row>
    <row r="19" spans="1:8" ht="16" customHeight="1" x14ac:dyDescent="0.35">
      <c r="A19" s="15"/>
      <c r="B19" s="15"/>
      <c r="C19" s="15"/>
      <c r="D19" s="15"/>
      <c r="E19" s="15"/>
      <c r="F19" s="15"/>
      <c r="G19" s="15"/>
      <c r="H19" s="15"/>
    </row>
    <row r="20" spans="1:8" ht="16" customHeight="1" x14ac:dyDescent="0.35">
      <c r="A20" s="15"/>
      <c r="B20" s="15"/>
      <c r="C20" s="15"/>
      <c r="D20" s="15"/>
      <c r="E20" s="15"/>
      <c r="F20" s="15"/>
      <c r="G20" s="15"/>
      <c r="H20" s="15"/>
    </row>
    <row r="21" spans="1:8" ht="16" customHeight="1" x14ac:dyDescent="0.35">
      <c r="A21" s="15"/>
      <c r="B21" s="15"/>
      <c r="C21" s="15"/>
      <c r="D21" s="15"/>
      <c r="E21" s="15"/>
      <c r="F21" s="15"/>
      <c r="G21" s="15"/>
      <c r="H21" s="15"/>
    </row>
    <row r="22" spans="1:8" ht="16" customHeight="1" x14ac:dyDescent="0.35">
      <c r="A22" s="15"/>
      <c r="B22" s="15"/>
      <c r="C22" s="15"/>
      <c r="D22" s="15"/>
      <c r="E22" s="15"/>
      <c r="F22" s="15"/>
      <c r="G22" s="15"/>
      <c r="H22" s="15"/>
    </row>
    <row r="23" spans="1:8" ht="16" customHeight="1" x14ac:dyDescent="0.35">
      <c r="A23" s="15"/>
      <c r="B23" s="15"/>
      <c r="C23" s="15"/>
      <c r="D23" s="15"/>
      <c r="E23" s="15"/>
      <c r="F23" s="15"/>
      <c r="G23" s="15"/>
      <c r="H23" s="15"/>
    </row>
    <row r="24" spans="1:8" ht="16" customHeight="1" x14ac:dyDescent="0.35">
      <c r="A24" s="15"/>
      <c r="B24" s="15"/>
      <c r="C24" s="15"/>
      <c r="D24" s="15"/>
      <c r="E24" s="15"/>
      <c r="F24" s="15"/>
      <c r="G24" s="15"/>
      <c r="H24" s="15"/>
    </row>
    <row r="25" spans="1:8" ht="16" customHeight="1" x14ac:dyDescent="0.35">
      <c r="A25" s="15"/>
      <c r="B25" s="15"/>
      <c r="C25" s="15"/>
      <c r="D25" s="15"/>
      <c r="E25" s="15"/>
      <c r="F25" s="15"/>
      <c r="G25" s="15"/>
      <c r="H25" s="15"/>
    </row>
    <row r="26" spans="1:8" ht="16" customHeight="1" x14ac:dyDescent="0.35">
      <c r="A26" s="15"/>
      <c r="B26" s="15"/>
      <c r="C26" s="15"/>
      <c r="D26" s="15"/>
      <c r="E26" s="15"/>
      <c r="F26" s="15"/>
      <c r="G26" s="15"/>
      <c r="H26" s="15"/>
    </row>
    <row r="27" spans="1:8" ht="16" customHeight="1" x14ac:dyDescent="0.35">
      <c r="A27" s="15"/>
      <c r="B27" s="15"/>
      <c r="C27" s="15"/>
      <c r="D27" s="15"/>
      <c r="E27" s="15"/>
      <c r="F27" s="15"/>
      <c r="G27" s="15"/>
      <c r="H27" s="15"/>
    </row>
    <row r="28" spans="1:8" ht="16" customHeight="1" x14ac:dyDescent="0.35">
      <c r="A28" s="15"/>
      <c r="B28" s="15"/>
      <c r="C28" s="15"/>
      <c r="D28" s="15"/>
      <c r="E28" s="15"/>
      <c r="F28" s="15"/>
      <c r="G28" s="15"/>
      <c r="H28" s="15"/>
    </row>
    <row r="29" spans="1:8" ht="16" customHeight="1" x14ac:dyDescent="0.35">
      <c r="A29" s="15"/>
      <c r="B29" s="15"/>
      <c r="C29" s="15"/>
      <c r="D29" s="15"/>
      <c r="E29" s="15"/>
      <c r="F29" s="15"/>
      <c r="G29" s="15"/>
      <c r="H29" s="15"/>
    </row>
    <row r="30" spans="1:8" ht="16" customHeight="1" x14ac:dyDescent="0.35">
      <c r="A30" s="15"/>
      <c r="B30" s="15"/>
      <c r="C30" s="15"/>
      <c r="D30" s="15"/>
      <c r="E30" s="15"/>
      <c r="F30" s="15"/>
      <c r="G30" s="15"/>
      <c r="H30" s="15"/>
    </row>
    <row r="31" spans="1:8" ht="16" customHeight="1" x14ac:dyDescent="0.35">
      <c r="A31" s="15"/>
      <c r="B31" s="15"/>
      <c r="C31" s="15"/>
      <c r="D31" s="15"/>
      <c r="E31" s="15"/>
      <c r="F31" s="15"/>
      <c r="G31" s="15"/>
      <c r="H31" s="15"/>
    </row>
    <row r="32" spans="1:8" ht="16" customHeight="1" x14ac:dyDescent="0.35">
      <c r="A32" s="15"/>
      <c r="B32" s="15"/>
      <c r="C32" s="15"/>
      <c r="D32" s="15"/>
      <c r="E32" s="15"/>
      <c r="F32" s="15"/>
      <c r="G32" s="15"/>
      <c r="H32" s="15"/>
    </row>
    <row r="33" spans="1:8" ht="16" customHeight="1" x14ac:dyDescent="0.35">
      <c r="A33" s="15"/>
      <c r="B33" s="15"/>
      <c r="C33" s="15"/>
      <c r="D33" s="15"/>
      <c r="E33" s="15"/>
      <c r="F33" s="15"/>
      <c r="G33" s="15"/>
      <c r="H33" s="15"/>
    </row>
    <row r="34" spans="1:8" ht="16" customHeight="1" x14ac:dyDescent="0.35">
      <c r="A34" s="15"/>
      <c r="B34" s="15"/>
      <c r="C34" s="15"/>
      <c r="D34" s="15"/>
      <c r="E34" s="15"/>
      <c r="F34" s="15"/>
      <c r="G34" s="15"/>
      <c r="H34" s="15"/>
    </row>
    <row r="35" spans="1:8" ht="16" customHeight="1" x14ac:dyDescent="0.35"/>
    <row r="36" spans="1:8" ht="16" customHeight="1" x14ac:dyDescent="0.35"/>
    <row r="37" spans="1:8" ht="16" customHeight="1" x14ac:dyDescent="0.35"/>
    <row r="38" spans="1:8" ht="16" customHeight="1" x14ac:dyDescent="0.35"/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3F417-B4B1-4AF2-9C86-03220B33B658}">
  <dimension ref="A1:J475"/>
  <sheetViews>
    <sheetView zoomScaleNormal="100" workbookViewId="0">
      <pane ySplit="16" topLeftCell="A17" activePane="bottomLeft" state="frozen"/>
      <selection activeCell="I7" sqref="I7"/>
      <selection pane="bottomLeft"/>
    </sheetView>
  </sheetViews>
  <sheetFormatPr baseColWidth="10" defaultColWidth="11" defaultRowHeight="15.5" x14ac:dyDescent="0.35"/>
  <cols>
    <col min="6" max="6" width="13.7265625" customWidth="1"/>
    <col min="9" max="9" width="11.7265625" customWidth="1"/>
    <col min="10" max="10" width="11.7265625" style="3" customWidth="1"/>
    <col min="11" max="11" width="11.7265625" customWidth="1"/>
  </cols>
  <sheetData>
    <row r="1" spans="1:9" ht="19" customHeight="1" x14ac:dyDescent="0.35">
      <c r="A1" s="3"/>
      <c r="B1" s="3"/>
      <c r="C1" s="3"/>
      <c r="D1" s="3"/>
      <c r="E1" s="3"/>
      <c r="F1" s="3"/>
      <c r="G1" s="3"/>
      <c r="I1" s="17"/>
    </row>
    <row r="2" spans="1:9" ht="19" customHeight="1" thickBot="1" x14ac:dyDescent="0.4">
      <c r="A2" s="3"/>
      <c r="B2" s="3"/>
      <c r="C2" s="3"/>
      <c r="D2" s="3"/>
      <c r="E2" s="3"/>
      <c r="F2" s="3"/>
      <c r="G2" s="3"/>
    </row>
    <row r="3" spans="1:9" ht="19" customHeight="1" x14ac:dyDescent="0.35">
      <c r="A3" s="3"/>
      <c r="B3" s="3"/>
      <c r="C3" s="3"/>
      <c r="D3" s="46" t="s">
        <v>29</v>
      </c>
      <c r="E3" s="22">
        <v>7</v>
      </c>
      <c r="F3" s="9" t="s">
        <v>15</v>
      </c>
      <c r="G3" s="3"/>
    </row>
    <row r="4" spans="1:9" ht="19" customHeight="1" x14ac:dyDescent="0.35">
      <c r="A4" s="3"/>
      <c r="B4" s="3"/>
      <c r="C4" s="3"/>
      <c r="D4" s="47" t="s">
        <v>30</v>
      </c>
      <c r="E4" s="23">
        <v>10</v>
      </c>
      <c r="F4" s="11" t="s">
        <v>27</v>
      </c>
      <c r="G4" s="3"/>
    </row>
    <row r="5" spans="1:9" ht="19" customHeight="1" thickBot="1" x14ac:dyDescent="0.45">
      <c r="D5" s="48" t="s">
        <v>31</v>
      </c>
      <c r="E5" s="24">
        <v>2</v>
      </c>
      <c r="F5" s="13" t="s">
        <v>1</v>
      </c>
      <c r="G5" s="3"/>
    </row>
    <row r="6" spans="1:9" ht="19" customHeight="1" thickBot="1" x14ac:dyDescent="0.4">
      <c r="B6" s="1"/>
      <c r="D6" s="49"/>
      <c r="E6" s="43"/>
      <c r="G6" s="3"/>
    </row>
    <row r="7" spans="1:9" ht="19" customHeight="1" x14ac:dyDescent="0.4">
      <c r="D7" s="50" t="s">
        <v>32</v>
      </c>
      <c r="E7" s="22">
        <v>5</v>
      </c>
      <c r="F7" s="9" t="s">
        <v>11</v>
      </c>
      <c r="G7" s="3"/>
    </row>
    <row r="8" spans="1:9" ht="19" customHeight="1" x14ac:dyDescent="0.4">
      <c r="D8" s="51" t="s">
        <v>33</v>
      </c>
      <c r="E8" s="23">
        <v>10</v>
      </c>
      <c r="F8" s="11" t="s">
        <v>13</v>
      </c>
      <c r="G8" s="3"/>
    </row>
    <row r="9" spans="1:9" ht="19" customHeight="1" x14ac:dyDescent="0.4">
      <c r="D9" s="51" t="s">
        <v>28</v>
      </c>
      <c r="E9" s="23">
        <f>'FIG 2'!J25</f>
        <v>5</v>
      </c>
      <c r="F9" s="11" t="s">
        <v>13</v>
      </c>
      <c r="G9" s="3"/>
    </row>
    <row r="10" spans="1:9" ht="19" customHeight="1" thickBot="1" x14ac:dyDescent="0.45">
      <c r="D10" s="52" t="s">
        <v>34</v>
      </c>
      <c r="E10" s="24">
        <f>'FIG 2'!J26</f>
        <v>0</v>
      </c>
      <c r="F10" s="13" t="s">
        <v>6</v>
      </c>
      <c r="G10" s="3"/>
    </row>
    <row r="11" spans="1:9" ht="19" customHeight="1" thickBot="1" x14ac:dyDescent="0.4">
      <c r="D11" s="49"/>
      <c r="E11" s="43"/>
      <c r="G11" s="3"/>
    </row>
    <row r="12" spans="1:9" ht="19" customHeight="1" x14ac:dyDescent="0.4">
      <c r="A12" s="3"/>
      <c r="B12" s="3"/>
      <c r="C12" s="3"/>
      <c r="D12" s="53" t="s">
        <v>35</v>
      </c>
      <c r="E12" s="22">
        <f>'FIG 2'!J28</f>
        <v>1</v>
      </c>
      <c r="F12" s="9" t="s">
        <v>11</v>
      </c>
      <c r="G12" s="3"/>
    </row>
    <row r="13" spans="1:9" ht="19" customHeight="1" thickBot="1" x14ac:dyDescent="0.45">
      <c r="A13" s="3"/>
      <c r="B13" s="3"/>
      <c r="C13" s="3"/>
      <c r="D13" s="54" t="s">
        <v>36</v>
      </c>
      <c r="E13" s="24">
        <f>'FIG 2'!J29</f>
        <v>5</v>
      </c>
      <c r="F13" s="29" t="s">
        <v>40</v>
      </c>
      <c r="G13" s="3"/>
    </row>
    <row r="14" spans="1:9" ht="19" customHeight="1" x14ac:dyDescent="0.35">
      <c r="A14" s="3"/>
      <c r="B14" s="3"/>
      <c r="C14" s="3"/>
      <c r="D14" s="3"/>
      <c r="E14" s="3"/>
      <c r="F14" s="3"/>
      <c r="G14" s="3"/>
    </row>
    <row r="15" spans="1:9" ht="19" customHeight="1" x14ac:dyDescent="0.35">
      <c r="A15" s="6" t="s">
        <v>0</v>
      </c>
      <c r="B15" s="6" t="s">
        <v>2</v>
      </c>
      <c r="C15" s="6" t="s">
        <v>4</v>
      </c>
      <c r="D15" s="6" t="s">
        <v>7</v>
      </c>
      <c r="E15" s="6" t="s">
        <v>8</v>
      </c>
      <c r="F15" s="3"/>
      <c r="G15" s="3" t="s">
        <v>25</v>
      </c>
    </row>
    <row r="16" spans="1:9" ht="19" customHeight="1" x14ac:dyDescent="0.35">
      <c r="A16" s="7" t="s">
        <v>1</v>
      </c>
      <c r="B16" s="7" t="s">
        <v>3</v>
      </c>
      <c r="C16" s="7" t="s">
        <v>5</v>
      </c>
      <c r="D16" s="7" t="s">
        <v>6</v>
      </c>
      <c r="E16" s="7" t="s">
        <v>6</v>
      </c>
      <c r="F16" s="3"/>
      <c r="G16" s="3"/>
    </row>
    <row r="17" spans="1:7" ht="16" customHeight="1" x14ac:dyDescent="0.35">
      <c r="A17" s="4">
        <v>0</v>
      </c>
      <c r="B17" s="5">
        <f t="shared" ref="B17:B48" si="0">$E$3/$E$4/$E$5</f>
        <v>0.35</v>
      </c>
      <c r="C17" s="5">
        <v>0</v>
      </c>
      <c r="D17" s="5">
        <f t="shared" ref="D17:D80" si="1">(E$8+E$9)*C17+E$10</f>
        <v>0</v>
      </c>
      <c r="E17" s="5">
        <f t="shared" ref="E17:E48" si="2">E$7*B17+E$12*B17+E$13*B17^2+(E$8+E$9)*C17+E$10</f>
        <v>2.7124999999999999</v>
      </c>
      <c r="F17" s="3"/>
      <c r="G17" s="3"/>
    </row>
    <row r="18" spans="1:7" ht="16" customHeight="1" x14ac:dyDescent="0.35">
      <c r="A18" s="4">
        <v>0.02</v>
      </c>
      <c r="B18" s="5">
        <f t="shared" si="0"/>
        <v>0.35</v>
      </c>
      <c r="C18" s="5">
        <f>C17+B18*(A18-A17)</f>
        <v>6.9999999999999993E-3</v>
      </c>
      <c r="D18" s="5">
        <f t="shared" si="1"/>
        <v>0.10499999999999998</v>
      </c>
      <c r="E18" s="5">
        <f t="shared" si="2"/>
        <v>2.8174999999999999</v>
      </c>
      <c r="F18" s="3"/>
      <c r="G18" s="3"/>
    </row>
    <row r="19" spans="1:7" ht="16" customHeight="1" x14ac:dyDescent="0.35">
      <c r="A19" s="4">
        <v>0.04</v>
      </c>
      <c r="B19" s="5">
        <f t="shared" si="0"/>
        <v>0.35</v>
      </c>
      <c r="C19" s="5">
        <f t="shared" ref="C19:C82" si="3">C18+B19*(A19-A18)</f>
        <v>1.3999999999999999E-2</v>
      </c>
      <c r="D19" s="5">
        <f t="shared" si="1"/>
        <v>0.20999999999999996</v>
      </c>
      <c r="E19" s="5">
        <f t="shared" si="2"/>
        <v>2.9224999999999999</v>
      </c>
      <c r="F19" s="3"/>
      <c r="G19" s="3"/>
    </row>
    <row r="20" spans="1:7" ht="16" customHeight="1" x14ac:dyDescent="0.35">
      <c r="A20" s="4">
        <v>0.06</v>
      </c>
      <c r="B20" s="5">
        <f t="shared" si="0"/>
        <v>0.35</v>
      </c>
      <c r="C20" s="5">
        <f t="shared" si="3"/>
        <v>2.0999999999999998E-2</v>
      </c>
      <c r="D20" s="5">
        <f t="shared" si="1"/>
        <v>0.31499999999999995</v>
      </c>
      <c r="E20" s="5">
        <f t="shared" si="2"/>
        <v>3.0274999999999999</v>
      </c>
      <c r="F20" s="3"/>
      <c r="G20" s="3"/>
    </row>
    <row r="21" spans="1:7" ht="16" customHeight="1" x14ac:dyDescent="0.35">
      <c r="A21" s="4">
        <v>0.08</v>
      </c>
      <c r="B21" s="5">
        <f t="shared" si="0"/>
        <v>0.35</v>
      </c>
      <c r="C21" s="5">
        <f t="shared" si="3"/>
        <v>2.7999999999999997E-2</v>
      </c>
      <c r="D21" s="5">
        <f t="shared" si="1"/>
        <v>0.41999999999999993</v>
      </c>
      <c r="E21" s="5">
        <f t="shared" si="2"/>
        <v>3.1324999999999998</v>
      </c>
      <c r="F21" s="3"/>
      <c r="G21" s="3"/>
    </row>
    <row r="22" spans="1:7" ht="16" customHeight="1" x14ac:dyDescent="0.35">
      <c r="A22" s="4">
        <v>0.1</v>
      </c>
      <c r="B22" s="5">
        <f t="shared" si="0"/>
        <v>0.35</v>
      </c>
      <c r="C22" s="5">
        <f t="shared" si="3"/>
        <v>3.4999999999999996E-2</v>
      </c>
      <c r="D22" s="5">
        <f t="shared" si="1"/>
        <v>0.52499999999999991</v>
      </c>
      <c r="E22" s="5">
        <f t="shared" si="2"/>
        <v>3.2374999999999998</v>
      </c>
      <c r="F22" s="3"/>
      <c r="G22" s="3"/>
    </row>
    <row r="23" spans="1:7" ht="16" customHeight="1" x14ac:dyDescent="0.35">
      <c r="A23" s="4">
        <v>0.12</v>
      </c>
      <c r="B23" s="5">
        <f t="shared" si="0"/>
        <v>0.35</v>
      </c>
      <c r="C23" s="5">
        <f t="shared" si="3"/>
        <v>4.1999999999999996E-2</v>
      </c>
      <c r="D23" s="5">
        <f t="shared" si="1"/>
        <v>0.62999999999999989</v>
      </c>
      <c r="E23" s="5">
        <f t="shared" si="2"/>
        <v>3.3424999999999998</v>
      </c>
      <c r="F23" s="3"/>
      <c r="G23" s="3"/>
    </row>
    <row r="24" spans="1:7" ht="16" customHeight="1" x14ac:dyDescent="0.35">
      <c r="A24" s="4">
        <v>0.14000000000000001</v>
      </c>
      <c r="B24" s="5">
        <f t="shared" si="0"/>
        <v>0.35</v>
      </c>
      <c r="C24" s="5">
        <f t="shared" si="3"/>
        <v>4.9000000000000002E-2</v>
      </c>
      <c r="D24" s="5">
        <f t="shared" si="1"/>
        <v>0.73499999999999999</v>
      </c>
      <c r="E24" s="5">
        <f t="shared" si="2"/>
        <v>3.4474999999999998</v>
      </c>
      <c r="F24" s="3"/>
      <c r="G24" s="3"/>
    </row>
    <row r="25" spans="1:7" ht="16" customHeight="1" x14ac:dyDescent="0.35">
      <c r="A25" s="4">
        <v>0.16</v>
      </c>
      <c r="B25" s="5">
        <f t="shared" si="0"/>
        <v>0.35</v>
      </c>
      <c r="C25" s="5">
        <f t="shared" si="3"/>
        <v>5.5999999999999994E-2</v>
      </c>
      <c r="D25" s="5">
        <f t="shared" si="1"/>
        <v>0.83999999999999986</v>
      </c>
      <c r="E25" s="5">
        <f t="shared" si="2"/>
        <v>3.5524999999999998</v>
      </c>
      <c r="F25" s="3"/>
      <c r="G25" s="3"/>
    </row>
    <row r="26" spans="1:7" ht="16" customHeight="1" x14ac:dyDescent="0.35">
      <c r="A26" s="4">
        <v>0.18</v>
      </c>
      <c r="B26" s="5">
        <f t="shared" si="0"/>
        <v>0.35</v>
      </c>
      <c r="C26" s="5">
        <f t="shared" si="3"/>
        <v>6.2999999999999987E-2</v>
      </c>
      <c r="D26" s="5">
        <f t="shared" si="1"/>
        <v>0.94499999999999984</v>
      </c>
      <c r="E26" s="5">
        <f t="shared" si="2"/>
        <v>3.6574999999999998</v>
      </c>
      <c r="F26" s="3"/>
      <c r="G26" s="3"/>
    </row>
    <row r="27" spans="1:7" ht="16" customHeight="1" x14ac:dyDescent="0.35">
      <c r="A27" s="4">
        <v>0.2</v>
      </c>
      <c r="B27" s="5">
        <f t="shared" si="0"/>
        <v>0.35</v>
      </c>
      <c r="C27" s="5">
        <f t="shared" si="3"/>
        <v>6.9999999999999993E-2</v>
      </c>
      <c r="D27" s="5">
        <f t="shared" si="1"/>
        <v>1.0499999999999998</v>
      </c>
      <c r="E27" s="5">
        <f t="shared" si="2"/>
        <v>3.7624999999999997</v>
      </c>
      <c r="F27" s="3"/>
      <c r="G27" s="3"/>
    </row>
    <row r="28" spans="1:7" ht="16" customHeight="1" x14ac:dyDescent="0.35">
      <c r="A28" s="4">
        <v>0.22</v>
      </c>
      <c r="B28" s="5">
        <f t="shared" si="0"/>
        <v>0.35</v>
      </c>
      <c r="C28" s="5">
        <f t="shared" si="3"/>
        <v>7.6999999999999985E-2</v>
      </c>
      <c r="D28" s="5">
        <f t="shared" si="1"/>
        <v>1.1549999999999998</v>
      </c>
      <c r="E28" s="5">
        <f t="shared" si="2"/>
        <v>3.8674999999999997</v>
      </c>
      <c r="F28" s="3"/>
      <c r="G28" s="3"/>
    </row>
    <row r="29" spans="1:7" ht="16" customHeight="1" x14ac:dyDescent="0.35">
      <c r="A29" s="4">
        <v>0.24</v>
      </c>
      <c r="B29" s="5">
        <f t="shared" si="0"/>
        <v>0.35</v>
      </c>
      <c r="C29" s="5">
        <f t="shared" si="3"/>
        <v>8.3999999999999977E-2</v>
      </c>
      <c r="D29" s="5">
        <f t="shared" si="1"/>
        <v>1.2599999999999996</v>
      </c>
      <c r="E29" s="5">
        <f t="shared" si="2"/>
        <v>3.9724999999999993</v>
      </c>
      <c r="F29" s="3"/>
      <c r="G29" s="3"/>
    </row>
    <row r="30" spans="1:7" ht="16" customHeight="1" x14ac:dyDescent="0.35">
      <c r="A30" s="4">
        <v>0.26</v>
      </c>
      <c r="B30" s="5">
        <f t="shared" si="0"/>
        <v>0.35</v>
      </c>
      <c r="C30" s="5">
        <f t="shared" si="3"/>
        <v>9.0999999999999984E-2</v>
      </c>
      <c r="D30" s="5">
        <f t="shared" si="1"/>
        <v>1.3649999999999998</v>
      </c>
      <c r="E30" s="5">
        <f t="shared" si="2"/>
        <v>4.0774999999999997</v>
      </c>
      <c r="F30" s="3"/>
      <c r="G30" s="3"/>
    </row>
    <row r="31" spans="1:7" ht="16" customHeight="1" x14ac:dyDescent="0.35">
      <c r="A31" s="4">
        <v>0.28000000000000003</v>
      </c>
      <c r="B31" s="5">
        <f t="shared" si="0"/>
        <v>0.35</v>
      </c>
      <c r="C31" s="5">
        <f t="shared" si="3"/>
        <v>9.799999999999999E-2</v>
      </c>
      <c r="D31" s="5">
        <f t="shared" si="1"/>
        <v>1.4699999999999998</v>
      </c>
      <c r="E31" s="5">
        <f t="shared" si="2"/>
        <v>4.1824999999999992</v>
      </c>
      <c r="F31" s="3"/>
      <c r="G31" s="3"/>
    </row>
    <row r="32" spans="1:7" ht="16" customHeight="1" x14ac:dyDescent="0.35">
      <c r="A32" s="4">
        <v>0.3</v>
      </c>
      <c r="B32" s="5">
        <f t="shared" si="0"/>
        <v>0.35</v>
      </c>
      <c r="C32" s="5">
        <f t="shared" si="3"/>
        <v>0.10499999999999998</v>
      </c>
      <c r="D32" s="5">
        <f t="shared" si="1"/>
        <v>1.5749999999999997</v>
      </c>
      <c r="E32" s="5">
        <f t="shared" si="2"/>
        <v>4.2874999999999996</v>
      </c>
      <c r="F32" s="3"/>
      <c r="G32" s="3"/>
    </row>
    <row r="33" spans="1:7" ht="16" customHeight="1" x14ac:dyDescent="0.35">
      <c r="A33" s="4">
        <v>0.32</v>
      </c>
      <c r="B33" s="5">
        <f t="shared" si="0"/>
        <v>0.35</v>
      </c>
      <c r="C33" s="5">
        <f t="shared" si="3"/>
        <v>0.11199999999999999</v>
      </c>
      <c r="D33" s="5">
        <f t="shared" si="1"/>
        <v>1.6799999999999997</v>
      </c>
      <c r="E33" s="5">
        <f t="shared" si="2"/>
        <v>4.3925000000000001</v>
      </c>
      <c r="F33" s="3"/>
      <c r="G33" s="3"/>
    </row>
    <row r="34" spans="1:7" ht="16" customHeight="1" x14ac:dyDescent="0.35">
      <c r="A34" s="4">
        <v>0.34</v>
      </c>
      <c r="B34" s="5">
        <f t="shared" si="0"/>
        <v>0.35</v>
      </c>
      <c r="C34" s="5">
        <f t="shared" si="3"/>
        <v>0.11899999999999999</v>
      </c>
      <c r="D34" s="5">
        <f t="shared" si="1"/>
        <v>1.7849999999999999</v>
      </c>
      <c r="E34" s="5">
        <f t="shared" si="2"/>
        <v>4.4974999999999996</v>
      </c>
      <c r="F34" s="3"/>
      <c r="G34" s="3"/>
    </row>
    <row r="35" spans="1:7" ht="16" customHeight="1" x14ac:dyDescent="0.35">
      <c r="A35" s="4">
        <v>0.36</v>
      </c>
      <c r="B35" s="5">
        <f t="shared" si="0"/>
        <v>0.35</v>
      </c>
      <c r="C35" s="5">
        <f t="shared" si="3"/>
        <v>0.12599999999999997</v>
      </c>
      <c r="D35" s="5">
        <f t="shared" si="1"/>
        <v>1.8899999999999997</v>
      </c>
      <c r="E35" s="5">
        <f t="shared" si="2"/>
        <v>4.6024999999999991</v>
      </c>
      <c r="F35" s="3"/>
      <c r="G35" s="3"/>
    </row>
    <row r="36" spans="1:7" ht="16" customHeight="1" x14ac:dyDescent="0.35">
      <c r="A36" s="4">
        <v>0.38</v>
      </c>
      <c r="B36" s="5">
        <f t="shared" si="0"/>
        <v>0.35</v>
      </c>
      <c r="C36" s="5">
        <f t="shared" si="3"/>
        <v>0.13299999999999998</v>
      </c>
      <c r="D36" s="5">
        <f t="shared" si="1"/>
        <v>1.9949999999999997</v>
      </c>
      <c r="E36" s="5">
        <f t="shared" si="2"/>
        <v>4.7074999999999996</v>
      </c>
      <c r="F36" s="3"/>
      <c r="G36" s="3"/>
    </row>
    <row r="37" spans="1:7" ht="16" customHeight="1" x14ac:dyDescent="0.35">
      <c r="A37" s="4">
        <v>0.4</v>
      </c>
      <c r="B37" s="5">
        <f t="shared" si="0"/>
        <v>0.35</v>
      </c>
      <c r="C37" s="5">
        <f t="shared" si="3"/>
        <v>0.13999999999999999</v>
      </c>
      <c r="D37" s="5">
        <f t="shared" si="1"/>
        <v>2.0999999999999996</v>
      </c>
      <c r="E37" s="5">
        <f t="shared" si="2"/>
        <v>4.8125</v>
      </c>
      <c r="F37" s="3"/>
      <c r="G37" s="3"/>
    </row>
    <row r="38" spans="1:7" ht="16" customHeight="1" x14ac:dyDescent="0.35">
      <c r="A38" s="4">
        <v>0.42</v>
      </c>
      <c r="B38" s="5">
        <f t="shared" si="0"/>
        <v>0.35</v>
      </c>
      <c r="C38" s="5">
        <f t="shared" si="3"/>
        <v>0.14699999999999996</v>
      </c>
      <c r="D38" s="5">
        <f t="shared" si="1"/>
        <v>2.2049999999999996</v>
      </c>
      <c r="E38" s="5">
        <f t="shared" si="2"/>
        <v>4.9174999999999995</v>
      </c>
      <c r="F38" s="3"/>
      <c r="G38" s="3"/>
    </row>
    <row r="39" spans="1:7" ht="16" customHeight="1" x14ac:dyDescent="0.35">
      <c r="A39" s="4">
        <v>0.44</v>
      </c>
      <c r="B39" s="5">
        <f t="shared" si="0"/>
        <v>0.35</v>
      </c>
      <c r="C39" s="5">
        <f t="shared" si="3"/>
        <v>0.15399999999999997</v>
      </c>
      <c r="D39" s="5">
        <f t="shared" si="1"/>
        <v>2.3099999999999996</v>
      </c>
      <c r="E39" s="5">
        <f t="shared" si="2"/>
        <v>5.0224999999999991</v>
      </c>
      <c r="F39" s="3"/>
      <c r="G39" s="3"/>
    </row>
    <row r="40" spans="1:7" ht="16" customHeight="1" x14ac:dyDescent="0.35">
      <c r="A40" s="4">
        <v>0.46</v>
      </c>
      <c r="B40" s="5">
        <f t="shared" si="0"/>
        <v>0.35</v>
      </c>
      <c r="C40" s="5">
        <f t="shared" si="3"/>
        <v>0.16099999999999998</v>
      </c>
      <c r="D40" s="5">
        <f t="shared" si="1"/>
        <v>2.4149999999999996</v>
      </c>
      <c r="E40" s="5">
        <f t="shared" si="2"/>
        <v>5.1274999999999995</v>
      </c>
      <c r="F40" s="3"/>
      <c r="G40" s="3"/>
    </row>
    <row r="41" spans="1:7" ht="16" customHeight="1" x14ac:dyDescent="0.35">
      <c r="A41" s="4">
        <v>0.48</v>
      </c>
      <c r="B41" s="5">
        <f t="shared" si="0"/>
        <v>0.35</v>
      </c>
      <c r="C41" s="5">
        <f t="shared" si="3"/>
        <v>0.16799999999999995</v>
      </c>
      <c r="D41" s="5">
        <f t="shared" si="1"/>
        <v>2.5199999999999991</v>
      </c>
      <c r="E41" s="5">
        <f t="shared" si="2"/>
        <v>5.232499999999999</v>
      </c>
      <c r="F41" s="3"/>
      <c r="G41" s="3"/>
    </row>
    <row r="42" spans="1:7" ht="16" customHeight="1" x14ac:dyDescent="0.35">
      <c r="A42" s="4">
        <v>0.5</v>
      </c>
      <c r="B42" s="5">
        <f t="shared" si="0"/>
        <v>0.35</v>
      </c>
      <c r="C42" s="5">
        <f t="shared" si="3"/>
        <v>0.17499999999999996</v>
      </c>
      <c r="D42" s="5">
        <f t="shared" si="1"/>
        <v>2.6249999999999996</v>
      </c>
      <c r="E42" s="5">
        <f t="shared" si="2"/>
        <v>5.3374999999999995</v>
      </c>
      <c r="F42" s="3"/>
      <c r="G42" s="3"/>
    </row>
    <row r="43" spans="1:7" ht="16" customHeight="1" x14ac:dyDescent="0.35">
      <c r="A43" s="4">
        <v>0.52</v>
      </c>
      <c r="B43" s="5">
        <f t="shared" si="0"/>
        <v>0.35</v>
      </c>
      <c r="C43" s="5">
        <f t="shared" si="3"/>
        <v>0.18199999999999997</v>
      </c>
      <c r="D43" s="5">
        <f t="shared" si="1"/>
        <v>2.7299999999999995</v>
      </c>
      <c r="E43" s="5">
        <f t="shared" si="2"/>
        <v>5.442499999999999</v>
      </c>
      <c r="F43" s="3"/>
      <c r="G43" s="3"/>
    </row>
    <row r="44" spans="1:7" ht="16" customHeight="1" x14ac:dyDescent="0.35">
      <c r="A44" s="4">
        <v>0.54</v>
      </c>
      <c r="B44" s="5">
        <f t="shared" si="0"/>
        <v>0.35</v>
      </c>
      <c r="C44" s="5">
        <f t="shared" si="3"/>
        <v>0.18899999999999997</v>
      </c>
      <c r="D44" s="5">
        <f t="shared" si="1"/>
        <v>2.8349999999999995</v>
      </c>
      <c r="E44" s="5">
        <f t="shared" si="2"/>
        <v>5.5474999999999994</v>
      </c>
      <c r="F44" s="3"/>
      <c r="G44" s="3"/>
    </row>
    <row r="45" spans="1:7" ht="16" customHeight="1" x14ac:dyDescent="0.35">
      <c r="A45" s="4">
        <v>0.56000000000000005</v>
      </c>
      <c r="B45" s="5">
        <f t="shared" si="0"/>
        <v>0.35</v>
      </c>
      <c r="C45" s="5">
        <f t="shared" si="3"/>
        <v>0.19599999999999998</v>
      </c>
      <c r="D45" s="5">
        <f t="shared" si="1"/>
        <v>2.9399999999999995</v>
      </c>
      <c r="E45" s="5">
        <f t="shared" si="2"/>
        <v>5.6524999999999999</v>
      </c>
      <c r="F45" s="3"/>
      <c r="G45" s="3"/>
    </row>
    <row r="46" spans="1:7" ht="16" customHeight="1" x14ac:dyDescent="0.35">
      <c r="A46" s="4">
        <v>0.57999999999999996</v>
      </c>
      <c r="B46" s="5">
        <f t="shared" si="0"/>
        <v>0.35</v>
      </c>
      <c r="C46" s="5">
        <f t="shared" si="3"/>
        <v>0.20299999999999996</v>
      </c>
      <c r="D46" s="5">
        <f t="shared" si="1"/>
        <v>3.0449999999999995</v>
      </c>
      <c r="E46" s="5">
        <f t="shared" si="2"/>
        <v>5.7574999999999994</v>
      </c>
      <c r="F46" s="3"/>
      <c r="G46" s="3"/>
    </row>
    <row r="47" spans="1:7" ht="16" customHeight="1" x14ac:dyDescent="0.35">
      <c r="A47" s="4">
        <v>0.6</v>
      </c>
      <c r="B47" s="5">
        <f t="shared" si="0"/>
        <v>0.35</v>
      </c>
      <c r="C47" s="5">
        <f t="shared" si="3"/>
        <v>0.20999999999999996</v>
      </c>
      <c r="D47" s="5">
        <f t="shared" si="1"/>
        <v>3.1499999999999995</v>
      </c>
      <c r="E47" s="5">
        <f t="shared" si="2"/>
        <v>5.8624999999999989</v>
      </c>
      <c r="F47" s="3"/>
      <c r="G47" s="3"/>
    </row>
    <row r="48" spans="1:7" ht="16" customHeight="1" x14ac:dyDescent="0.35">
      <c r="A48" s="4">
        <v>0.62</v>
      </c>
      <c r="B48" s="5">
        <f t="shared" si="0"/>
        <v>0.35</v>
      </c>
      <c r="C48" s="5">
        <f t="shared" si="3"/>
        <v>0.21699999999999997</v>
      </c>
      <c r="D48" s="5">
        <f t="shared" si="1"/>
        <v>3.2549999999999994</v>
      </c>
      <c r="E48" s="5">
        <f t="shared" si="2"/>
        <v>5.9674999999999994</v>
      </c>
      <c r="F48" s="3"/>
      <c r="G48" s="3"/>
    </row>
    <row r="49" spans="1:7" ht="16" customHeight="1" x14ac:dyDescent="0.35">
      <c r="A49" s="4">
        <v>0.64</v>
      </c>
      <c r="B49" s="5">
        <f t="shared" ref="B49:B80" si="4">$E$3/$E$4/$E$5</f>
        <v>0.35</v>
      </c>
      <c r="C49" s="5">
        <f t="shared" si="3"/>
        <v>0.22399999999999998</v>
      </c>
      <c r="D49" s="5">
        <f t="shared" si="1"/>
        <v>3.3599999999999994</v>
      </c>
      <c r="E49" s="5">
        <f t="shared" ref="E49:E80" si="5">E$7*B49+E$12*B49+E$13*B49^2+(E$8+E$9)*C49+E$10</f>
        <v>6.0724999999999998</v>
      </c>
      <c r="F49" s="3"/>
      <c r="G49" s="3"/>
    </row>
    <row r="50" spans="1:7" ht="16" customHeight="1" x14ac:dyDescent="0.35">
      <c r="A50" s="4">
        <v>0.66</v>
      </c>
      <c r="B50" s="5">
        <f t="shared" si="4"/>
        <v>0.35</v>
      </c>
      <c r="C50" s="5">
        <f t="shared" si="3"/>
        <v>0.23099999999999998</v>
      </c>
      <c r="D50" s="5">
        <f t="shared" si="1"/>
        <v>3.4649999999999999</v>
      </c>
      <c r="E50" s="5">
        <f t="shared" si="5"/>
        <v>6.1775000000000002</v>
      </c>
      <c r="F50" s="3"/>
      <c r="G50" s="3"/>
    </row>
    <row r="51" spans="1:7" ht="16" customHeight="1" x14ac:dyDescent="0.35">
      <c r="A51" s="4">
        <v>0.68</v>
      </c>
      <c r="B51" s="5">
        <f t="shared" si="4"/>
        <v>0.35</v>
      </c>
      <c r="C51" s="5">
        <f t="shared" si="3"/>
        <v>0.23799999999999999</v>
      </c>
      <c r="D51" s="5">
        <f t="shared" si="1"/>
        <v>3.57</v>
      </c>
      <c r="E51" s="5">
        <f t="shared" si="5"/>
        <v>6.2824999999999998</v>
      </c>
      <c r="F51" s="3"/>
      <c r="G51" s="3"/>
    </row>
    <row r="52" spans="1:7" ht="16" customHeight="1" x14ac:dyDescent="0.35">
      <c r="A52" s="4">
        <v>0.7</v>
      </c>
      <c r="B52" s="5">
        <f t="shared" si="4"/>
        <v>0.35</v>
      </c>
      <c r="C52" s="5">
        <f t="shared" si="3"/>
        <v>0.24499999999999997</v>
      </c>
      <c r="D52" s="5">
        <f t="shared" si="1"/>
        <v>3.6749999999999994</v>
      </c>
      <c r="E52" s="5">
        <f t="shared" si="5"/>
        <v>6.3874999999999993</v>
      </c>
      <c r="F52" s="3"/>
      <c r="G52" s="3"/>
    </row>
    <row r="53" spans="1:7" ht="16" customHeight="1" x14ac:dyDescent="0.35">
      <c r="A53" s="4">
        <v>0.72</v>
      </c>
      <c r="B53" s="5">
        <f t="shared" si="4"/>
        <v>0.35</v>
      </c>
      <c r="C53" s="5">
        <f t="shared" si="3"/>
        <v>0.25199999999999995</v>
      </c>
      <c r="D53" s="5">
        <f t="shared" si="1"/>
        <v>3.7799999999999994</v>
      </c>
      <c r="E53" s="5">
        <f t="shared" si="5"/>
        <v>6.4924999999999997</v>
      </c>
      <c r="F53" s="3"/>
      <c r="G53" s="3"/>
    </row>
    <row r="54" spans="1:7" ht="16" customHeight="1" x14ac:dyDescent="0.35">
      <c r="A54" s="4">
        <v>0.74</v>
      </c>
      <c r="B54" s="5">
        <f t="shared" si="4"/>
        <v>0.35</v>
      </c>
      <c r="C54" s="5">
        <f t="shared" si="3"/>
        <v>0.25899999999999995</v>
      </c>
      <c r="D54" s="5">
        <f t="shared" si="1"/>
        <v>3.8849999999999993</v>
      </c>
      <c r="E54" s="5">
        <f t="shared" si="5"/>
        <v>6.5974999999999993</v>
      </c>
      <c r="F54" s="3"/>
      <c r="G54" s="3"/>
    </row>
    <row r="55" spans="1:7" ht="16" customHeight="1" x14ac:dyDescent="0.35">
      <c r="A55" s="4">
        <v>0.76</v>
      </c>
      <c r="B55" s="5">
        <f t="shared" si="4"/>
        <v>0.35</v>
      </c>
      <c r="C55" s="5">
        <f t="shared" si="3"/>
        <v>0.26599999999999996</v>
      </c>
      <c r="D55" s="5">
        <f t="shared" si="1"/>
        <v>3.9899999999999993</v>
      </c>
      <c r="E55" s="5">
        <f t="shared" si="5"/>
        <v>6.7024999999999988</v>
      </c>
      <c r="F55" s="3"/>
      <c r="G55" s="3"/>
    </row>
    <row r="56" spans="1:7" ht="16" customHeight="1" x14ac:dyDescent="0.35">
      <c r="A56" s="4">
        <v>0.78</v>
      </c>
      <c r="B56" s="5">
        <f t="shared" si="4"/>
        <v>0.35</v>
      </c>
      <c r="C56" s="5">
        <f t="shared" si="3"/>
        <v>0.27299999999999996</v>
      </c>
      <c r="D56" s="5">
        <f t="shared" si="1"/>
        <v>4.0949999999999998</v>
      </c>
      <c r="E56" s="5">
        <f t="shared" si="5"/>
        <v>6.8074999999999992</v>
      </c>
      <c r="F56" s="3"/>
      <c r="G56" s="3"/>
    </row>
    <row r="57" spans="1:7" ht="16" customHeight="1" x14ac:dyDescent="0.35">
      <c r="A57" s="4">
        <v>0.8</v>
      </c>
      <c r="B57" s="5">
        <f t="shared" si="4"/>
        <v>0.35</v>
      </c>
      <c r="C57" s="5">
        <f t="shared" si="3"/>
        <v>0.27999999999999997</v>
      </c>
      <c r="D57" s="5">
        <f t="shared" si="1"/>
        <v>4.1999999999999993</v>
      </c>
      <c r="E57" s="5">
        <f t="shared" si="5"/>
        <v>6.9124999999999996</v>
      </c>
      <c r="F57" s="3"/>
      <c r="G57" s="3"/>
    </row>
    <row r="58" spans="1:7" ht="16" customHeight="1" x14ac:dyDescent="0.35">
      <c r="A58" s="4">
        <v>0.82</v>
      </c>
      <c r="B58" s="5">
        <f t="shared" si="4"/>
        <v>0.35</v>
      </c>
      <c r="C58" s="5">
        <f t="shared" si="3"/>
        <v>0.28699999999999992</v>
      </c>
      <c r="D58" s="5">
        <f t="shared" si="1"/>
        <v>4.3049999999999988</v>
      </c>
      <c r="E58" s="5">
        <f t="shared" si="5"/>
        <v>7.0174999999999983</v>
      </c>
      <c r="F58" s="3"/>
      <c r="G58" s="3"/>
    </row>
    <row r="59" spans="1:7" ht="16" customHeight="1" x14ac:dyDescent="0.35">
      <c r="A59" s="4">
        <v>0.84</v>
      </c>
      <c r="B59" s="5">
        <f t="shared" si="4"/>
        <v>0.35</v>
      </c>
      <c r="C59" s="5">
        <f t="shared" si="3"/>
        <v>0.29399999999999993</v>
      </c>
      <c r="D59" s="5">
        <f t="shared" si="1"/>
        <v>4.4099999999999993</v>
      </c>
      <c r="E59" s="5">
        <f t="shared" si="5"/>
        <v>7.1224999999999987</v>
      </c>
      <c r="F59" s="3"/>
      <c r="G59" s="3"/>
    </row>
    <row r="60" spans="1:7" ht="16" customHeight="1" x14ac:dyDescent="0.35">
      <c r="A60" s="4">
        <v>0.86</v>
      </c>
      <c r="B60" s="5">
        <f t="shared" si="4"/>
        <v>0.35</v>
      </c>
      <c r="C60" s="5">
        <f t="shared" si="3"/>
        <v>0.30099999999999993</v>
      </c>
      <c r="D60" s="5">
        <f t="shared" si="1"/>
        <v>4.5149999999999988</v>
      </c>
      <c r="E60" s="5">
        <f t="shared" si="5"/>
        <v>7.2274999999999991</v>
      </c>
      <c r="F60" s="3"/>
      <c r="G60" s="3"/>
    </row>
    <row r="61" spans="1:7" ht="16" customHeight="1" x14ac:dyDescent="0.35">
      <c r="A61" s="4">
        <v>0.88</v>
      </c>
      <c r="B61" s="5">
        <f t="shared" si="4"/>
        <v>0.35</v>
      </c>
      <c r="C61" s="5">
        <f t="shared" si="3"/>
        <v>0.30799999999999994</v>
      </c>
      <c r="D61" s="5">
        <f t="shared" si="1"/>
        <v>4.6199999999999992</v>
      </c>
      <c r="E61" s="5">
        <f t="shared" si="5"/>
        <v>7.3324999999999996</v>
      </c>
      <c r="F61" s="3"/>
      <c r="G61" s="3"/>
    </row>
    <row r="62" spans="1:7" ht="16" customHeight="1" x14ac:dyDescent="0.35">
      <c r="A62" s="4">
        <v>0.9</v>
      </c>
      <c r="B62" s="5">
        <f t="shared" si="4"/>
        <v>0.35</v>
      </c>
      <c r="C62" s="5">
        <f t="shared" si="3"/>
        <v>0.31499999999999995</v>
      </c>
      <c r="D62" s="5">
        <f t="shared" si="1"/>
        <v>4.7249999999999996</v>
      </c>
      <c r="E62" s="5">
        <f t="shared" si="5"/>
        <v>7.4375</v>
      </c>
      <c r="F62" s="3"/>
      <c r="G62" s="3"/>
    </row>
    <row r="63" spans="1:7" ht="16" customHeight="1" x14ac:dyDescent="0.35">
      <c r="A63" s="4">
        <v>0.92</v>
      </c>
      <c r="B63" s="5">
        <f t="shared" si="4"/>
        <v>0.35</v>
      </c>
      <c r="C63" s="5">
        <f t="shared" si="3"/>
        <v>0.32199999999999995</v>
      </c>
      <c r="D63" s="5">
        <f t="shared" si="1"/>
        <v>4.8299999999999992</v>
      </c>
      <c r="E63" s="5">
        <f t="shared" si="5"/>
        <v>7.5424999999999986</v>
      </c>
      <c r="F63" s="3"/>
      <c r="G63" s="3"/>
    </row>
    <row r="64" spans="1:7" ht="16" customHeight="1" x14ac:dyDescent="0.35">
      <c r="A64" s="4">
        <v>0.94</v>
      </c>
      <c r="B64" s="5">
        <f t="shared" si="4"/>
        <v>0.35</v>
      </c>
      <c r="C64" s="5">
        <f t="shared" si="3"/>
        <v>0.3289999999999999</v>
      </c>
      <c r="D64" s="5">
        <f t="shared" si="1"/>
        <v>4.9349999999999987</v>
      </c>
      <c r="E64" s="5">
        <f t="shared" si="5"/>
        <v>7.6474999999999991</v>
      </c>
      <c r="F64" s="3"/>
      <c r="G64" s="3"/>
    </row>
    <row r="65" spans="1:7" ht="16" customHeight="1" x14ac:dyDescent="0.35">
      <c r="A65" s="4">
        <v>0.96</v>
      </c>
      <c r="B65" s="5">
        <f t="shared" si="4"/>
        <v>0.35</v>
      </c>
      <c r="C65" s="5">
        <f t="shared" si="3"/>
        <v>0.33599999999999991</v>
      </c>
      <c r="D65" s="5">
        <f t="shared" si="1"/>
        <v>5.0399999999999983</v>
      </c>
      <c r="E65" s="5">
        <f t="shared" si="5"/>
        <v>7.7524999999999977</v>
      </c>
      <c r="F65" s="3"/>
      <c r="G65" s="3"/>
    </row>
    <row r="66" spans="1:7" ht="16" customHeight="1" x14ac:dyDescent="0.35">
      <c r="A66" s="4">
        <v>0.98</v>
      </c>
      <c r="B66" s="5">
        <f t="shared" si="4"/>
        <v>0.35</v>
      </c>
      <c r="C66" s="5">
        <f t="shared" si="3"/>
        <v>0.34299999999999992</v>
      </c>
      <c r="D66" s="5">
        <f t="shared" si="1"/>
        <v>5.1449999999999987</v>
      </c>
      <c r="E66" s="5">
        <f t="shared" si="5"/>
        <v>7.8574999999999982</v>
      </c>
      <c r="F66" s="3"/>
      <c r="G66" s="3"/>
    </row>
    <row r="67" spans="1:7" ht="16" customHeight="1" x14ac:dyDescent="0.35">
      <c r="A67" s="4">
        <v>1</v>
      </c>
      <c r="B67" s="5">
        <f t="shared" si="4"/>
        <v>0.35</v>
      </c>
      <c r="C67" s="5">
        <f t="shared" si="3"/>
        <v>0.34999999999999992</v>
      </c>
      <c r="D67" s="5">
        <f t="shared" si="1"/>
        <v>5.2499999999999991</v>
      </c>
      <c r="E67" s="5">
        <f t="shared" si="5"/>
        <v>7.9624999999999986</v>
      </c>
      <c r="F67" s="3"/>
      <c r="G67" s="3"/>
    </row>
    <row r="68" spans="1:7" ht="16" customHeight="1" x14ac:dyDescent="0.35">
      <c r="A68" s="4">
        <v>1.02</v>
      </c>
      <c r="B68" s="5">
        <f t="shared" si="4"/>
        <v>0.35</v>
      </c>
      <c r="C68" s="5">
        <f t="shared" si="3"/>
        <v>0.35699999999999993</v>
      </c>
      <c r="D68" s="5">
        <f t="shared" si="1"/>
        <v>5.3549999999999986</v>
      </c>
      <c r="E68" s="5">
        <f t="shared" si="5"/>
        <v>8.067499999999999</v>
      </c>
      <c r="F68" s="3"/>
      <c r="G68" s="3"/>
    </row>
    <row r="69" spans="1:7" ht="16" customHeight="1" x14ac:dyDescent="0.35">
      <c r="A69" s="4">
        <v>1.04</v>
      </c>
      <c r="B69" s="5">
        <f t="shared" si="4"/>
        <v>0.35</v>
      </c>
      <c r="C69" s="5">
        <f t="shared" si="3"/>
        <v>0.36399999999999993</v>
      </c>
      <c r="D69" s="5">
        <f t="shared" si="1"/>
        <v>5.4599999999999991</v>
      </c>
      <c r="E69" s="5">
        <f t="shared" si="5"/>
        <v>8.1724999999999994</v>
      </c>
      <c r="F69" s="3"/>
      <c r="G69" s="3"/>
    </row>
    <row r="70" spans="1:7" ht="16" customHeight="1" x14ac:dyDescent="0.35">
      <c r="A70" s="4">
        <v>1.06</v>
      </c>
      <c r="B70" s="5">
        <f t="shared" si="4"/>
        <v>0.35</v>
      </c>
      <c r="C70" s="5">
        <f t="shared" si="3"/>
        <v>0.37099999999999994</v>
      </c>
      <c r="D70" s="5">
        <f t="shared" si="1"/>
        <v>5.5649999999999995</v>
      </c>
      <c r="E70" s="5">
        <f t="shared" si="5"/>
        <v>8.2774999999999999</v>
      </c>
      <c r="F70" s="3"/>
      <c r="G70" s="3"/>
    </row>
    <row r="71" spans="1:7" ht="16" customHeight="1" x14ac:dyDescent="0.35">
      <c r="A71" s="4">
        <v>1.08</v>
      </c>
      <c r="B71" s="5">
        <f t="shared" si="4"/>
        <v>0.35</v>
      </c>
      <c r="C71" s="5">
        <f t="shared" si="3"/>
        <v>0.37799999999999995</v>
      </c>
      <c r="D71" s="5">
        <f t="shared" si="1"/>
        <v>5.669999999999999</v>
      </c>
      <c r="E71" s="5">
        <f t="shared" si="5"/>
        <v>8.3824999999999985</v>
      </c>
      <c r="F71" s="3"/>
      <c r="G71" s="3"/>
    </row>
    <row r="72" spans="1:7" ht="16" customHeight="1" x14ac:dyDescent="0.35">
      <c r="A72" s="4">
        <v>1.1000000000000001</v>
      </c>
      <c r="B72" s="5">
        <f t="shared" si="4"/>
        <v>0.35</v>
      </c>
      <c r="C72" s="5">
        <f t="shared" si="3"/>
        <v>0.38499999999999995</v>
      </c>
      <c r="D72" s="5">
        <f t="shared" si="1"/>
        <v>5.7749999999999995</v>
      </c>
      <c r="E72" s="5">
        <f t="shared" si="5"/>
        <v>8.4874999999999989</v>
      </c>
      <c r="F72" s="3"/>
      <c r="G72" s="3"/>
    </row>
    <row r="73" spans="1:7" ht="16" customHeight="1" x14ac:dyDescent="0.35">
      <c r="A73" s="4">
        <v>1.1200000000000001</v>
      </c>
      <c r="B73" s="5">
        <f t="shared" si="4"/>
        <v>0.35</v>
      </c>
      <c r="C73" s="5">
        <f t="shared" si="3"/>
        <v>0.39199999999999996</v>
      </c>
      <c r="D73" s="5">
        <f t="shared" si="1"/>
        <v>5.879999999999999</v>
      </c>
      <c r="E73" s="5">
        <f t="shared" si="5"/>
        <v>8.5924999999999994</v>
      </c>
      <c r="F73" s="3"/>
      <c r="G73" s="3"/>
    </row>
    <row r="74" spans="1:7" ht="16" customHeight="1" x14ac:dyDescent="0.35">
      <c r="A74" s="4">
        <v>1.1399999999999999</v>
      </c>
      <c r="B74" s="5">
        <f t="shared" si="4"/>
        <v>0.35</v>
      </c>
      <c r="C74" s="5">
        <f t="shared" si="3"/>
        <v>0.39899999999999991</v>
      </c>
      <c r="D74" s="5">
        <f t="shared" si="1"/>
        <v>5.9849999999999985</v>
      </c>
      <c r="E74" s="5">
        <f t="shared" si="5"/>
        <v>8.697499999999998</v>
      </c>
      <c r="F74" s="3"/>
      <c r="G74" s="3"/>
    </row>
    <row r="75" spans="1:7" ht="16" customHeight="1" x14ac:dyDescent="0.35">
      <c r="A75" s="4">
        <v>1.1599999999999999</v>
      </c>
      <c r="B75" s="5">
        <f t="shared" si="4"/>
        <v>0.35</v>
      </c>
      <c r="C75" s="5">
        <f t="shared" si="3"/>
        <v>0.40599999999999992</v>
      </c>
      <c r="D75" s="5">
        <f t="shared" si="1"/>
        <v>6.089999999999999</v>
      </c>
      <c r="E75" s="5">
        <f t="shared" si="5"/>
        <v>8.8024999999999984</v>
      </c>
      <c r="F75" s="3"/>
      <c r="G75" s="3"/>
    </row>
    <row r="76" spans="1:7" ht="16" customHeight="1" x14ac:dyDescent="0.35">
      <c r="A76" s="4">
        <v>1.18</v>
      </c>
      <c r="B76" s="5">
        <f t="shared" si="4"/>
        <v>0.35</v>
      </c>
      <c r="C76" s="5">
        <f t="shared" si="3"/>
        <v>0.41299999999999992</v>
      </c>
      <c r="D76" s="5">
        <f t="shared" si="1"/>
        <v>6.1949999999999985</v>
      </c>
      <c r="E76" s="5">
        <f t="shared" si="5"/>
        <v>8.9074999999999989</v>
      </c>
      <c r="F76" s="3"/>
      <c r="G76" s="3"/>
    </row>
    <row r="77" spans="1:7" ht="16" customHeight="1" x14ac:dyDescent="0.35">
      <c r="A77" s="4">
        <v>1.2</v>
      </c>
      <c r="B77" s="5">
        <f t="shared" si="4"/>
        <v>0.35</v>
      </c>
      <c r="C77" s="5">
        <f t="shared" si="3"/>
        <v>0.41999999999999993</v>
      </c>
      <c r="D77" s="5">
        <f t="shared" si="1"/>
        <v>6.2999999999999989</v>
      </c>
      <c r="E77" s="5">
        <f t="shared" si="5"/>
        <v>9.0124999999999993</v>
      </c>
      <c r="F77" s="3"/>
      <c r="G77" s="3"/>
    </row>
    <row r="78" spans="1:7" ht="16" customHeight="1" x14ac:dyDescent="0.35">
      <c r="A78" s="4">
        <v>1.22</v>
      </c>
      <c r="B78" s="5">
        <f t="shared" si="4"/>
        <v>0.35</v>
      </c>
      <c r="C78" s="5">
        <f t="shared" si="3"/>
        <v>0.42699999999999994</v>
      </c>
      <c r="D78" s="5">
        <f t="shared" si="1"/>
        <v>6.4049999999999994</v>
      </c>
      <c r="E78" s="5">
        <f t="shared" si="5"/>
        <v>9.1174999999999997</v>
      </c>
      <c r="F78" s="3"/>
      <c r="G78" s="3"/>
    </row>
    <row r="79" spans="1:7" ht="16" customHeight="1" x14ac:dyDescent="0.35">
      <c r="A79" s="4">
        <v>1.24</v>
      </c>
      <c r="B79" s="5">
        <f t="shared" si="4"/>
        <v>0.35</v>
      </c>
      <c r="C79" s="5">
        <f t="shared" si="3"/>
        <v>0.43399999999999994</v>
      </c>
      <c r="D79" s="5">
        <f t="shared" si="1"/>
        <v>6.5099999999999989</v>
      </c>
      <c r="E79" s="5">
        <f t="shared" si="5"/>
        <v>9.2224999999999984</v>
      </c>
      <c r="F79" s="3"/>
      <c r="G79" s="3"/>
    </row>
    <row r="80" spans="1:7" ht="16" customHeight="1" x14ac:dyDescent="0.35">
      <c r="A80" s="4">
        <v>1.26</v>
      </c>
      <c r="B80" s="5">
        <f t="shared" si="4"/>
        <v>0.35</v>
      </c>
      <c r="C80" s="5">
        <f t="shared" si="3"/>
        <v>0.44099999999999995</v>
      </c>
      <c r="D80" s="5">
        <f t="shared" si="1"/>
        <v>6.6149999999999993</v>
      </c>
      <c r="E80" s="5">
        <f t="shared" si="5"/>
        <v>9.3274999999999988</v>
      </c>
      <c r="F80" s="3"/>
      <c r="G80" s="3"/>
    </row>
    <row r="81" spans="1:7" ht="16" customHeight="1" x14ac:dyDescent="0.35">
      <c r="A81" s="4">
        <v>1.28</v>
      </c>
      <c r="B81" s="5">
        <f t="shared" ref="B81:B117" si="6">$E$3/$E$4/$E$5</f>
        <v>0.35</v>
      </c>
      <c r="C81" s="5">
        <f t="shared" si="3"/>
        <v>0.44799999999999995</v>
      </c>
      <c r="D81" s="5">
        <f t="shared" ref="D81:D144" si="7">(E$8+E$9)*C81+E$10</f>
        <v>6.7199999999999989</v>
      </c>
      <c r="E81" s="5">
        <f t="shared" ref="E81:E117" si="8">E$7*B81+E$12*B81+E$13*B81^2+(E$8+E$9)*C81+E$10</f>
        <v>9.4324999999999992</v>
      </c>
      <c r="F81" s="3"/>
      <c r="G81" s="3"/>
    </row>
    <row r="82" spans="1:7" ht="16" customHeight="1" x14ac:dyDescent="0.35">
      <c r="A82" s="4">
        <v>1.3</v>
      </c>
      <c r="B82" s="5">
        <f t="shared" si="6"/>
        <v>0.35</v>
      </c>
      <c r="C82" s="5">
        <f t="shared" si="3"/>
        <v>0.45499999999999996</v>
      </c>
      <c r="D82" s="5">
        <f t="shared" si="7"/>
        <v>6.8249999999999993</v>
      </c>
      <c r="E82" s="5">
        <f t="shared" si="8"/>
        <v>9.5374999999999996</v>
      </c>
      <c r="F82" s="3"/>
      <c r="G82" s="3"/>
    </row>
    <row r="83" spans="1:7" ht="16" customHeight="1" x14ac:dyDescent="0.35">
      <c r="A83" s="4">
        <v>1.32</v>
      </c>
      <c r="B83" s="5">
        <f t="shared" si="6"/>
        <v>0.35</v>
      </c>
      <c r="C83" s="5">
        <f t="shared" ref="C83:C115" si="9">C82+B83*(A83-A82)</f>
        <v>0.46199999999999997</v>
      </c>
      <c r="D83" s="5">
        <f t="shared" si="7"/>
        <v>6.93</v>
      </c>
      <c r="E83" s="5">
        <f t="shared" si="8"/>
        <v>9.6425000000000001</v>
      </c>
      <c r="F83" s="3"/>
      <c r="G83" s="3"/>
    </row>
    <row r="84" spans="1:7" ht="16" customHeight="1" x14ac:dyDescent="0.35">
      <c r="A84" s="4">
        <v>1.34</v>
      </c>
      <c r="B84" s="5">
        <f t="shared" si="6"/>
        <v>0.35</v>
      </c>
      <c r="C84" s="5">
        <f t="shared" si="9"/>
        <v>0.46899999999999997</v>
      </c>
      <c r="D84" s="5">
        <f t="shared" si="7"/>
        <v>7.0349999999999993</v>
      </c>
      <c r="E84" s="5">
        <f t="shared" si="8"/>
        <v>9.7474999999999987</v>
      </c>
      <c r="F84" s="3"/>
      <c r="G84" s="3"/>
    </row>
    <row r="85" spans="1:7" ht="16" customHeight="1" x14ac:dyDescent="0.35">
      <c r="A85" s="4">
        <v>1.36</v>
      </c>
      <c r="B85" s="5">
        <f t="shared" si="6"/>
        <v>0.35</v>
      </c>
      <c r="C85" s="5">
        <f t="shared" si="9"/>
        <v>0.47599999999999998</v>
      </c>
      <c r="D85" s="5">
        <f t="shared" si="7"/>
        <v>7.14</v>
      </c>
      <c r="E85" s="5">
        <f t="shared" si="8"/>
        <v>9.8524999999999991</v>
      </c>
      <c r="F85" s="3"/>
      <c r="G85" s="3"/>
    </row>
    <row r="86" spans="1:7" ht="16" customHeight="1" x14ac:dyDescent="0.35">
      <c r="A86" s="4">
        <v>1.38</v>
      </c>
      <c r="B86" s="5">
        <f t="shared" si="6"/>
        <v>0.35</v>
      </c>
      <c r="C86" s="5">
        <f t="shared" si="9"/>
        <v>0.48299999999999993</v>
      </c>
      <c r="D86" s="5">
        <f t="shared" si="7"/>
        <v>7.2449999999999992</v>
      </c>
      <c r="E86" s="5">
        <f t="shared" si="8"/>
        <v>9.9574999999999996</v>
      </c>
      <c r="F86" s="3"/>
      <c r="G86" s="3"/>
    </row>
    <row r="87" spans="1:7" ht="16" customHeight="1" x14ac:dyDescent="0.35">
      <c r="A87" s="4">
        <v>1.4</v>
      </c>
      <c r="B87" s="5">
        <f t="shared" si="6"/>
        <v>0.35</v>
      </c>
      <c r="C87" s="5">
        <f t="shared" si="9"/>
        <v>0.48999999999999994</v>
      </c>
      <c r="D87" s="5">
        <f t="shared" si="7"/>
        <v>7.3499999999999988</v>
      </c>
      <c r="E87" s="5">
        <f t="shared" si="8"/>
        <v>10.062499999999998</v>
      </c>
      <c r="F87" s="3"/>
      <c r="G87" s="3"/>
    </row>
    <row r="88" spans="1:7" ht="16" customHeight="1" x14ac:dyDescent="0.35">
      <c r="A88" s="4">
        <v>1.42</v>
      </c>
      <c r="B88" s="5">
        <f t="shared" si="6"/>
        <v>0.35</v>
      </c>
      <c r="C88" s="5">
        <f t="shared" si="9"/>
        <v>0.49699999999999994</v>
      </c>
      <c r="D88" s="5">
        <f t="shared" si="7"/>
        <v>7.4549999999999992</v>
      </c>
      <c r="E88" s="5">
        <f t="shared" si="8"/>
        <v>10.167499999999999</v>
      </c>
      <c r="F88" s="3"/>
      <c r="G88" s="3"/>
    </row>
    <row r="89" spans="1:7" ht="16" customHeight="1" x14ac:dyDescent="0.35">
      <c r="A89" s="4">
        <v>1.44</v>
      </c>
      <c r="B89" s="5">
        <f t="shared" si="6"/>
        <v>0.35</v>
      </c>
      <c r="C89" s="5">
        <f t="shared" si="9"/>
        <v>0.50399999999999989</v>
      </c>
      <c r="D89" s="5">
        <f t="shared" si="7"/>
        <v>7.5599999999999987</v>
      </c>
      <c r="E89" s="5">
        <f t="shared" si="8"/>
        <v>10.272499999999999</v>
      </c>
      <c r="F89" s="3"/>
      <c r="G89" s="3"/>
    </row>
    <row r="90" spans="1:7" ht="16" customHeight="1" x14ac:dyDescent="0.35">
      <c r="A90" s="4">
        <v>1.46</v>
      </c>
      <c r="B90" s="5">
        <f t="shared" si="6"/>
        <v>0.35</v>
      </c>
      <c r="C90" s="5">
        <f t="shared" si="9"/>
        <v>0.5109999999999999</v>
      </c>
      <c r="D90" s="5">
        <f t="shared" si="7"/>
        <v>7.6649999999999983</v>
      </c>
      <c r="E90" s="5">
        <f t="shared" si="8"/>
        <v>10.377499999999998</v>
      </c>
      <c r="F90" s="3"/>
      <c r="G90" s="3"/>
    </row>
    <row r="91" spans="1:7" ht="16" customHeight="1" x14ac:dyDescent="0.35">
      <c r="A91" s="4">
        <v>1.48</v>
      </c>
      <c r="B91" s="5">
        <f t="shared" si="6"/>
        <v>0.35</v>
      </c>
      <c r="C91" s="5">
        <f t="shared" si="9"/>
        <v>0.5179999999999999</v>
      </c>
      <c r="D91" s="5">
        <f t="shared" si="7"/>
        <v>7.7699999999999987</v>
      </c>
      <c r="E91" s="5">
        <f t="shared" si="8"/>
        <v>10.482499999999998</v>
      </c>
      <c r="F91" s="3"/>
      <c r="G91" s="3"/>
    </row>
    <row r="92" spans="1:7" ht="16" customHeight="1" x14ac:dyDescent="0.35">
      <c r="A92" s="4">
        <v>1.5</v>
      </c>
      <c r="B92" s="5">
        <f t="shared" si="6"/>
        <v>0.35</v>
      </c>
      <c r="C92" s="5">
        <f t="shared" si="9"/>
        <v>0.52499999999999991</v>
      </c>
      <c r="D92" s="5">
        <f t="shared" si="7"/>
        <v>7.8749999999999982</v>
      </c>
      <c r="E92" s="5">
        <f t="shared" si="8"/>
        <v>10.587499999999999</v>
      </c>
      <c r="F92" s="3"/>
      <c r="G92" s="3"/>
    </row>
    <row r="93" spans="1:7" ht="16" customHeight="1" x14ac:dyDescent="0.35">
      <c r="A93" s="4">
        <v>1.52</v>
      </c>
      <c r="B93" s="5">
        <f t="shared" si="6"/>
        <v>0.35</v>
      </c>
      <c r="C93" s="5">
        <f t="shared" si="9"/>
        <v>0.53199999999999992</v>
      </c>
      <c r="D93" s="5">
        <f t="shared" si="7"/>
        <v>7.9799999999999986</v>
      </c>
      <c r="E93" s="5">
        <f t="shared" si="8"/>
        <v>10.692499999999999</v>
      </c>
      <c r="F93" s="3"/>
      <c r="G93" s="3"/>
    </row>
    <row r="94" spans="1:7" ht="16" customHeight="1" x14ac:dyDescent="0.35">
      <c r="A94" s="4">
        <v>1.54</v>
      </c>
      <c r="B94" s="5">
        <f t="shared" si="6"/>
        <v>0.35</v>
      </c>
      <c r="C94" s="5">
        <f t="shared" si="9"/>
        <v>0.53899999999999992</v>
      </c>
      <c r="D94" s="5">
        <f t="shared" si="7"/>
        <v>8.0849999999999991</v>
      </c>
      <c r="E94" s="5">
        <f t="shared" si="8"/>
        <v>10.797499999999999</v>
      </c>
      <c r="F94" s="3"/>
      <c r="G94" s="3"/>
    </row>
    <row r="95" spans="1:7" ht="16" customHeight="1" x14ac:dyDescent="0.35">
      <c r="A95" s="4">
        <v>1.56</v>
      </c>
      <c r="B95" s="5">
        <f t="shared" si="6"/>
        <v>0.35</v>
      </c>
      <c r="C95" s="5">
        <f t="shared" si="9"/>
        <v>0.54599999999999993</v>
      </c>
      <c r="D95" s="5">
        <f t="shared" si="7"/>
        <v>8.19</v>
      </c>
      <c r="E95" s="5">
        <f t="shared" si="8"/>
        <v>10.9025</v>
      </c>
      <c r="F95" s="3"/>
      <c r="G95" s="3"/>
    </row>
    <row r="96" spans="1:7" ht="16" customHeight="1" x14ac:dyDescent="0.35">
      <c r="A96" s="4">
        <v>1.58</v>
      </c>
      <c r="B96" s="5">
        <f t="shared" si="6"/>
        <v>0.35</v>
      </c>
      <c r="C96" s="5">
        <f t="shared" si="9"/>
        <v>0.55299999999999994</v>
      </c>
      <c r="D96" s="5">
        <f t="shared" si="7"/>
        <v>8.2949999999999982</v>
      </c>
      <c r="E96" s="5">
        <f t="shared" si="8"/>
        <v>11.007499999999999</v>
      </c>
      <c r="F96" s="3"/>
      <c r="G96" s="3"/>
    </row>
    <row r="97" spans="1:7" ht="16" customHeight="1" x14ac:dyDescent="0.35">
      <c r="A97" s="4">
        <v>1.6</v>
      </c>
      <c r="B97" s="5">
        <f t="shared" si="6"/>
        <v>0.35</v>
      </c>
      <c r="C97" s="5">
        <f t="shared" si="9"/>
        <v>0.55999999999999994</v>
      </c>
      <c r="D97" s="5">
        <f t="shared" si="7"/>
        <v>8.3999999999999986</v>
      </c>
      <c r="E97" s="5">
        <f t="shared" si="8"/>
        <v>11.112499999999999</v>
      </c>
      <c r="F97" s="3"/>
      <c r="G97" s="3"/>
    </row>
    <row r="98" spans="1:7" ht="16" customHeight="1" x14ac:dyDescent="0.35">
      <c r="A98" s="4">
        <v>1.62</v>
      </c>
      <c r="B98" s="5">
        <f t="shared" si="6"/>
        <v>0.35</v>
      </c>
      <c r="C98" s="5">
        <f t="shared" si="9"/>
        <v>0.56699999999999995</v>
      </c>
      <c r="D98" s="5">
        <f t="shared" si="7"/>
        <v>8.504999999999999</v>
      </c>
      <c r="E98" s="5">
        <f t="shared" si="8"/>
        <v>11.217499999999999</v>
      </c>
      <c r="F98" s="3"/>
      <c r="G98" s="3"/>
    </row>
    <row r="99" spans="1:7" ht="16" customHeight="1" x14ac:dyDescent="0.35">
      <c r="A99" s="4">
        <v>1.64</v>
      </c>
      <c r="B99" s="5">
        <f t="shared" si="6"/>
        <v>0.35</v>
      </c>
      <c r="C99" s="5">
        <f t="shared" si="9"/>
        <v>0.57399999999999984</v>
      </c>
      <c r="D99" s="5">
        <f t="shared" si="7"/>
        <v>8.6099999999999977</v>
      </c>
      <c r="E99" s="5">
        <f t="shared" si="8"/>
        <v>11.322499999999998</v>
      </c>
      <c r="F99" s="3"/>
      <c r="G99" s="3"/>
    </row>
    <row r="100" spans="1:7" ht="16" customHeight="1" x14ac:dyDescent="0.35">
      <c r="A100" s="4">
        <v>1.66</v>
      </c>
      <c r="B100" s="5">
        <f t="shared" si="6"/>
        <v>0.35</v>
      </c>
      <c r="C100" s="5">
        <f t="shared" si="9"/>
        <v>0.58099999999999985</v>
      </c>
      <c r="D100" s="5">
        <f t="shared" si="7"/>
        <v>8.7149999999999981</v>
      </c>
      <c r="E100" s="5">
        <f t="shared" si="8"/>
        <v>11.427499999999998</v>
      </c>
      <c r="F100" s="3"/>
      <c r="G100" s="3"/>
    </row>
    <row r="101" spans="1:7" ht="16" customHeight="1" x14ac:dyDescent="0.35">
      <c r="A101" s="4">
        <v>1.68</v>
      </c>
      <c r="B101" s="5">
        <f t="shared" si="6"/>
        <v>0.35</v>
      </c>
      <c r="C101" s="5">
        <f t="shared" si="9"/>
        <v>0.58799999999999986</v>
      </c>
      <c r="D101" s="5">
        <f t="shared" si="7"/>
        <v>8.8199999999999985</v>
      </c>
      <c r="E101" s="5">
        <f t="shared" si="8"/>
        <v>11.532499999999999</v>
      </c>
      <c r="F101" s="3"/>
      <c r="G101" s="3"/>
    </row>
    <row r="102" spans="1:7" ht="16" customHeight="1" x14ac:dyDescent="0.35">
      <c r="A102" s="4">
        <v>1.7</v>
      </c>
      <c r="B102" s="5">
        <f t="shared" si="6"/>
        <v>0.35</v>
      </c>
      <c r="C102" s="5">
        <f t="shared" si="9"/>
        <v>0.59499999999999986</v>
      </c>
      <c r="D102" s="5">
        <f t="shared" si="7"/>
        <v>8.9249999999999972</v>
      </c>
      <c r="E102" s="5">
        <f t="shared" si="8"/>
        <v>11.637499999999998</v>
      </c>
      <c r="F102" s="3"/>
      <c r="G102" s="3"/>
    </row>
    <row r="103" spans="1:7" ht="16" customHeight="1" x14ac:dyDescent="0.35">
      <c r="A103" s="4">
        <v>1.72</v>
      </c>
      <c r="B103" s="5">
        <f t="shared" si="6"/>
        <v>0.35</v>
      </c>
      <c r="C103" s="5">
        <f t="shared" si="9"/>
        <v>0.60199999999999987</v>
      </c>
      <c r="D103" s="5">
        <f t="shared" si="7"/>
        <v>9.0299999999999976</v>
      </c>
      <c r="E103" s="5">
        <f t="shared" si="8"/>
        <v>11.742499999999998</v>
      </c>
      <c r="F103" s="3"/>
      <c r="G103" s="3"/>
    </row>
    <row r="104" spans="1:7" ht="16" customHeight="1" x14ac:dyDescent="0.35">
      <c r="A104" s="4">
        <v>1.74</v>
      </c>
      <c r="B104" s="5">
        <f t="shared" si="6"/>
        <v>0.35</v>
      </c>
      <c r="C104" s="5">
        <f t="shared" si="9"/>
        <v>0.60899999999999987</v>
      </c>
      <c r="D104" s="5">
        <f t="shared" si="7"/>
        <v>9.134999999999998</v>
      </c>
      <c r="E104" s="5">
        <f t="shared" si="8"/>
        <v>11.847499999999998</v>
      </c>
      <c r="F104" s="3"/>
      <c r="G104" s="3"/>
    </row>
    <row r="105" spans="1:7" ht="16" customHeight="1" x14ac:dyDescent="0.35">
      <c r="A105" s="4">
        <v>1.76</v>
      </c>
      <c r="B105" s="5">
        <f t="shared" si="6"/>
        <v>0.35</v>
      </c>
      <c r="C105" s="5">
        <f t="shared" si="9"/>
        <v>0.61599999999999988</v>
      </c>
      <c r="D105" s="5">
        <f t="shared" si="7"/>
        <v>9.2399999999999984</v>
      </c>
      <c r="E105" s="5">
        <f t="shared" si="8"/>
        <v>11.952499999999999</v>
      </c>
      <c r="F105" s="3"/>
      <c r="G105" s="3"/>
    </row>
    <row r="106" spans="1:7" ht="16" customHeight="1" x14ac:dyDescent="0.35">
      <c r="A106" s="4">
        <v>1.78</v>
      </c>
      <c r="B106" s="5">
        <f t="shared" si="6"/>
        <v>0.35</v>
      </c>
      <c r="C106" s="5">
        <f t="shared" si="9"/>
        <v>0.62299999999999989</v>
      </c>
      <c r="D106" s="5">
        <f t="shared" si="7"/>
        <v>9.3449999999999989</v>
      </c>
      <c r="E106" s="5">
        <f t="shared" si="8"/>
        <v>12.057499999999999</v>
      </c>
      <c r="F106" s="3"/>
      <c r="G106" s="3"/>
    </row>
    <row r="107" spans="1:7" ht="16" customHeight="1" x14ac:dyDescent="0.35">
      <c r="A107" s="4">
        <v>1.8</v>
      </c>
      <c r="B107" s="5">
        <f t="shared" si="6"/>
        <v>0.35</v>
      </c>
      <c r="C107" s="5">
        <f t="shared" si="9"/>
        <v>0.62999999999999989</v>
      </c>
      <c r="D107" s="5">
        <f t="shared" si="7"/>
        <v>9.4499999999999993</v>
      </c>
      <c r="E107" s="5">
        <f t="shared" si="8"/>
        <v>12.1625</v>
      </c>
      <c r="F107" s="3"/>
      <c r="G107" s="3"/>
    </row>
    <row r="108" spans="1:7" ht="16" customHeight="1" x14ac:dyDescent="0.35">
      <c r="A108" s="4">
        <v>1.82</v>
      </c>
      <c r="B108" s="5">
        <f t="shared" si="6"/>
        <v>0.35</v>
      </c>
      <c r="C108" s="5">
        <f t="shared" si="9"/>
        <v>0.6369999999999999</v>
      </c>
      <c r="D108" s="5">
        <f t="shared" si="7"/>
        <v>9.5549999999999979</v>
      </c>
      <c r="E108" s="5">
        <f t="shared" si="8"/>
        <v>12.267499999999998</v>
      </c>
      <c r="F108" s="3"/>
      <c r="G108" s="3"/>
    </row>
    <row r="109" spans="1:7" ht="16" customHeight="1" x14ac:dyDescent="0.35">
      <c r="A109" s="4">
        <v>1.84</v>
      </c>
      <c r="B109" s="5">
        <f t="shared" si="6"/>
        <v>0.35</v>
      </c>
      <c r="C109" s="5">
        <f t="shared" si="9"/>
        <v>0.64399999999999991</v>
      </c>
      <c r="D109" s="5">
        <f t="shared" si="7"/>
        <v>9.6599999999999984</v>
      </c>
      <c r="E109" s="5">
        <f t="shared" si="8"/>
        <v>12.372499999999999</v>
      </c>
      <c r="F109" s="3"/>
      <c r="G109" s="3"/>
    </row>
    <row r="110" spans="1:7" ht="16" customHeight="1" x14ac:dyDescent="0.35">
      <c r="A110" s="4">
        <v>1.86</v>
      </c>
      <c r="B110" s="5">
        <f t="shared" si="6"/>
        <v>0.35</v>
      </c>
      <c r="C110" s="5">
        <f>C109+B110*(A110-A109)</f>
        <v>0.65099999999999991</v>
      </c>
      <c r="D110" s="5">
        <f t="shared" si="7"/>
        <v>9.7649999999999988</v>
      </c>
      <c r="E110" s="5">
        <f t="shared" si="8"/>
        <v>12.477499999999999</v>
      </c>
      <c r="F110" s="3"/>
      <c r="G110" s="3"/>
    </row>
    <row r="111" spans="1:7" ht="16" customHeight="1" x14ac:dyDescent="0.35">
      <c r="A111" s="4">
        <v>1.88</v>
      </c>
      <c r="B111" s="5">
        <f t="shared" si="6"/>
        <v>0.35</v>
      </c>
      <c r="C111" s="5">
        <f t="shared" si="9"/>
        <v>0.65799999999999981</v>
      </c>
      <c r="D111" s="5">
        <f t="shared" si="7"/>
        <v>9.8699999999999974</v>
      </c>
      <c r="E111" s="5">
        <f t="shared" si="8"/>
        <v>12.582499999999998</v>
      </c>
      <c r="F111" s="3"/>
      <c r="G111" s="3"/>
    </row>
    <row r="112" spans="1:7" ht="16" customHeight="1" x14ac:dyDescent="0.35">
      <c r="A112" s="4">
        <v>1.9</v>
      </c>
      <c r="B112" s="5">
        <f t="shared" si="6"/>
        <v>0.35</v>
      </c>
      <c r="C112" s="5">
        <f t="shared" si="9"/>
        <v>0.66499999999999981</v>
      </c>
      <c r="D112" s="5">
        <f t="shared" si="7"/>
        <v>9.9749999999999979</v>
      </c>
      <c r="E112" s="5">
        <f t="shared" si="8"/>
        <v>12.687499999999998</v>
      </c>
      <c r="F112" s="3"/>
      <c r="G112" s="3"/>
    </row>
    <row r="113" spans="1:7" ht="16" customHeight="1" x14ac:dyDescent="0.35">
      <c r="A113" s="4">
        <v>1.92</v>
      </c>
      <c r="B113" s="5">
        <f t="shared" si="6"/>
        <v>0.35</v>
      </c>
      <c r="C113" s="5">
        <f t="shared" si="9"/>
        <v>0.67199999999999982</v>
      </c>
      <c r="D113" s="5">
        <f t="shared" si="7"/>
        <v>10.079999999999997</v>
      </c>
      <c r="E113" s="5">
        <f t="shared" si="8"/>
        <v>12.792499999999997</v>
      </c>
      <c r="F113" s="3"/>
      <c r="G113" s="3"/>
    </row>
    <row r="114" spans="1:7" ht="16" customHeight="1" x14ac:dyDescent="0.35">
      <c r="A114" s="4">
        <v>1.94</v>
      </c>
      <c r="B114" s="5">
        <f t="shared" si="6"/>
        <v>0.35</v>
      </c>
      <c r="C114" s="5">
        <f>C113+B114*(A114-A113)</f>
        <v>0.67899999999999983</v>
      </c>
      <c r="D114" s="5">
        <f t="shared" si="7"/>
        <v>10.184999999999997</v>
      </c>
      <c r="E114" s="5">
        <f t="shared" si="8"/>
        <v>12.897499999999997</v>
      </c>
      <c r="F114" s="3"/>
      <c r="G114" s="3"/>
    </row>
    <row r="115" spans="1:7" ht="16" customHeight="1" x14ac:dyDescent="0.35">
      <c r="A115" s="4">
        <v>1.96</v>
      </c>
      <c r="B115" s="5">
        <f t="shared" si="6"/>
        <v>0.35</v>
      </c>
      <c r="C115" s="5">
        <f t="shared" si="9"/>
        <v>0.68599999999999983</v>
      </c>
      <c r="D115" s="5">
        <f t="shared" si="7"/>
        <v>10.289999999999997</v>
      </c>
      <c r="E115" s="5">
        <f t="shared" si="8"/>
        <v>13.002499999999998</v>
      </c>
      <c r="F115" s="3"/>
      <c r="G115" s="3"/>
    </row>
    <row r="116" spans="1:7" ht="16" customHeight="1" x14ac:dyDescent="0.35">
      <c r="A116" s="4">
        <v>1.98</v>
      </c>
      <c r="B116" s="5">
        <f t="shared" si="6"/>
        <v>0.35</v>
      </c>
      <c r="C116" s="5">
        <f>C115+B116*(A116-A115)</f>
        <v>0.69299999999999984</v>
      </c>
      <c r="D116" s="5">
        <f t="shared" si="7"/>
        <v>10.394999999999998</v>
      </c>
      <c r="E116" s="5">
        <f t="shared" si="8"/>
        <v>13.107499999999998</v>
      </c>
      <c r="F116" s="3"/>
      <c r="G116" s="3"/>
    </row>
    <row r="117" spans="1:7" ht="16" customHeight="1" x14ac:dyDescent="0.35">
      <c r="A117" s="4">
        <v>2</v>
      </c>
      <c r="B117" s="5">
        <f t="shared" si="6"/>
        <v>0.35</v>
      </c>
      <c r="C117" s="5">
        <f>C116+B117*(A117-A116)</f>
        <v>0.69999999999999984</v>
      </c>
      <c r="D117" s="5">
        <f t="shared" si="7"/>
        <v>10.499999999999998</v>
      </c>
      <c r="E117" s="5">
        <f t="shared" si="8"/>
        <v>13.212499999999999</v>
      </c>
      <c r="F117" s="3"/>
      <c r="G117" s="3"/>
    </row>
    <row r="118" spans="1:7" ht="16" customHeight="1" x14ac:dyDescent="0.35">
      <c r="A118" s="4">
        <v>2.02</v>
      </c>
      <c r="B118" s="5">
        <f t="shared" ref="B118:B149" si="10">-(-(E$7+E$12)+SQRT((E$7+E$12)^2+4*(E$13+EXP(-10))*(E$8+E$9)*C117))/(2*(E$13+EXP(-10)))</f>
        <v>-0.96843599938574076</v>
      </c>
      <c r="C118" s="5">
        <f>C117+B118*(A118-A117)</f>
        <v>0.68063128001228501</v>
      </c>
      <c r="D118" s="5">
        <f t="shared" si="7"/>
        <v>10.209469200184275</v>
      </c>
      <c r="E118" s="5">
        <f t="shared" ref="E118:E149" si="11">$E$10</f>
        <v>0</v>
      </c>
      <c r="F118" s="3"/>
      <c r="G118" s="3"/>
    </row>
    <row r="119" spans="1:7" ht="16" customHeight="1" x14ac:dyDescent="0.35">
      <c r="A119" s="4">
        <v>2.04</v>
      </c>
      <c r="B119" s="5">
        <f t="shared" si="10"/>
        <v>-0.94980180951254334</v>
      </c>
      <c r="C119" s="5">
        <f t="shared" ref="C119:C182" si="12">C118+B119*(A119-A118)</f>
        <v>0.66163524382203409</v>
      </c>
      <c r="D119" s="5">
        <f t="shared" si="7"/>
        <v>9.9245286573305123</v>
      </c>
      <c r="E119" s="5">
        <f t="shared" si="11"/>
        <v>0</v>
      </c>
      <c r="F119" s="3"/>
      <c r="G119" s="3"/>
    </row>
    <row r="120" spans="1:7" ht="16" customHeight="1" x14ac:dyDescent="0.35">
      <c r="A120" s="4">
        <v>2.06</v>
      </c>
      <c r="B120" s="5">
        <f t="shared" si="10"/>
        <v>-0.93130593158753994</v>
      </c>
      <c r="C120" s="5">
        <f t="shared" si="12"/>
        <v>0.6430091251902833</v>
      </c>
      <c r="D120" s="5">
        <f t="shared" si="7"/>
        <v>9.6451368778542488</v>
      </c>
      <c r="E120" s="5">
        <f t="shared" si="11"/>
        <v>0</v>
      </c>
      <c r="F120" s="3"/>
      <c r="G120" s="3"/>
    </row>
    <row r="121" spans="1:7" ht="16" customHeight="1" x14ac:dyDescent="0.35">
      <c r="A121" s="4">
        <v>2.08</v>
      </c>
      <c r="B121" s="5">
        <f t="shared" si="10"/>
        <v>-0.91295069569153031</v>
      </c>
      <c r="C121" s="5">
        <f t="shared" si="12"/>
        <v>0.62475011127645264</v>
      </c>
      <c r="D121" s="5">
        <f t="shared" si="7"/>
        <v>9.3712516691467904</v>
      </c>
      <c r="E121" s="5">
        <f t="shared" si="11"/>
        <v>0</v>
      </c>
      <c r="F121" s="3"/>
      <c r="G121" s="3"/>
    </row>
    <row r="122" spans="1:7" ht="16" customHeight="1" x14ac:dyDescent="0.35">
      <c r="A122" s="4">
        <v>2.1</v>
      </c>
      <c r="B122" s="5">
        <f t="shared" si="10"/>
        <v>-0.89473846032803994</v>
      </c>
      <c r="C122" s="5">
        <f t="shared" si="12"/>
        <v>0.60685534206989178</v>
      </c>
      <c r="D122" s="5">
        <f t="shared" si="7"/>
        <v>9.1028301310483766</v>
      </c>
      <c r="E122" s="5">
        <f t="shared" si="11"/>
        <v>0</v>
      </c>
      <c r="F122" s="3"/>
      <c r="G122" s="3"/>
    </row>
    <row r="123" spans="1:7" ht="16" customHeight="1" x14ac:dyDescent="0.35">
      <c r="A123" s="4">
        <v>2.12</v>
      </c>
      <c r="B123" s="5">
        <f t="shared" si="10"/>
        <v>-0.87667161134701688</v>
      </c>
      <c r="C123" s="5">
        <f t="shared" si="12"/>
        <v>0.58932190984295141</v>
      </c>
      <c r="D123" s="5">
        <f t="shared" si="7"/>
        <v>8.8398286476442713</v>
      </c>
      <c r="E123" s="5">
        <f t="shared" si="11"/>
        <v>0</v>
      </c>
      <c r="F123" s="3"/>
      <c r="G123" s="3"/>
    </row>
    <row r="124" spans="1:7" ht="16" customHeight="1" x14ac:dyDescent="0.35">
      <c r="A124" s="4">
        <v>2.14</v>
      </c>
      <c r="B124" s="5">
        <f t="shared" si="10"/>
        <v>-0.85875256073094586</v>
      </c>
      <c r="C124" s="5">
        <f t="shared" si="12"/>
        <v>0.57214685862833248</v>
      </c>
      <c r="D124" s="5">
        <f t="shared" si="7"/>
        <v>8.5822028794249867</v>
      </c>
      <c r="E124" s="5">
        <f t="shared" si="11"/>
        <v>0</v>
      </c>
      <c r="F124" s="3"/>
      <c r="G124" s="3"/>
    </row>
    <row r="125" spans="1:7" ht="16" customHeight="1" x14ac:dyDescent="0.35">
      <c r="A125" s="4">
        <v>2.16</v>
      </c>
      <c r="B125" s="5">
        <f t="shared" si="10"/>
        <v>-0.84098374523507458</v>
      </c>
      <c r="C125" s="5">
        <f t="shared" si="12"/>
        <v>0.55532718372363099</v>
      </c>
      <c r="D125" s="5">
        <f t="shared" si="7"/>
        <v>8.3299077558544656</v>
      </c>
      <c r="E125" s="5">
        <f t="shared" si="11"/>
        <v>0</v>
      </c>
      <c r="F125" s="3"/>
      <c r="G125" s="3"/>
    </row>
    <row r="126" spans="1:7" ht="16" customHeight="1" x14ac:dyDescent="0.35">
      <c r="A126" s="4">
        <v>2.1800000000000002</v>
      </c>
      <c r="B126" s="5">
        <f t="shared" si="10"/>
        <v>-0.82336762487330217</v>
      </c>
      <c r="C126" s="5">
        <f t="shared" si="12"/>
        <v>0.53885983122616499</v>
      </c>
      <c r="D126" s="5">
        <f t="shared" si="7"/>
        <v>8.0828974683924741</v>
      </c>
      <c r="E126" s="5">
        <f t="shared" si="11"/>
        <v>0</v>
      </c>
      <c r="F126" s="3"/>
      <c r="G126" s="3"/>
    </row>
    <row r="127" spans="1:7" ht="16" customHeight="1" x14ac:dyDescent="0.35">
      <c r="A127" s="4">
        <v>2.2000000000000002</v>
      </c>
      <c r="B127" s="5">
        <f t="shared" si="10"/>
        <v>-0.80590668124117071</v>
      </c>
      <c r="C127" s="5">
        <f t="shared" si="12"/>
        <v>0.52274169760134159</v>
      </c>
      <c r="D127" s="5">
        <f t="shared" si="7"/>
        <v>7.8411254640201236</v>
      </c>
      <c r="E127" s="5">
        <f t="shared" si="11"/>
        <v>0</v>
      </c>
      <c r="F127" s="3"/>
      <c r="G127" s="3"/>
    </row>
    <row r="128" spans="1:7" ht="16" customHeight="1" x14ac:dyDescent="0.35">
      <c r="A128" s="4">
        <v>2.2200000000000002</v>
      </c>
      <c r="B128" s="5">
        <f t="shared" si="10"/>
        <v>-0.78860341566734171</v>
      </c>
      <c r="C128" s="5">
        <f t="shared" si="12"/>
        <v>0.50696962928799472</v>
      </c>
      <c r="D128" s="5">
        <f t="shared" si="7"/>
        <v>7.6045444393199206</v>
      </c>
      <c r="E128" s="5">
        <f t="shared" si="11"/>
        <v>0</v>
      </c>
      <c r="F128" s="3"/>
      <c r="G128" s="3"/>
    </row>
    <row r="129" spans="1:7" ht="16" customHeight="1" x14ac:dyDescent="0.35">
      <c r="A129" s="4">
        <v>2.2400000000000002</v>
      </c>
      <c r="B129" s="5">
        <f t="shared" si="10"/>
        <v>-0.77146034718494627</v>
      </c>
      <c r="C129" s="5">
        <f t="shared" si="12"/>
        <v>0.49154042234429579</v>
      </c>
      <c r="D129" s="5">
        <f t="shared" si="7"/>
        <v>7.3731063351644366</v>
      </c>
      <c r="E129" s="5">
        <f t="shared" si="11"/>
        <v>0</v>
      </c>
      <c r="F129" s="3"/>
      <c r="G129" s="3"/>
    </row>
    <row r="130" spans="1:7" ht="16" customHeight="1" x14ac:dyDescent="0.35">
      <c r="A130" s="4">
        <v>2.2599999999999998</v>
      </c>
      <c r="B130" s="5">
        <f t="shared" si="10"/>
        <v>-0.75448001031425471</v>
      </c>
      <c r="C130" s="5">
        <f t="shared" si="12"/>
        <v>0.47645082213801104</v>
      </c>
      <c r="D130" s="5">
        <f t="shared" si="7"/>
        <v>7.1467623320701659</v>
      </c>
      <c r="E130" s="5">
        <f t="shared" si="11"/>
        <v>0</v>
      </c>
      <c r="F130" s="3"/>
      <c r="G130" s="3"/>
    </row>
    <row r="131" spans="1:7" ht="16" customHeight="1" x14ac:dyDescent="0.35">
      <c r="A131" s="4">
        <v>2.2799999999999998</v>
      </c>
      <c r="B131" s="5">
        <f t="shared" si="10"/>
        <v>-0.73766495264825915</v>
      </c>
      <c r="C131" s="5">
        <f t="shared" si="12"/>
        <v>0.46169752308504586</v>
      </c>
      <c r="D131" s="5">
        <f t="shared" si="7"/>
        <v>6.9254628462756882</v>
      </c>
      <c r="E131" s="5">
        <f t="shared" si="11"/>
        <v>0</v>
      </c>
      <c r="F131" s="3"/>
      <c r="G131" s="3"/>
    </row>
    <row r="132" spans="1:7" ht="16" customHeight="1" x14ac:dyDescent="0.35">
      <c r="A132" s="4">
        <v>2.2999999999999998</v>
      </c>
      <c r="B132" s="5">
        <f t="shared" si="10"/>
        <v>-0.72101773223298671</v>
      </c>
      <c r="C132" s="5">
        <f t="shared" si="12"/>
        <v>0.44727716844038612</v>
      </c>
      <c r="D132" s="5">
        <f t="shared" si="7"/>
        <v>6.7091575266057921</v>
      </c>
      <c r="E132" s="5">
        <f t="shared" si="11"/>
        <v>0</v>
      </c>
      <c r="F132" s="3"/>
      <c r="G132" s="3"/>
    </row>
    <row r="133" spans="1:7" ht="16" customHeight="1" x14ac:dyDescent="0.35">
      <c r="A133" s="4">
        <v>2.3199999999999998</v>
      </c>
      <c r="B133" s="5">
        <f t="shared" si="10"/>
        <v>-0.70454091473467961</v>
      </c>
      <c r="C133" s="5">
        <f t="shared" si="12"/>
        <v>0.43318635014569251</v>
      </c>
      <c r="D133" s="5">
        <f t="shared" si="7"/>
        <v>6.4977952521853872</v>
      </c>
      <c r="E133" s="5">
        <f t="shared" si="11"/>
        <v>0</v>
      </c>
      <c r="F133" s="3"/>
      <c r="G133" s="3"/>
    </row>
    <row r="134" spans="1:7" ht="16" customHeight="1" x14ac:dyDescent="0.35">
      <c r="A134" s="4">
        <v>2.34</v>
      </c>
      <c r="B134" s="5">
        <f t="shared" si="10"/>
        <v>-0.68823707038639637</v>
      </c>
      <c r="C134" s="5">
        <f t="shared" si="12"/>
        <v>0.41942160873796458</v>
      </c>
      <c r="D134" s="5">
        <f t="shared" si="7"/>
        <v>6.2913241310694685</v>
      </c>
      <c r="E134" s="5">
        <f t="shared" si="11"/>
        <v>0</v>
      </c>
      <c r="F134" s="3"/>
      <c r="G134" s="3"/>
    </row>
    <row r="135" spans="1:7" ht="16" customHeight="1" x14ac:dyDescent="0.35">
      <c r="A135" s="4">
        <v>2.36</v>
      </c>
      <c r="B135" s="5">
        <f t="shared" si="10"/>
        <v>-0.67210877070713815</v>
      </c>
      <c r="C135" s="5">
        <f t="shared" si="12"/>
        <v>0.4059794333238218</v>
      </c>
      <c r="D135" s="5">
        <f t="shared" si="7"/>
        <v>6.0896914998573273</v>
      </c>
      <c r="E135" s="5">
        <f t="shared" si="11"/>
        <v>0</v>
      </c>
      <c r="F135" s="3"/>
      <c r="G135" s="3"/>
    </row>
    <row r="136" spans="1:7" ht="16" customHeight="1" x14ac:dyDescent="0.35">
      <c r="A136" s="4">
        <v>2.38</v>
      </c>
      <c r="B136" s="5">
        <f t="shared" si="10"/>
        <v>-0.65615858498725721</v>
      </c>
      <c r="C136" s="5">
        <f t="shared" si="12"/>
        <v>0.39285626162407666</v>
      </c>
      <c r="D136" s="5">
        <f t="shared" si="7"/>
        <v>5.8928439243611503</v>
      </c>
      <c r="E136" s="5">
        <f t="shared" si="11"/>
        <v>0</v>
      </c>
      <c r="F136" s="3"/>
      <c r="G136" s="3"/>
    </row>
    <row r="137" spans="1:7" ht="16" customHeight="1" x14ac:dyDescent="0.35">
      <c r="A137" s="4">
        <v>2.4</v>
      </c>
      <c r="B137" s="5">
        <f t="shared" si="10"/>
        <v>-0.64038907653470289</v>
      </c>
      <c r="C137" s="5">
        <f t="shared" si="12"/>
        <v>0.3800484800933826</v>
      </c>
      <c r="D137" s="5">
        <f t="shared" si="7"/>
        <v>5.7007272014007393</v>
      </c>
      <c r="E137" s="5">
        <f t="shared" si="11"/>
        <v>0</v>
      </c>
      <c r="F137" s="3"/>
      <c r="G137" s="3"/>
    </row>
    <row r="138" spans="1:7" ht="16" customHeight="1" x14ac:dyDescent="0.35">
      <c r="A138" s="4">
        <v>2.42</v>
      </c>
      <c r="B138" s="5">
        <f t="shared" si="10"/>
        <v>-0.62480279867761301</v>
      </c>
      <c r="C138" s="5">
        <f t="shared" si="12"/>
        <v>0.36755242411983036</v>
      </c>
      <c r="D138" s="5">
        <f t="shared" si="7"/>
        <v>5.513286361797455</v>
      </c>
      <c r="E138" s="5">
        <f t="shared" si="11"/>
        <v>0</v>
      </c>
      <c r="F138" s="3"/>
      <c r="G138" s="3"/>
    </row>
    <row r="139" spans="1:7" ht="16" customHeight="1" x14ac:dyDescent="0.35">
      <c r="A139" s="4">
        <v>2.44</v>
      </c>
      <c r="B139" s="5">
        <f t="shared" si="10"/>
        <v>-0.60940229051984618</v>
      </c>
      <c r="C139" s="5">
        <f t="shared" si="12"/>
        <v>0.3553643783094334</v>
      </c>
      <c r="D139" s="5">
        <f t="shared" si="7"/>
        <v>5.3304656746415011</v>
      </c>
      <c r="E139" s="5">
        <f t="shared" si="11"/>
        <v>0</v>
      </c>
      <c r="F139" s="3"/>
      <c r="G139" s="3"/>
    </row>
    <row r="140" spans="1:7" ht="16" customHeight="1" x14ac:dyDescent="0.35">
      <c r="A140" s="4">
        <v>2.46</v>
      </c>
      <c r="B140" s="5">
        <f t="shared" si="10"/>
        <v>-0.59419007244731881</v>
      </c>
      <c r="C140" s="5">
        <f t="shared" si="12"/>
        <v>0.343480576860487</v>
      </c>
      <c r="D140" s="5">
        <f t="shared" si="7"/>
        <v>5.152208652907305</v>
      </c>
      <c r="E140" s="5">
        <f t="shared" si="11"/>
        <v>0</v>
      </c>
      <c r="F140" s="3"/>
      <c r="G140" s="3"/>
    </row>
    <row r="141" spans="1:7" ht="16" customHeight="1" x14ac:dyDescent="0.35">
      <c r="A141" s="4">
        <v>2.48</v>
      </c>
      <c r="B141" s="5">
        <f t="shared" si="10"/>
        <v>-0.57916864138444224</v>
      </c>
      <c r="C141" s="5">
        <f t="shared" si="12"/>
        <v>0.33189720403279815</v>
      </c>
      <c r="D141" s="5">
        <f t="shared" si="7"/>
        <v>4.9784580604919721</v>
      </c>
      <c r="E141" s="5">
        <f t="shared" si="11"/>
        <v>0</v>
      </c>
      <c r="F141" s="3"/>
      <c r="G141" s="3"/>
    </row>
    <row r="142" spans="1:7" ht="16" customHeight="1" x14ac:dyDescent="0.35">
      <c r="A142" s="4">
        <v>2.5</v>
      </c>
      <c r="B142" s="5">
        <f t="shared" si="10"/>
        <v>-0.56434046580156427</v>
      </c>
      <c r="C142" s="5">
        <f t="shared" si="12"/>
        <v>0.32061039471676683</v>
      </c>
      <c r="D142" s="5">
        <f t="shared" si="7"/>
        <v>4.8091559207515022</v>
      </c>
      <c r="E142" s="5">
        <f t="shared" si="11"/>
        <v>0</v>
      </c>
      <c r="F142" s="3"/>
      <c r="G142" s="3"/>
    </row>
    <row r="143" spans="1:7" ht="16" customHeight="1" x14ac:dyDescent="0.35">
      <c r="A143" s="4">
        <v>2.52</v>
      </c>
      <c r="B143" s="5">
        <f t="shared" si="10"/>
        <v>-0.54970798047611291</v>
      </c>
      <c r="C143" s="5">
        <f t="shared" si="12"/>
        <v>0.30961623510724456</v>
      </c>
      <c r="D143" s="5">
        <f t="shared" si="7"/>
        <v>4.6442435266086681</v>
      </c>
      <c r="E143" s="5">
        <f t="shared" si="11"/>
        <v>0</v>
      </c>
      <c r="F143" s="3"/>
      <c r="G143" s="3"/>
    </row>
    <row r="144" spans="1:7" ht="16" customHeight="1" x14ac:dyDescent="0.35">
      <c r="A144" s="4">
        <v>2.54</v>
      </c>
      <c r="B144" s="5">
        <f t="shared" si="10"/>
        <v>-0.53527358101211675</v>
      </c>
      <c r="C144" s="5">
        <f t="shared" si="12"/>
        <v>0.29891076348700224</v>
      </c>
      <c r="D144" s="5">
        <f t="shared" si="7"/>
        <v>4.483661452305034</v>
      </c>
      <c r="E144" s="5">
        <f t="shared" si="11"/>
        <v>0</v>
      </c>
      <c r="F144" s="3"/>
      <c r="G144" s="3"/>
    </row>
    <row r="145" spans="1:7" ht="16" customHeight="1" x14ac:dyDescent="0.35">
      <c r="A145" s="4">
        <v>2.56</v>
      </c>
      <c r="B145" s="5">
        <f t="shared" si="10"/>
        <v>-0.52103961812492816</v>
      </c>
      <c r="C145" s="5">
        <f t="shared" si="12"/>
        <v>0.28848997112450364</v>
      </c>
      <c r="D145" s="5">
        <f t="shared" ref="D145:D208" si="13">(E$8+E$9)*C145+E$10</f>
        <v>4.3273495668675546</v>
      </c>
      <c r="E145" s="5">
        <f t="shared" si="11"/>
        <v>0</v>
      </c>
      <c r="F145" s="3"/>
      <c r="G145" s="3"/>
    </row>
    <row r="146" spans="1:7" ht="16" customHeight="1" x14ac:dyDescent="0.35">
      <c r="A146" s="4">
        <v>2.58</v>
      </c>
      <c r="B146" s="5">
        <f t="shared" si="10"/>
        <v>-0.50700839170032397</v>
      </c>
      <c r="C146" s="5">
        <f t="shared" si="12"/>
        <v>0.27834980329049713</v>
      </c>
      <c r="D146" s="5">
        <f t="shared" si="13"/>
        <v>4.1752470493574574</v>
      </c>
      <c r="E146" s="5">
        <f t="shared" si="11"/>
        <v>0</v>
      </c>
      <c r="F146" s="3"/>
      <c r="G146" s="3"/>
    </row>
    <row r="147" spans="1:7" ht="16" customHeight="1" x14ac:dyDescent="0.35">
      <c r="A147" s="4">
        <v>2.6</v>
      </c>
      <c r="B147" s="5">
        <f t="shared" si="10"/>
        <v>-0.49318214463966065</v>
      </c>
      <c r="C147" s="5">
        <f t="shared" si="12"/>
        <v>0.2684861603977039</v>
      </c>
      <c r="D147" s="5">
        <f t="shared" si="13"/>
        <v>4.0272924059655582</v>
      </c>
      <c r="E147" s="5">
        <f t="shared" si="11"/>
        <v>0</v>
      </c>
      <c r="F147" s="3"/>
      <c r="G147" s="3"/>
    </row>
    <row r="148" spans="1:7" ht="16" customHeight="1" x14ac:dyDescent="0.35">
      <c r="A148" s="4">
        <v>2.62</v>
      </c>
      <c r="B148" s="5">
        <f t="shared" si="10"/>
        <v>-0.4795630565054354</v>
      </c>
      <c r="C148" s="5">
        <f t="shared" si="12"/>
        <v>0.25889489926759518</v>
      </c>
      <c r="D148" s="5">
        <f t="shared" si="13"/>
        <v>3.8834234890139276</v>
      </c>
      <c r="E148" s="5">
        <f t="shared" si="11"/>
        <v>0</v>
      </c>
      <c r="F148" s="3"/>
      <c r="G148" s="3"/>
    </row>
    <row r="149" spans="1:7" ht="16" customHeight="1" x14ac:dyDescent="0.35">
      <c r="A149" s="4">
        <v>2.64</v>
      </c>
      <c r="B149" s="5">
        <f t="shared" si="10"/>
        <v>-0.46615323698442507</v>
      </c>
      <c r="C149" s="5">
        <f t="shared" si="12"/>
        <v>0.24957183452790668</v>
      </c>
      <c r="D149" s="5">
        <f t="shared" si="13"/>
        <v>3.7435775179186002</v>
      </c>
      <c r="E149" s="5">
        <f t="shared" si="11"/>
        <v>0</v>
      </c>
      <c r="F149" s="3"/>
      <c r="G149" s="3"/>
    </row>
    <row r="150" spans="1:7" ht="16" customHeight="1" x14ac:dyDescent="0.35">
      <c r="A150" s="4">
        <v>2.66</v>
      </c>
      <c r="B150" s="5">
        <f t="shared" ref="B150:B181" si="14">-(-(E$7+E$12)+SQRT((E$7+E$12)^2+4*(E$13+EXP(-10))*(E$8+E$9)*C149))/(2*(E$13+EXP(-10)))</f>
        <v>-0.45295471918851543</v>
      </c>
      <c r="C150" s="5">
        <f t="shared" si="12"/>
        <v>0.24051274014413637</v>
      </c>
      <c r="D150" s="5">
        <f t="shared" si="13"/>
        <v>3.6076911021620455</v>
      </c>
      <c r="E150" s="5">
        <f t="shared" ref="E150:E181" si="15">$E$10</f>
        <v>0</v>
      </c>
      <c r="F150" s="3"/>
      <c r="G150" s="3"/>
    </row>
    <row r="151" spans="1:7" ht="16" customHeight="1" x14ac:dyDescent="0.35">
      <c r="A151" s="4">
        <v>2.68</v>
      </c>
      <c r="B151" s="5">
        <f t="shared" si="14"/>
        <v>-0.43996945281638161</v>
      </c>
      <c r="C151" s="5">
        <f t="shared" si="12"/>
        <v>0.23171335108780874</v>
      </c>
      <c r="D151" s="5">
        <f t="shared" si="13"/>
        <v>3.4757002663171312</v>
      </c>
      <c r="E151" s="5">
        <f t="shared" si="15"/>
        <v>0</v>
      </c>
      <c r="F151" s="3"/>
      <c r="G151" s="3"/>
    </row>
    <row r="152" spans="1:7" ht="16" customHeight="1" x14ac:dyDescent="0.35">
      <c r="A152" s="4">
        <v>2.7</v>
      </c>
      <c r="B152" s="5">
        <f t="shared" si="14"/>
        <v>-0.42719929720229805</v>
      </c>
      <c r="C152" s="5">
        <f t="shared" si="12"/>
        <v>0.22316936514376279</v>
      </c>
      <c r="D152" s="5">
        <f t="shared" si="13"/>
        <v>3.3475404771564419</v>
      </c>
      <c r="E152" s="5">
        <f t="shared" si="15"/>
        <v>0</v>
      </c>
      <c r="F152" s="3"/>
      <c r="G152" s="3"/>
    </row>
    <row r="153" spans="1:7" ht="16" customHeight="1" x14ac:dyDescent="0.35">
      <c r="A153" s="4">
        <v>2.72</v>
      </c>
      <c r="B153" s="5">
        <f t="shared" si="14"/>
        <v>-0.41464601428150488</v>
      </c>
      <c r="C153" s="5">
        <f t="shared" si="12"/>
        <v>0.21487644485813268</v>
      </c>
      <c r="D153" s="5">
        <f t="shared" si="13"/>
        <v>3.22314667287199</v>
      </c>
      <c r="E153" s="5">
        <f t="shared" si="15"/>
        <v>0</v>
      </c>
      <c r="F153" s="3"/>
      <c r="G153" s="3"/>
    </row>
    <row r="154" spans="1:7" ht="16" customHeight="1" x14ac:dyDescent="0.35">
      <c r="A154" s="4">
        <v>2.74</v>
      </c>
      <c r="B154" s="5">
        <f t="shared" si="14"/>
        <v>-0.40231126150471025</v>
      </c>
      <c r="C154" s="5">
        <f t="shared" si="12"/>
        <v>0.20683021962803846</v>
      </c>
      <c r="D154" s="5">
        <f t="shared" si="13"/>
        <v>3.1024532944205769</v>
      </c>
      <c r="E154" s="5">
        <f t="shared" si="15"/>
        <v>0</v>
      </c>
      <c r="F154" s="3"/>
      <c r="G154" s="3"/>
    </row>
    <row r="155" spans="1:7" ht="16" customHeight="1" x14ac:dyDescent="0.35">
      <c r="A155" s="4">
        <v>2.76</v>
      </c>
      <c r="B155" s="5">
        <f t="shared" si="14"/>
        <v>-0.39019658473740015</v>
      </c>
      <c r="C155" s="5">
        <f t="shared" si="12"/>
        <v>0.19902628793329064</v>
      </c>
      <c r="D155" s="5">
        <f t="shared" si="13"/>
        <v>2.9853943189993597</v>
      </c>
      <c r="E155" s="5">
        <f t="shared" si="15"/>
        <v>0</v>
      </c>
      <c r="F155" s="3"/>
      <c r="G155" s="3"/>
    </row>
    <row r="156" spans="1:7" ht="16" customHeight="1" x14ac:dyDescent="0.35">
      <c r="A156" s="4">
        <v>2.78</v>
      </c>
      <c r="B156" s="5">
        <f t="shared" si="14"/>
        <v>-0.37830341118262822</v>
      </c>
      <c r="C156" s="5">
        <f t="shared" si="12"/>
        <v>0.19146021970963806</v>
      </c>
      <c r="D156" s="5">
        <f t="shared" si="13"/>
        <v>2.8719032956445707</v>
      </c>
      <c r="E156" s="5">
        <f t="shared" si="15"/>
        <v>0</v>
      </c>
      <c r="F156" s="3"/>
      <c r="G156" s="3"/>
    </row>
    <row r="157" spans="1:7" ht="16" customHeight="1" x14ac:dyDescent="0.35">
      <c r="A157" s="4">
        <v>2.8</v>
      </c>
      <c r="B157" s="5">
        <f t="shared" si="14"/>
        <v>-0.36663304236878302</v>
      </c>
      <c r="C157" s="5">
        <f t="shared" si="12"/>
        <v>0.1841275588622624</v>
      </c>
      <c r="D157" s="5">
        <f t="shared" si="13"/>
        <v>2.761913382933936</v>
      </c>
      <c r="E157" s="5">
        <f t="shared" si="15"/>
        <v>0</v>
      </c>
      <c r="F157" s="3"/>
      <c r="G157" s="3"/>
    </row>
    <row r="158" spans="1:7" ht="16" customHeight="1" x14ac:dyDescent="0.35">
      <c r="A158" s="4">
        <v>2.82</v>
      </c>
      <c r="B158" s="5">
        <f t="shared" si="14"/>
        <v>-0.35518664724647703</v>
      </c>
      <c r="C158" s="5">
        <f t="shared" si="12"/>
        <v>0.17702382591733284</v>
      </c>
      <c r="D158" s="5">
        <f t="shared" si="13"/>
        <v>2.6553573887599926</v>
      </c>
      <c r="E158" s="5">
        <f t="shared" si="15"/>
        <v>0</v>
      </c>
      <c r="F158" s="3"/>
      <c r="G158" s="3"/>
    </row>
    <row r="159" spans="1:7" ht="16" customHeight="1" x14ac:dyDescent="0.35">
      <c r="A159" s="4">
        <v>2.84</v>
      </c>
      <c r="B159" s="5">
        <f t="shared" si="14"/>
        <v>-0.34396525544101481</v>
      </c>
      <c r="C159" s="5">
        <f t="shared" si="12"/>
        <v>0.17014452080851256</v>
      </c>
      <c r="D159" s="5">
        <f t="shared" si="13"/>
        <v>2.5521678121276885</v>
      </c>
      <c r="E159" s="5">
        <f t="shared" si="15"/>
        <v>0</v>
      </c>
      <c r="F159" s="3"/>
      <c r="G159" s="3"/>
    </row>
    <row r="160" spans="1:7" ht="16" customHeight="1" x14ac:dyDescent="0.35">
      <c r="A160" s="4">
        <v>2.86</v>
      </c>
      <c r="B160" s="5">
        <f t="shared" si="14"/>
        <v>-0.3329697507089352</v>
      </c>
      <c r="C160" s="5">
        <f t="shared" si="12"/>
        <v>0.16348512579433386</v>
      </c>
      <c r="D160" s="5">
        <f t="shared" si="13"/>
        <v>2.452276886915008</v>
      </c>
      <c r="E160" s="5">
        <f t="shared" si="15"/>
        <v>0</v>
      </c>
      <c r="F160" s="3"/>
      <c r="G160" s="3"/>
    </row>
    <row r="161" spans="1:7" ht="16" customHeight="1" x14ac:dyDescent="0.35">
      <c r="A161" s="4">
        <v>2.88</v>
      </c>
      <c r="B161" s="5">
        <f t="shared" si="14"/>
        <v>-0.32220086464870196</v>
      </c>
      <c r="C161" s="5">
        <f t="shared" si="12"/>
        <v>0.1570411085013598</v>
      </c>
      <c r="D161" s="5">
        <f t="shared" si="13"/>
        <v>2.3556166275203969</v>
      </c>
      <c r="E161" s="5">
        <f t="shared" si="15"/>
        <v>0</v>
      </c>
      <c r="F161" s="3"/>
      <c r="G161" s="3"/>
    </row>
    <row r="162" spans="1:7" ht="16" customHeight="1" x14ac:dyDescent="0.35">
      <c r="A162" s="4">
        <v>2.9</v>
      </c>
      <c r="B162" s="5">
        <f t="shared" si="14"/>
        <v>-0.31165917071676541</v>
      </c>
      <c r="C162" s="5">
        <f t="shared" si="12"/>
        <v>0.15080792508702448</v>
      </c>
      <c r="D162" s="5">
        <f t="shared" si="13"/>
        <v>2.262118876305367</v>
      </c>
      <c r="E162" s="5">
        <f t="shared" si="15"/>
        <v>0</v>
      </c>
      <c r="F162" s="3"/>
      <c r="G162" s="3"/>
    </row>
    <row r="163" spans="1:7" ht="16" customHeight="1" x14ac:dyDescent="0.35">
      <c r="A163" s="4">
        <v>2.92</v>
      </c>
      <c r="B163" s="5">
        <f t="shared" si="14"/>
        <v>-0.30134507860082804</v>
      </c>
      <c r="C163" s="5">
        <f t="shared" si="12"/>
        <v>0.14478102351500791</v>
      </c>
      <c r="D163" s="5">
        <f t="shared" si="13"/>
        <v>2.1717153527251187</v>
      </c>
      <c r="E163" s="5">
        <f t="shared" si="15"/>
        <v>0</v>
      </c>
      <c r="F163" s="3"/>
      <c r="G163" s="3"/>
    </row>
    <row r="164" spans="1:7" ht="16" customHeight="1" x14ac:dyDescent="0.35">
      <c r="A164" s="4">
        <v>2.94</v>
      </c>
      <c r="B164" s="5">
        <f t="shared" si="14"/>
        <v>-0.29125882900217587</v>
      </c>
      <c r="C164" s="5">
        <f t="shared" si="12"/>
        <v>0.13895584693496438</v>
      </c>
      <c r="D164" s="5">
        <f t="shared" si="13"/>
        <v>2.0843377040244655</v>
      </c>
      <c r="E164" s="5">
        <f t="shared" si="15"/>
        <v>0</v>
      </c>
      <c r="F164" s="3"/>
      <c r="G164" s="3"/>
    </row>
    <row r="165" spans="1:7" ht="16" customHeight="1" x14ac:dyDescent="0.35">
      <c r="A165" s="4">
        <v>2.96</v>
      </c>
      <c r="B165" s="5">
        <f t="shared" si="14"/>
        <v>-0.28140048887834779</v>
      </c>
      <c r="C165" s="5">
        <f t="shared" si="12"/>
        <v>0.13332783715739741</v>
      </c>
      <c r="D165" s="5">
        <f t="shared" si="13"/>
        <v>1.9999175573609611</v>
      </c>
      <c r="E165" s="5">
        <f t="shared" si="15"/>
        <v>0</v>
      </c>
      <c r="F165" s="3"/>
      <c r="G165" s="3"/>
    </row>
    <row r="166" spans="1:7" ht="16" customHeight="1" x14ac:dyDescent="0.35">
      <c r="A166" s="4">
        <v>2.98</v>
      </c>
      <c r="B166" s="5">
        <f t="shared" si="14"/>
        <v>-0.27176994719615077</v>
      </c>
      <c r="C166" s="5">
        <f t="shared" si="12"/>
        <v>0.12789243821347437</v>
      </c>
      <c r="D166" s="5">
        <f t="shared" si="13"/>
        <v>1.9183865732021157</v>
      </c>
      <c r="E166" s="5">
        <f t="shared" si="15"/>
        <v>0</v>
      </c>
      <c r="F166" s="3"/>
      <c r="G166" s="3"/>
    </row>
    <row r="167" spans="1:7" ht="16" customHeight="1" x14ac:dyDescent="0.35">
      <c r="A167" s="4">
        <v>3</v>
      </c>
      <c r="B167" s="5">
        <f t="shared" si="14"/>
        <v>-0.26236691124307027</v>
      </c>
      <c r="C167" s="5">
        <f t="shared" si="12"/>
        <v>0.12264509998861296</v>
      </c>
      <c r="D167" s="5">
        <f t="shared" si="13"/>
        <v>1.8396764998291943</v>
      </c>
      <c r="E167" s="5">
        <f t="shared" si="15"/>
        <v>0</v>
      </c>
      <c r="F167" s="3"/>
      <c r="G167" s="3"/>
    </row>
    <row r="168" spans="1:7" ht="16" customHeight="1" x14ac:dyDescent="0.35">
      <c r="A168" s="4">
        <v>3.02</v>
      </c>
      <c r="B168" s="5">
        <f t="shared" si="14"/>
        <v>-0.25319090354245216</v>
      </c>
      <c r="C168" s="5">
        <f t="shared" si="12"/>
        <v>0.11758128191776392</v>
      </c>
      <c r="D168" s="5">
        <f t="shared" si="13"/>
        <v>1.7637192287664587</v>
      </c>
      <c r="E168" s="5">
        <f t="shared" si="15"/>
        <v>0</v>
      </c>
      <c r="F168" s="3"/>
      <c r="G168" s="3"/>
    </row>
    <row r="169" spans="1:7" ht="16" customHeight="1" x14ac:dyDescent="0.35">
      <c r="A169" s="4">
        <v>3.04</v>
      </c>
      <c r="B169" s="5">
        <f t="shared" si="14"/>
        <v>-0.24424125941444666</v>
      </c>
      <c r="C169" s="5">
        <f t="shared" si="12"/>
        <v>0.11269645672947498</v>
      </c>
      <c r="D169" s="5">
        <f t="shared" si="13"/>
        <v>1.6904468509421247</v>
      </c>
      <c r="E169" s="5">
        <f t="shared" si="15"/>
        <v>0</v>
      </c>
      <c r="F169" s="3"/>
      <c r="G169" s="3"/>
    </row>
    <row r="170" spans="1:7" ht="16" customHeight="1" x14ac:dyDescent="0.35">
      <c r="A170" s="4">
        <v>3.06</v>
      </c>
      <c r="B170" s="5">
        <f t="shared" si="14"/>
        <v>-0.23551712522059801</v>
      </c>
      <c r="C170" s="5">
        <f t="shared" si="12"/>
        <v>0.10798611422506302</v>
      </c>
      <c r="D170" s="5">
        <f t="shared" si="13"/>
        <v>1.6197917133759452</v>
      </c>
      <c r="E170" s="5">
        <f t="shared" si="15"/>
        <v>0</v>
      </c>
      <c r="F170" s="3"/>
      <c r="G170" s="3"/>
    </row>
    <row r="171" spans="1:7" ht="16" customHeight="1" x14ac:dyDescent="0.35">
      <c r="A171" s="4">
        <v>3.08</v>
      </c>
      <c r="B171" s="5">
        <f t="shared" si="14"/>
        <v>-0.22701745732519191</v>
      </c>
      <c r="C171" s="5">
        <f t="shared" si="12"/>
        <v>0.10344576507855918</v>
      </c>
      <c r="D171" s="5">
        <f t="shared" si="13"/>
        <v>1.5516864761783877</v>
      </c>
      <c r="E171" s="5">
        <f t="shared" si="15"/>
        <v>0</v>
      </c>
      <c r="F171" s="3"/>
      <c r="G171" s="3"/>
    </row>
    <row r="172" spans="1:7" ht="16" customHeight="1" x14ac:dyDescent="0.35">
      <c r="A172" s="4">
        <v>3.1</v>
      </c>
      <c r="B172" s="5">
        <f t="shared" si="14"/>
        <v>-0.21874102180104996</v>
      </c>
      <c r="C172" s="5">
        <f t="shared" si="12"/>
        <v>9.9070944642538183E-2</v>
      </c>
      <c r="D172" s="5">
        <f t="shared" si="13"/>
        <v>1.4860641696380728</v>
      </c>
      <c r="E172" s="5">
        <f t="shared" si="15"/>
        <v>0</v>
      </c>
      <c r="F172" s="3"/>
      <c r="G172" s="3"/>
    </row>
    <row r="173" spans="1:7" ht="16" customHeight="1" x14ac:dyDescent="0.35">
      <c r="A173" s="4">
        <v>3.12</v>
      </c>
      <c r="B173" s="5">
        <f t="shared" si="14"/>
        <v>-0.21068639490145913</v>
      </c>
      <c r="C173" s="5">
        <f t="shared" si="12"/>
        <v>9.4857216744509004E-2</v>
      </c>
      <c r="D173" s="5">
        <f t="shared" si="13"/>
        <v>1.4228582511676351</v>
      </c>
      <c r="E173" s="5">
        <f t="shared" si="15"/>
        <v>0</v>
      </c>
      <c r="F173" s="3"/>
      <c r="G173" s="3"/>
    </row>
    <row r="174" spans="1:7" ht="16" customHeight="1" x14ac:dyDescent="0.35">
      <c r="A174" s="4">
        <v>3.14</v>
      </c>
      <c r="B174" s="5">
        <f t="shared" si="14"/>
        <v>-0.20285196431341976</v>
      </c>
      <c r="C174" s="5">
        <f t="shared" si="12"/>
        <v>9.0800177458240608E-2</v>
      </c>
      <c r="D174" s="5">
        <f t="shared" si="13"/>
        <v>1.3620026618736092</v>
      </c>
      <c r="E174" s="5">
        <f t="shared" si="15"/>
        <v>0</v>
      </c>
      <c r="F174" s="3"/>
      <c r="G174" s="3"/>
    </row>
    <row r="175" spans="1:7" ht="16" customHeight="1" x14ac:dyDescent="0.35">
      <c r="A175" s="4">
        <v>3.16</v>
      </c>
      <c r="B175" s="5">
        <f t="shared" si="14"/>
        <v>-0.19523593120046598</v>
      </c>
      <c r="C175" s="5">
        <f t="shared" si="12"/>
        <v>8.689545883423129E-2</v>
      </c>
      <c r="D175" s="5">
        <f t="shared" si="13"/>
        <v>1.3034318825134694</v>
      </c>
      <c r="E175" s="5">
        <f t="shared" si="15"/>
        <v>0</v>
      </c>
      <c r="F175" s="3"/>
      <c r="G175" s="3"/>
    </row>
    <row r="176" spans="1:7" ht="16" customHeight="1" x14ac:dyDescent="0.35">
      <c r="A176" s="4">
        <v>3.18</v>
      </c>
      <c r="B176" s="5">
        <f t="shared" si="14"/>
        <v>-0.18783631303606879</v>
      </c>
      <c r="C176" s="5">
        <f t="shared" si="12"/>
        <v>8.3138732573509913E-2</v>
      </c>
      <c r="D176" s="5">
        <f t="shared" si="13"/>
        <v>1.2470809886026486</v>
      </c>
      <c r="E176" s="5">
        <f t="shared" si="15"/>
        <v>0</v>
      </c>
      <c r="F176" s="3"/>
      <c r="G176" s="3"/>
    </row>
    <row r="177" spans="1:7" ht="16" customHeight="1" x14ac:dyDescent="0.35">
      <c r="A177" s="4">
        <v>3.2</v>
      </c>
      <c r="B177" s="5">
        <f t="shared" si="14"/>
        <v>-0.18065094722117925</v>
      </c>
      <c r="C177" s="5">
        <f t="shared" si="12"/>
        <v>7.9525713629086323E-2</v>
      </c>
      <c r="D177" s="5">
        <f t="shared" si="13"/>
        <v>1.1928857044362948</v>
      </c>
      <c r="E177" s="5">
        <f t="shared" si="15"/>
        <v>0</v>
      </c>
      <c r="F177" s="3"/>
      <c r="G177" s="3"/>
    </row>
    <row r="178" spans="1:7" ht="16" customHeight="1" x14ac:dyDescent="0.35">
      <c r="A178" s="4">
        <v>3.22</v>
      </c>
      <c r="B178" s="5">
        <f t="shared" si="14"/>
        <v>-0.17367749547193181</v>
      </c>
      <c r="C178" s="5">
        <f t="shared" si="12"/>
        <v>7.6052163719647681E-2</v>
      </c>
      <c r="D178" s="5">
        <f t="shared" si="13"/>
        <v>1.1407824557947153</v>
      </c>
      <c r="E178" s="5">
        <f t="shared" si="15"/>
        <v>0</v>
      </c>
      <c r="F178" s="3"/>
      <c r="G178" s="3"/>
    </row>
    <row r="179" spans="1:7" ht="16" customHeight="1" x14ac:dyDescent="0.35">
      <c r="A179" s="4">
        <v>3.24</v>
      </c>
      <c r="B179" s="5">
        <f t="shared" si="14"/>
        <v>-0.16691344895602891</v>
      </c>
      <c r="C179" s="5">
        <f t="shared" si="12"/>
        <v>7.2713894740527099E-2</v>
      </c>
      <c r="D179" s="5">
        <f t="shared" si="13"/>
        <v>1.0907084211079066</v>
      </c>
      <c r="E179" s="5">
        <f t="shared" si="15"/>
        <v>0</v>
      </c>
      <c r="F179" s="3"/>
      <c r="G179" s="3"/>
    </row>
    <row r="180" spans="1:7" ht="16" customHeight="1" x14ac:dyDescent="0.35">
      <c r="A180" s="4">
        <v>3.26</v>
      </c>
      <c r="B180" s="5">
        <f t="shared" si="14"/>
        <v>-0.16035613414899705</v>
      </c>
      <c r="C180" s="5">
        <f t="shared" si="12"/>
        <v>6.9506772057547225E-2</v>
      </c>
      <c r="D180" s="5">
        <f t="shared" si="13"/>
        <v>1.0426015808632083</v>
      </c>
      <c r="E180" s="5">
        <f t="shared" si="15"/>
        <v>0</v>
      </c>
      <c r="F180" s="3"/>
      <c r="G180" s="3"/>
    </row>
    <row r="181" spans="1:7" ht="16" customHeight="1" x14ac:dyDescent="0.35">
      <c r="A181" s="4">
        <v>3.28</v>
      </c>
      <c r="B181" s="5">
        <f t="shared" si="14"/>
        <v>-0.15400271937446594</v>
      </c>
      <c r="C181" s="5">
        <f t="shared" si="12"/>
        <v>6.6426717670057908E-2</v>
      </c>
      <c r="D181" s="5">
        <f t="shared" si="13"/>
        <v>0.99640076505086861</v>
      </c>
      <c r="E181" s="5">
        <f t="shared" si="15"/>
        <v>0</v>
      </c>
      <c r="F181" s="3"/>
      <c r="G181" s="3"/>
    </row>
    <row r="182" spans="1:7" ht="16" customHeight="1" x14ac:dyDescent="0.35">
      <c r="A182" s="4">
        <v>3.3</v>
      </c>
      <c r="B182" s="5">
        <f t="shared" ref="B182:B213" si="16">-(-(E$7+E$12)+SQRT((E$7+E$12)^2+4*(E$13+EXP(-10))*(E$8+E$9)*C181))/(2*(E$13+EXP(-10)))</f>
        <v>-0.14785022198600203</v>
      </c>
      <c r="C182" s="5">
        <f t="shared" si="12"/>
        <v>6.3469713230337871E-2</v>
      </c>
      <c r="D182" s="5">
        <f t="shared" si="13"/>
        <v>0.95204569845506803</v>
      </c>
      <c r="E182" s="5">
        <f t="shared" ref="E182:E213" si="17">$E$10</f>
        <v>0</v>
      </c>
      <c r="F182" s="3"/>
      <c r="G182" s="3"/>
    </row>
    <row r="183" spans="1:7" ht="16" customHeight="1" x14ac:dyDescent="0.35">
      <c r="A183" s="4">
        <v>3.32</v>
      </c>
      <c r="B183" s="5">
        <f t="shared" si="16"/>
        <v>-0.14189551614193763</v>
      </c>
      <c r="C183" s="5">
        <f t="shared" ref="C183:C246" si="18">C182+B183*(A183-A182)</f>
        <v>6.0631802907499116E-2</v>
      </c>
      <c r="D183" s="5">
        <f t="shared" si="13"/>
        <v>0.90947704361248671</v>
      </c>
      <c r="E183" s="5">
        <f t="shared" si="17"/>
        <v>0</v>
      </c>
      <c r="F183" s="3"/>
      <c r="G183" s="3"/>
    </row>
    <row r="184" spans="1:7" ht="16" customHeight="1" x14ac:dyDescent="0.35">
      <c r="A184" s="4">
        <v>3.34</v>
      </c>
      <c r="B184" s="5">
        <f t="shared" si="16"/>
        <v>-0.13613534111917985</v>
      </c>
      <c r="C184" s="5">
        <f t="shared" si="18"/>
        <v>5.7909096085115519E-2</v>
      </c>
      <c r="D184" s="5">
        <f t="shared" si="13"/>
        <v>0.86863644127673278</v>
      </c>
      <c r="E184" s="5">
        <f t="shared" si="17"/>
        <v>0</v>
      </c>
      <c r="F184" s="3"/>
      <c r="G184" s="3"/>
    </row>
    <row r="185" spans="1:7" ht="16" customHeight="1" x14ac:dyDescent="0.35">
      <c r="A185" s="4">
        <v>3.36</v>
      </c>
      <c r="B185" s="5">
        <f t="shared" si="16"/>
        <v>-0.13056631010725447</v>
      </c>
      <c r="C185" s="5">
        <f t="shared" si="18"/>
        <v>5.529776988297043E-2</v>
      </c>
      <c r="D185" s="5">
        <f t="shared" si="13"/>
        <v>0.82946654824455646</v>
      </c>
      <c r="E185" s="5">
        <f t="shared" si="17"/>
        <v>0</v>
      </c>
      <c r="F185" s="3"/>
      <c r="G185" s="3"/>
    </row>
    <row r="186" spans="1:7" ht="16" customHeight="1" x14ac:dyDescent="0.35">
      <c r="A186" s="4">
        <v>3.38</v>
      </c>
      <c r="B186" s="5">
        <f t="shared" si="16"/>
        <v>-0.12518491941990487</v>
      </c>
      <c r="C186" s="5">
        <f t="shared" si="18"/>
        <v>5.2794071494572332E-2</v>
      </c>
      <c r="D186" s="5">
        <f t="shared" si="13"/>
        <v>0.79191107241858494</v>
      </c>
      <c r="E186" s="5">
        <f t="shared" si="17"/>
        <v>0</v>
      </c>
      <c r="F186" s="3"/>
      <c r="G186" s="3"/>
    </row>
    <row r="187" spans="1:7" ht="16" customHeight="1" x14ac:dyDescent="0.35">
      <c r="A187" s="4">
        <v>3.4</v>
      </c>
      <c r="B187" s="5">
        <f t="shared" si="16"/>
        <v>-0.11998755805849258</v>
      </c>
      <c r="C187" s="5">
        <f t="shared" si="18"/>
        <v>5.0394320333402479E-2</v>
      </c>
      <c r="D187" s="5">
        <f t="shared" si="13"/>
        <v>0.75591480500103714</v>
      </c>
      <c r="E187" s="5">
        <f t="shared" si="17"/>
        <v>0</v>
      </c>
      <c r="F187" s="3"/>
      <c r="G187" s="3"/>
    </row>
    <row r="188" spans="1:7" ht="16" customHeight="1" x14ac:dyDescent="0.35">
      <c r="A188" s="4">
        <v>3.42</v>
      </c>
      <c r="B188" s="5">
        <f t="shared" si="16"/>
        <v>-0.11497051755926017</v>
      </c>
      <c r="C188" s="5">
        <f t="shared" si="18"/>
        <v>4.8094909982217271E-2</v>
      </c>
      <c r="D188" s="5">
        <f t="shared" si="13"/>
        <v>0.72142364973325912</v>
      </c>
      <c r="E188" s="5">
        <f t="shared" si="17"/>
        <v>0</v>
      </c>
      <c r="F188" s="3"/>
      <c r="G188" s="3"/>
    </row>
    <row r="189" spans="1:7" ht="16" customHeight="1" x14ac:dyDescent="0.35">
      <c r="A189" s="4">
        <v>3.44</v>
      </c>
      <c r="B189" s="5">
        <f t="shared" si="16"/>
        <v>-0.11013000205524108</v>
      </c>
      <c r="C189" s="5">
        <f t="shared" si="18"/>
        <v>4.5892309941112444E-2</v>
      </c>
      <c r="D189" s="5">
        <f t="shared" si="13"/>
        <v>0.68838464911668662</v>
      </c>
      <c r="E189" s="5">
        <f t="shared" si="17"/>
        <v>0</v>
      </c>
      <c r="F189" s="3"/>
      <c r="G189" s="3"/>
    </row>
    <row r="190" spans="1:7" ht="16" customHeight="1" x14ac:dyDescent="0.35">
      <c r="A190" s="4">
        <v>3.46</v>
      </c>
      <c r="B190" s="5">
        <f t="shared" si="16"/>
        <v>-0.10546213848324185</v>
      </c>
      <c r="C190" s="5">
        <f t="shared" si="18"/>
        <v>4.3783067171447608E-2</v>
      </c>
      <c r="D190" s="5">
        <f t="shared" si="13"/>
        <v>0.65674600757171409</v>
      </c>
      <c r="E190" s="5">
        <f t="shared" si="17"/>
        <v>0</v>
      </c>
      <c r="F190" s="3"/>
      <c r="G190" s="3"/>
    </row>
    <row r="191" spans="1:7" ht="16" customHeight="1" x14ac:dyDescent="0.35">
      <c r="A191" s="4">
        <v>3.48</v>
      </c>
      <c r="B191" s="5">
        <f t="shared" si="16"/>
        <v>-0.10096298686683995</v>
      </c>
      <c r="C191" s="5">
        <f t="shared" si="18"/>
        <v>4.176380743411081E-2</v>
      </c>
      <c r="D191" s="5">
        <f t="shared" si="13"/>
        <v>0.62645711151166217</v>
      </c>
      <c r="E191" s="5">
        <f t="shared" si="17"/>
        <v>0</v>
      </c>
      <c r="F191" s="3"/>
      <c r="G191" s="3"/>
    </row>
    <row r="192" spans="1:7" ht="16" customHeight="1" x14ac:dyDescent="0.35">
      <c r="A192" s="4">
        <v>3.5</v>
      </c>
      <c r="B192" s="5">
        <f t="shared" si="16"/>
        <v>-9.6628550607715399E-2</v>
      </c>
      <c r="C192" s="5">
        <f t="shared" si="18"/>
        <v>3.9831236421956503E-2</v>
      </c>
      <c r="D192" s="5">
        <f t="shared" si="13"/>
        <v>0.59746854632934754</v>
      </c>
      <c r="E192" s="5">
        <f t="shared" si="17"/>
        <v>0</v>
      </c>
      <c r="F192" s="3"/>
      <c r="G192" s="3"/>
    </row>
    <row r="193" spans="1:7" ht="16" customHeight="1" x14ac:dyDescent="0.35">
      <c r="A193" s="4">
        <v>3.52</v>
      </c>
      <c r="B193" s="5">
        <f t="shared" si="16"/>
        <v>-9.2454786719804741E-2</v>
      </c>
      <c r="C193" s="5">
        <f t="shared" si="18"/>
        <v>3.7982140687560409E-2</v>
      </c>
      <c r="D193" s="5">
        <f t="shared" si="13"/>
        <v>0.56973211031340609</v>
      </c>
      <c r="E193" s="5">
        <f t="shared" si="17"/>
        <v>0</v>
      </c>
      <c r="F193" s="3"/>
      <c r="G193" s="3"/>
    </row>
    <row r="194" spans="1:7" ht="16" customHeight="1" x14ac:dyDescent="0.35">
      <c r="A194" s="4">
        <v>3.54</v>
      </c>
      <c r="B194" s="5">
        <f t="shared" si="16"/>
        <v>-8.8437615943657538E-2</v>
      </c>
      <c r="C194" s="5">
        <f t="shared" si="18"/>
        <v>3.6213388368687253E-2</v>
      </c>
      <c r="D194" s="5">
        <f t="shared" si="13"/>
        <v>0.5432008255303088</v>
      </c>
      <c r="E194" s="5">
        <f t="shared" si="17"/>
        <v>0</v>
      </c>
      <c r="F194" s="3"/>
      <c r="G194" s="3"/>
    </row>
    <row r="195" spans="1:7" ht="16" customHeight="1" x14ac:dyDescent="0.35">
      <c r="A195" s="4">
        <v>3.56</v>
      </c>
      <c r="B195" s="5">
        <f t="shared" si="16"/>
        <v>-8.4572932681922008E-2</v>
      </c>
      <c r="C195" s="5">
        <f t="shared" si="18"/>
        <v>3.4521929715048812E-2</v>
      </c>
      <c r="D195" s="5">
        <f t="shared" si="13"/>
        <v>0.51782894572573213</v>
      </c>
      <c r="E195" s="5">
        <f t="shared" si="17"/>
        <v>0</v>
      </c>
      <c r="F195" s="3"/>
      <c r="G195" s="3"/>
    </row>
    <row r="196" spans="1:7" ht="16" customHeight="1" x14ac:dyDescent="0.35">
      <c r="A196" s="4">
        <v>3.58</v>
      </c>
      <c r="B196" s="5">
        <f t="shared" si="16"/>
        <v>-8.0856614700985041E-2</v>
      </c>
      <c r="C196" s="5">
        <f t="shared" si="18"/>
        <v>3.2904797421029107E-2</v>
      </c>
      <c r="D196" s="5">
        <f t="shared" si="13"/>
        <v>0.49357196131543662</v>
      </c>
      <c r="E196" s="5">
        <f t="shared" si="17"/>
        <v>0</v>
      </c>
      <c r="F196" s="3"/>
      <c r="G196" s="3"/>
    </row>
    <row r="197" spans="1:7" ht="16" customHeight="1" x14ac:dyDescent="0.35">
      <c r="A197" s="4">
        <v>3.6</v>
      </c>
      <c r="B197" s="5">
        <f t="shared" si="16"/>
        <v>-7.7284532548358556E-2</v>
      </c>
      <c r="C197" s="5">
        <f t="shared" si="18"/>
        <v>3.1359106770061936E-2</v>
      </c>
      <c r="D197" s="5">
        <f t="shared" si="13"/>
        <v>0.47038660155092904</v>
      </c>
      <c r="E197" s="5">
        <f t="shared" si="17"/>
        <v>0</v>
      </c>
      <c r="F197" s="3"/>
      <c r="G197" s="3"/>
    </row>
    <row r="198" spans="1:7" ht="16" customHeight="1" x14ac:dyDescent="0.35">
      <c r="A198" s="4">
        <v>3.62</v>
      </c>
      <c r="B198" s="5">
        <f t="shared" si="16"/>
        <v>-7.3852558640332439E-2</v>
      </c>
      <c r="C198" s="5">
        <f t="shared" si="18"/>
        <v>2.9882055597255285E-2</v>
      </c>
      <c r="D198" s="5">
        <f t="shared" si="13"/>
        <v>0.44823083395882929</v>
      </c>
      <c r="E198" s="5">
        <f t="shared" si="17"/>
        <v>0</v>
      </c>
      <c r="F198" s="3"/>
      <c r="G198" s="3"/>
    </row>
    <row r="199" spans="1:7" ht="16" customHeight="1" x14ac:dyDescent="0.35">
      <c r="A199" s="4">
        <v>3.64</v>
      </c>
      <c r="B199" s="5">
        <f t="shared" si="16"/>
        <v>-7.0556575979613845E-2</v>
      </c>
      <c r="C199" s="5">
        <f t="shared" si="18"/>
        <v>2.8470924077663006E-2</v>
      </c>
      <c r="D199" s="5">
        <f t="shared" si="13"/>
        <v>0.4270638611649451</v>
      </c>
      <c r="E199" s="5">
        <f t="shared" si="17"/>
        <v>0</v>
      </c>
      <c r="F199" s="3"/>
      <c r="G199" s="3"/>
    </row>
    <row r="200" spans="1:7" ht="16" customHeight="1" x14ac:dyDescent="0.35">
      <c r="A200" s="4">
        <v>3.66</v>
      </c>
      <c r="B200" s="5">
        <f t="shared" si="16"/>
        <v>-6.7392486468036264E-2</v>
      </c>
      <c r="C200" s="5">
        <f t="shared" si="18"/>
        <v>2.712307434830228E-2</v>
      </c>
      <c r="D200" s="5">
        <f t="shared" si="13"/>
        <v>0.40684611522453418</v>
      </c>
      <c r="E200" s="5">
        <f t="shared" si="17"/>
        <v>0</v>
      </c>
      <c r="F200" s="3"/>
      <c r="G200" s="3"/>
    </row>
    <row r="201" spans="1:7" ht="16" customHeight="1" x14ac:dyDescent="0.35">
      <c r="A201" s="4">
        <v>3.68</v>
      </c>
      <c r="B201" s="5">
        <f t="shared" si="16"/>
        <v>-6.4356218784863278E-2</v>
      </c>
      <c r="C201" s="5">
        <f t="shared" si="18"/>
        <v>2.5835949972605014E-2</v>
      </c>
      <c r="D201" s="5">
        <f t="shared" si="13"/>
        <v>0.38753924958907521</v>
      </c>
      <c r="E201" s="5">
        <f t="shared" si="17"/>
        <v>0</v>
      </c>
      <c r="F201" s="3"/>
      <c r="G201" s="3"/>
    </row>
    <row r="202" spans="1:7" ht="16" customHeight="1" x14ac:dyDescent="0.35">
      <c r="A202" s="4">
        <v>3.7</v>
      </c>
      <c r="B202" s="5">
        <f t="shared" si="16"/>
        <v>-6.1443735806642509E-2</v>
      </c>
      <c r="C202" s="5">
        <f t="shared" si="18"/>
        <v>2.4607075256472162E-2</v>
      </c>
      <c r="D202" s="5">
        <f t="shared" si="13"/>
        <v>0.36910612884708244</v>
      </c>
      <c r="E202" s="5">
        <f t="shared" si="17"/>
        <v>0</v>
      </c>
      <c r="F202" s="3"/>
      <c r="G202" s="3"/>
    </row>
    <row r="203" spans="1:7" ht="16" customHeight="1" x14ac:dyDescent="0.35">
      <c r="A203" s="4">
        <v>3.72</v>
      </c>
      <c r="B203" s="5">
        <f t="shared" si="16"/>
        <v>-5.8651041549899308E-2</v>
      </c>
      <c r="C203" s="5">
        <f t="shared" si="18"/>
        <v>2.3434054425474176E-2</v>
      </c>
      <c r="D203" s="5">
        <f t="shared" si="13"/>
        <v>0.35151081638211262</v>
      </c>
      <c r="E203" s="5">
        <f t="shared" si="17"/>
        <v>0</v>
      </c>
      <c r="F203" s="3"/>
      <c r="G203" s="3"/>
    </row>
    <row r="204" spans="1:7" ht="16" customHeight="1" x14ac:dyDescent="0.35">
      <c r="A204" s="4">
        <v>3.74</v>
      </c>
      <c r="B204" s="5">
        <f t="shared" si="16"/>
        <v>-5.5974187623134074E-2</v>
      </c>
      <c r="C204" s="5">
        <f t="shared" si="18"/>
        <v>2.2314570673011493E-2</v>
      </c>
      <c r="D204" s="5">
        <f t="shared" si="13"/>
        <v>0.33471856009517237</v>
      </c>
      <c r="E204" s="5">
        <f t="shared" si="17"/>
        <v>0</v>
      </c>
      <c r="F204" s="3"/>
      <c r="G204" s="3"/>
    </row>
    <row r="205" spans="1:7" ht="16" customHeight="1" x14ac:dyDescent="0.35">
      <c r="A205" s="4">
        <v>3.76</v>
      </c>
      <c r="B205" s="5">
        <f t="shared" si="16"/>
        <v>-5.3409279179528167E-2</v>
      </c>
      <c r="C205" s="5">
        <f t="shared" si="18"/>
        <v>2.1246385089420953E-2</v>
      </c>
      <c r="D205" s="5">
        <f t="shared" si="13"/>
        <v>0.3186957763413143</v>
      </c>
      <c r="E205" s="5">
        <f t="shared" si="17"/>
        <v>0</v>
      </c>
      <c r="F205" s="3"/>
      <c r="G205" s="3"/>
    </row>
    <row r="206" spans="1:7" ht="16" customHeight="1" x14ac:dyDescent="0.35">
      <c r="A206" s="4">
        <v>3.78</v>
      </c>
      <c r="B206" s="5">
        <f t="shared" si="16"/>
        <v>-5.0952480366431678E-2</v>
      </c>
      <c r="C206" s="5">
        <f t="shared" si="18"/>
        <v>2.022733548209232E-2</v>
      </c>
      <c r="D206" s="5">
        <f t="shared" si="13"/>
        <v>0.3034100322313848</v>
      </c>
      <c r="E206" s="5">
        <f t="shared" si="17"/>
        <v>0</v>
      </c>
      <c r="F206" s="3"/>
      <c r="G206" s="3"/>
    </row>
    <row r="207" spans="1:7" ht="16" customHeight="1" x14ac:dyDescent="0.35">
      <c r="A207" s="4">
        <v>3.8</v>
      </c>
      <c r="B207" s="5">
        <f t="shared" si="16"/>
        <v>-4.860001927204443E-2</v>
      </c>
      <c r="C207" s="5">
        <f t="shared" si="18"/>
        <v>1.9255335096651432E-2</v>
      </c>
      <c r="D207" s="5">
        <f t="shared" si="13"/>
        <v>0.28883002644977146</v>
      </c>
      <c r="E207" s="5">
        <f t="shared" si="17"/>
        <v>0</v>
      </c>
      <c r="F207" s="3"/>
      <c r="G207" s="3"/>
    </row>
    <row r="208" spans="1:7" ht="16" customHeight="1" x14ac:dyDescent="0.35">
      <c r="A208" s="4">
        <v>3.82</v>
      </c>
      <c r="B208" s="5">
        <f t="shared" si="16"/>
        <v>-4.6348192373690839E-2</v>
      </c>
      <c r="C208" s="5">
        <f t="shared" si="18"/>
        <v>1.8328371249177616E-2</v>
      </c>
      <c r="D208" s="5">
        <f t="shared" si="13"/>
        <v>0.27492556873766422</v>
      </c>
      <c r="E208" s="5">
        <f t="shared" si="17"/>
        <v>0</v>
      </c>
      <c r="F208" s="3"/>
      <c r="G208" s="3"/>
    </row>
    <row r="209" spans="1:7" ht="16" customHeight="1" x14ac:dyDescent="0.35">
      <c r="A209" s="4">
        <v>3.84</v>
      </c>
      <c r="B209" s="5">
        <f t="shared" si="16"/>
        <v>-4.4193368495696071E-2</v>
      </c>
      <c r="C209" s="5">
        <f t="shared" si="18"/>
        <v>1.7444503879263693E-2</v>
      </c>
      <c r="D209" s="5">
        <f t="shared" ref="D209:D272" si="19">(E$8+E$9)*C209+E$10</f>
        <v>0.26166755818895537</v>
      </c>
      <c r="E209" s="5">
        <f t="shared" si="17"/>
        <v>0</v>
      </c>
      <c r="F209" s="3"/>
      <c r="G209" s="3"/>
    </row>
    <row r="210" spans="1:7" ht="16" customHeight="1" x14ac:dyDescent="0.35">
      <c r="A210" s="4">
        <v>3.86</v>
      </c>
      <c r="B210" s="5">
        <f t="shared" si="16"/>
        <v>-4.2131992288084542E-2</v>
      </c>
      <c r="C210" s="5">
        <f t="shared" si="18"/>
        <v>1.6601864033502001E-2</v>
      </c>
      <c r="D210" s="5">
        <f t="shared" si="19"/>
        <v>0.24902796050253001</v>
      </c>
      <c r="E210" s="5">
        <f t="shared" si="17"/>
        <v>0</v>
      </c>
      <c r="F210" s="3"/>
      <c r="G210" s="3"/>
    </row>
    <row r="211" spans="1:7" ht="16" customHeight="1" x14ac:dyDescent="0.35">
      <c r="A211" s="4">
        <v>3.88</v>
      </c>
      <c r="B211" s="5">
        <f t="shared" si="16"/>
        <v>-4.0160587240142376E-2</v>
      </c>
      <c r="C211" s="5">
        <f t="shared" si="18"/>
        <v>1.5798652288699151E-2</v>
      </c>
      <c r="D211" s="5">
        <f t="shared" si="19"/>
        <v>0.23697978433048728</v>
      </c>
      <c r="E211" s="5">
        <f t="shared" si="17"/>
        <v>0</v>
      </c>
      <c r="F211" s="3"/>
      <c r="G211" s="3"/>
    </row>
    <row r="212" spans="1:7" ht="16" customHeight="1" x14ac:dyDescent="0.35">
      <c r="A212" s="4">
        <v>3.9</v>
      </c>
      <c r="B212" s="5">
        <f t="shared" si="16"/>
        <v>-3.8275758245299746E-2</v>
      </c>
      <c r="C212" s="5">
        <f t="shared" si="18"/>
        <v>1.5033137123793155E-2</v>
      </c>
      <c r="D212" s="5">
        <f t="shared" si="19"/>
        <v>0.22549705685689733</v>
      </c>
      <c r="E212" s="5">
        <f t="shared" si="17"/>
        <v>0</v>
      </c>
      <c r="F212" s="3"/>
      <c r="G212" s="3"/>
    </row>
    <row r="213" spans="1:7" ht="16" customHeight="1" x14ac:dyDescent="0.35">
      <c r="A213" s="4">
        <v>3.92</v>
      </c>
      <c r="B213" s="5">
        <f t="shared" si="16"/>
        <v>-3.6474193735824223E-2</v>
      </c>
      <c r="C213" s="5">
        <f t="shared" si="18"/>
        <v>1.430365324907667E-2</v>
      </c>
      <c r="D213" s="5">
        <f t="shared" si="19"/>
        <v>0.21455479873615005</v>
      </c>
      <c r="E213" s="5">
        <f t="shared" si="17"/>
        <v>0</v>
      </c>
      <c r="F213" s="3"/>
      <c r="G213" s="3"/>
    </row>
    <row r="214" spans="1:7" ht="16" customHeight="1" x14ac:dyDescent="0.35">
      <c r="A214" s="4">
        <v>3.94</v>
      </c>
      <c r="B214" s="5">
        <f t="shared" ref="B214:B245" si="20">-(-(E$7+E$12)+SQRT((E$7+E$12)^2+4*(E$13+EXP(-10))*(E$8+E$9)*C213))/(2*(E$13+EXP(-10)))</f>
        <v>-3.4752667407468324E-2</v>
      </c>
      <c r="C214" s="5">
        <f t="shared" si="18"/>
        <v>1.3608599900927304E-2</v>
      </c>
      <c r="D214" s="5">
        <f t="shared" si="19"/>
        <v>0.20412899851390956</v>
      </c>
      <c r="E214" s="5">
        <f t="shared" ref="E214:E245" si="21">$E$10</f>
        <v>0</v>
      </c>
      <c r="F214" s="3"/>
      <c r="G214" s="3"/>
    </row>
    <row r="215" spans="1:7" ht="16" customHeight="1" x14ac:dyDescent="0.35">
      <c r="A215" s="4">
        <v>3.96</v>
      </c>
      <c r="B215" s="5">
        <f t="shared" si="20"/>
        <v>-3.3108039555513259E-2</v>
      </c>
      <c r="C215" s="5">
        <f t="shared" si="18"/>
        <v>1.2946439109817038E-2</v>
      </c>
      <c r="D215" s="5">
        <f t="shared" si="19"/>
        <v>0.19419658664725556</v>
      </c>
      <c r="E215" s="5">
        <f t="shared" si="21"/>
        <v>0</v>
      </c>
      <c r="F215" s="3"/>
      <c r="G215" s="3"/>
    </row>
    <row r="216" spans="1:7" ht="16" customHeight="1" x14ac:dyDescent="0.35">
      <c r="A216" s="4">
        <v>3.98</v>
      </c>
      <c r="B216" s="5">
        <f t="shared" si="20"/>
        <v>-3.1537258044613978E-2</v>
      </c>
      <c r="C216" s="5">
        <f t="shared" si="18"/>
        <v>1.2315693948924757E-2</v>
      </c>
      <c r="D216" s="5">
        <f t="shared" si="19"/>
        <v>0.18473540923387136</v>
      </c>
      <c r="E216" s="5">
        <f t="shared" si="21"/>
        <v>0</v>
      </c>
      <c r="F216" s="3"/>
      <c r="G216" s="3"/>
    </row>
    <row r="217" spans="1:7" ht="16" customHeight="1" x14ac:dyDescent="0.35">
      <c r="A217" s="4">
        <v>4</v>
      </c>
      <c r="B217" s="5">
        <f t="shared" si="20"/>
        <v>-3.0037358935500844E-2</v>
      </c>
      <c r="C217" s="5">
        <f t="shared" si="18"/>
        <v>1.171494677021474E-2</v>
      </c>
      <c r="D217" s="5">
        <f t="shared" si="19"/>
        <v>0.1757242015532211</v>
      </c>
      <c r="E217" s="5">
        <f t="shared" si="21"/>
        <v>0</v>
      </c>
      <c r="F217" s="3"/>
      <c r="G217" s="3"/>
    </row>
    <row r="218" spans="1:7" ht="16" customHeight="1" x14ac:dyDescent="0.35">
      <c r="A218" s="4">
        <v>4.0199999999999996</v>
      </c>
      <c r="B218" s="5">
        <f t="shared" si="20"/>
        <v>-2.8605466791961093E-2</v>
      </c>
      <c r="C218" s="5">
        <f t="shared" si="18"/>
        <v>1.114283743437553E-2</v>
      </c>
      <c r="D218" s="5">
        <f t="shared" si="19"/>
        <v>0.16714256151563295</v>
      </c>
      <c r="E218" s="5">
        <f t="shared" si="21"/>
        <v>0</v>
      </c>
      <c r="F218" s="3"/>
      <c r="G218" s="3"/>
    </row>
    <row r="219" spans="1:7" ht="16" customHeight="1" x14ac:dyDescent="0.35">
      <c r="A219" s="4">
        <v>4.04</v>
      </c>
      <c r="B219" s="5">
        <f t="shared" si="20"/>
        <v>-2.7238794691633702E-2</v>
      </c>
      <c r="C219" s="5">
        <f t="shared" si="18"/>
        <v>1.0598061540542842E-2</v>
      </c>
      <c r="D219" s="5">
        <f t="shared" si="19"/>
        <v>0.15897092310814262</v>
      </c>
      <c r="E219" s="5">
        <f t="shared" si="21"/>
        <v>0</v>
      </c>
      <c r="F219" s="3"/>
      <c r="G219" s="3"/>
    </row>
    <row r="220" spans="1:7" ht="16" customHeight="1" x14ac:dyDescent="0.35">
      <c r="A220" s="4">
        <v>4.0599999999999996</v>
      </c>
      <c r="B220" s="5">
        <f t="shared" si="20"/>
        <v>-2.5934643964030554E-2</v>
      </c>
      <c r="C220" s="5">
        <f t="shared" si="18"/>
        <v>1.0079368661262241E-2</v>
      </c>
      <c r="D220" s="5">
        <f t="shared" si="19"/>
        <v>0.15119052991893361</v>
      </c>
      <c r="E220" s="5">
        <f t="shared" si="21"/>
        <v>0</v>
      </c>
      <c r="F220" s="3"/>
      <c r="G220" s="3"/>
    </row>
    <row r="221" spans="1:7" ht="16" customHeight="1" x14ac:dyDescent="0.35">
      <c r="A221" s="4">
        <v>4.08</v>
      </c>
      <c r="B221" s="5">
        <f t="shared" si="20"/>
        <v>-2.4690403678879699E-2</v>
      </c>
      <c r="C221" s="5">
        <f t="shared" si="18"/>
        <v>9.5855605876846352E-3</v>
      </c>
      <c r="D221" s="5">
        <f t="shared" si="19"/>
        <v>0.14378340881526952</v>
      </c>
      <c r="E221" s="5">
        <f t="shared" si="21"/>
        <v>0</v>
      </c>
      <c r="F221" s="3"/>
      <c r="G221" s="3"/>
    </row>
    <row r="222" spans="1:7" ht="16" customHeight="1" x14ac:dyDescent="0.35">
      <c r="A222" s="4">
        <v>4.0999999999999996</v>
      </c>
      <c r="B222" s="5">
        <f t="shared" si="20"/>
        <v>-2.3503549907389589E-2</v>
      </c>
      <c r="C222" s="5">
        <f t="shared" si="18"/>
        <v>9.1154895895368543E-3</v>
      </c>
      <c r="D222" s="5">
        <f t="shared" si="19"/>
        <v>0.13673234384305283</v>
      </c>
      <c r="E222" s="5">
        <f t="shared" si="21"/>
        <v>0</v>
      </c>
      <c r="F222" s="3"/>
      <c r="G222" s="3"/>
    </row>
    <row r="223" spans="1:7" ht="16" customHeight="1" x14ac:dyDescent="0.35">
      <c r="A223" s="4">
        <v>4.12</v>
      </c>
      <c r="B223" s="5">
        <f t="shared" si="20"/>
        <v>-2.2371644778394428E-2</v>
      </c>
      <c r="C223" s="5">
        <f t="shared" si="18"/>
        <v>8.6680566939689556E-3</v>
      </c>
      <c r="D223" s="5">
        <f t="shared" si="19"/>
        <v>0.13002085040953434</v>
      </c>
      <c r="E223" s="5">
        <f t="shared" si="21"/>
        <v>0</v>
      </c>
      <c r="F223" s="3"/>
      <c r="G223" s="3"/>
    </row>
    <row r="224" spans="1:7" ht="16" customHeight="1" x14ac:dyDescent="0.35">
      <c r="A224" s="4">
        <v>4.1399999999999997</v>
      </c>
      <c r="B224" s="5">
        <f t="shared" si="20"/>
        <v>-2.129233535057571E-2</v>
      </c>
      <c r="C224" s="5">
        <f t="shared" si="18"/>
        <v>8.2422099869574501E-3</v>
      </c>
      <c r="D224" s="5">
        <f t="shared" si="19"/>
        <v>0.12363314980436176</v>
      </c>
      <c r="E224" s="5">
        <f t="shared" si="21"/>
        <v>0</v>
      </c>
      <c r="F224" s="3"/>
      <c r="G224" s="3"/>
    </row>
    <row r="225" spans="1:7" ht="16" customHeight="1" x14ac:dyDescent="0.35">
      <c r="A225" s="4">
        <v>4.16</v>
      </c>
      <c r="B225" s="5">
        <f t="shared" si="20"/>
        <v>-2.0263352321091735E-2</v>
      </c>
      <c r="C225" s="5">
        <f t="shared" si="18"/>
        <v>7.8369429405356055E-3</v>
      </c>
      <c r="D225" s="5">
        <f t="shared" si="19"/>
        <v>0.11755414410803408</v>
      </c>
      <c r="E225" s="5">
        <f t="shared" si="21"/>
        <v>0</v>
      </c>
      <c r="F225" s="3"/>
      <c r="G225" s="3"/>
    </row>
    <row r="226" spans="1:7" ht="16" customHeight="1" x14ac:dyDescent="0.35">
      <c r="A226" s="4">
        <v>4.18</v>
      </c>
      <c r="B226" s="5">
        <f t="shared" si="20"/>
        <v>-1.9282508590005847E-2</v>
      </c>
      <c r="C226" s="5">
        <f t="shared" si="18"/>
        <v>7.4512927687354971E-3</v>
      </c>
      <c r="D226" s="5">
        <f t="shared" si="19"/>
        <v>0.11176939153103246</v>
      </c>
      <c r="E226" s="5">
        <f t="shared" si="21"/>
        <v>0</v>
      </c>
      <c r="F226" s="3"/>
      <c r="G226" s="3"/>
    </row>
    <row r="227" spans="1:7" ht="16" customHeight="1" x14ac:dyDescent="0.35">
      <c r="A227" s="4">
        <v>4.2</v>
      </c>
      <c r="B227" s="5">
        <f t="shared" si="20"/>
        <v>-1.8347697698906387E-2</v>
      </c>
      <c r="C227" s="5">
        <f t="shared" si="18"/>
        <v>7.0843388147573613E-3</v>
      </c>
      <c r="D227" s="5">
        <f t="shared" si="19"/>
        <v>0.10626508222136041</v>
      </c>
      <c r="E227" s="5">
        <f t="shared" si="21"/>
        <v>0</v>
      </c>
      <c r="F227" s="3"/>
      <c r="G227" s="3"/>
    </row>
    <row r="228" spans="1:7" ht="16" customHeight="1" x14ac:dyDescent="0.35">
      <c r="A228" s="4">
        <v>4.22</v>
      </c>
      <c r="B228" s="5">
        <f t="shared" si="20"/>
        <v>-1.7456892161071574E-2</v>
      </c>
      <c r="C228" s="5">
        <f t="shared" si="18"/>
        <v>6.735200971535937E-3</v>
      </c>
      <c r="D228" s="5">
        <f t="shared" si="19"/>
        <v>0.10102801457303906</v>
      </c>
      <c r="E228" s="5">
        <f t="shared" si="21"/>
        <v>0</v>
      </c>
      <c r="F228" s="3"/>
      <c r="G228" s="3"/>
    </row>
    <row r="229" spans="1:7" ht="16" customHeight="1" x14ac:dyDescent="0.35">
      <c r="A229" s="4">
        <v>4.24</v>
      </c>
      <c r="B229" s="5">
        <f t="shared" si="20"/>
        <v>-1.6608141699468542E-2</v>
      </c>
      <c r="C229" s="5">
        <f t="shared" si="18"/>
        <v>6.4030381375465581E-3</v>
      </c>
      <c r="D229" s="5">
        <f t="shared" si="19"/>
        <v>9.6045572063198373E-2</v>
      </c>
      <c r="E229" s="5">
        <f t="shared" si="21"/>
        <v>0</v>
      </c>
      <c r="F229" s="3"/>
      <c r="G229" s="3"/>
    </row>
    <row r="230" spans="1:7" ht="16" customHeight="1" x14ac:dyDescent="0.35">
      <c r="A230" s="4">
        <v>4.26</v>
      </c>
      <c r="B230" s="5">
        <f t="shared" si="20"/>
        <v>-1.5799571407803924E-2</v>
      </c>
      <c r="C230" s="5">
        <f t="shared" si="18"/>
        <v>6.0870467093904861E-3</v>
      </c>
      <c r="D230" s="5">
        <f t="shared" si="19"/>
        <v>9.1305700640857287E-2</v>
      </c>
      <c r="E230" s="5">
        <f t="shared" si="21"/>
        <v>0</v>
      </c>
      <c r="F230" s="3"/>
      <c r="G230" s="3"/>
    </row>
    <row r="231" spans="1:7" ht="16" customHeight="1" x14ac:dyDescent="0.35">
      <c r="A231" s="4">
        <v>4.28</v>
      </c>
      <c r="B231" s="5">
        <f t="shared" si="20"/>
        <v>-1.5029379848770905E-2</v>
      </c>
      <c r="C231" s="5">
        <f t="shared" si="18"/>
        <v>5.7864591124150606E-3</v>
      </c>
      <c r="D231" s="5">
        <f t="shared" si="19"/>
        <v>8.6796886686225913E-2</v>
      </c>
      <c r="E231" s="5">
        <f t="shared" si="21"/>
        <v>0</v>
      </c>
      <c r="F231" s="3"/>
      <c r="G231" s="3"/>
    </row>
    <row r="232" spans="1:7" ht="16" customHeight="1" x14ac:dyDescent="0.35">
      <c r="A232" s="4">
        <v>4.3</v>
      </c>
      <c r="B232" s="5">
        <f t="shared" si="20"/>
        <v>-1.4295837102580146E-2</v>
      </c>
      <c r="C232" s="5">
        <f t="shared" si="18"/>
        <v>5.5005423703634636E-3</v>
      </c>
      <c r="D232" s="5">
        <f t="shared" si="19"/>
        <v>8.2508135555451959E-2</v>
      </c>
      <c r="E232" s="5">
        <f t="shared" si="21"/>
        <v>0</v>
      </c>
      <c r="F232" s="3"/>
      <c r="G232" s="3"/>
    </row>
    <row r="233" spans="1:7" ht="16" customHeight="1" x14ac:dyDescent="0.35">
      <c r="A233" s="4">
        <v>4.32</v>
      </c>
      <c r="B233" s="5">
        <f t="shared" si="20"/>
        <v>-1.3597282777822605E-2</v>
      </c>
      <c r="C233" s="5">
        <f t="shared" si="18"/>
        <v>5.2285967148070055E-3</v>
      </c>
      <c r="D233" s="5">
        <f t="shared" si="19"/>
        <v>7.8428950722105081E-2</v>
      </c>
      <c r="E233" s="5">
        <f t="shared" si="21"/>
        <v>0</v>
      </c>
      <c r="F233" s="3"/>
      <c r="G233" s="3"/>
    </row>
    <row r="234" spans="1:7" ht="16" customHeight="1" x14ac:dyDescent="0.35">
      <c r="A234" s="4">
        <v>4.34</v>
      </c>
      <c r="B234" s="5">
        <f t="shared" si="20"/>
        <v>-1.2932123995704573E-2</v>
      </c>
      <c r="C234" s="5">
        <f t="shared" si="18"/>
        <v>4.9699542348929197E-3</v>
      </c>
      <c r="D234" s="5">
        <f t="shared" si="19"/>
        <v>7.4549313523393793E-2</v>
      </c>
      <c r="E234" s="5">
        <f t="shared" si="21"/>
        <v>0</v>
      </c>
      <c r="F234" s="3"/>
      <c r="G234" s="3"/>
    </row>
    <row r="235" spans="1:7" ht="16" customHeight="1" x14ac:dyDescent="0.35">
      <c r="A235" s="4">
        <v>4.3600000000000003</v>
      </c>
      <c r="B235" s="5">
        <f t="shared" si="20"/>
        <v>-1.2298833357722668E-2</v>
      </c>
      <c r="C235" s="5">
        <f t="shared" si="18"/>
        <v>4.7239775677384611E-3</v>
      </c>
      <c r="D235" s="5">
        <f t="shared" si="19"/>
        <v>7.0859663516076921E-2</v>
      </c>
      <c r="E235" s="5">
        <f t="shared" si="21"/>
        <v>0</v>
      </c>
      <c r="F235" s="3"/>
      <c r="G235" s="3"/>
    </row>
    <row r="236" spans="1:7" ht="16" customHeight="1" x14ac:dyDescent="0.35">
      <c r="A236" s="4">
        <v>4.38</v>
      </c>
      <c r="B236" s="5">
        <f t="shared" si="20"/>
        <v>-1.1695946905909388E-2</v>
      </c>
      <c r="C236" s="5">
        <f t="shared" si="18"/>
        <v>4.4900586296202786E-3</v>
      </c>
      <c r="D236" s="5">
        <f t="shared" si="19"/>
        <v>6.7350879444304179E-2</v>
      </c>
      <c r="E236" s="5">
        <f t="shared" si="21"/>
        <v>0</v>
      </c>
      <c r="F236" s="3"/>
      <c r="G236" s="3"/>
    </row>
    <row r="237" spans="1:7" ht="16" customHeight="1" x14ac:dyDescent="0.35">
      <c r="A237" s="4">
        <v>4.4000000000000004</v>
      </c>
      <c r="B237" s="5">
        <f t="shared" si="20"/>
        <v>-1.1122062083888584E-2</v>
      </c>
      <c r="C237" s="5">
        <f t="shared" si="18"/>
        <v>4.2676173879425015E-3</v>
      </c>
      <c r="D237" s="5">
        <f t="shared" si="19"/>
        <v>6.4014260819137525E-2</v>
      </c>
      <c r="E237" s="5">
        <f t="shared" si="21"/>
        <v>0</v>
      </c>
      <c r="F237" s="3"/>
      <c r="G237" s="3"/>
    </row>
    <row r="238" spans="1:7" ht="16" customHeight="1" x14ac:dyDescent="0.35">
      <c r="A238" s="4">
        <v>4.42</v>
      </c>
      <c r="B238" s="5">
        <f t="shared" si="20"/>
        <v>-1.0575835706136114E-2</v>
      </c>
      <c r="C238" s="5">
        <f t="shared" si="18"/>
        <v>4.0561006738197838E-3</v>
      </c>
      <c r="D238" s="5">
        <f t="shared" si="19"/>
        <v>6.0841510107296756E-2</v>
      </c>
      <c r="E238" s="5">
        <f t="shared" si="21"/>
        <v>0</v>
      </c>
      <c r="F238" s="3"/>
      <c r="G238" s="3"/>
    </row>
    <row r="239" spans="1:7" ht="16" customHeight="1" x14ac:dyDescent="0.35">
      <c r="A239" s="4">
        <v>4.4400000000000004</v>
      </c>
      <c r="B239" s="5">
        <f t="shared" si="20"/>
        <v>-1.0055981942039454E-2</v>
      </c>
      <c r="C239" s="5">
        <f t="shared" si="18"/>
        <v>3.8549810349789901E-3</v>
      </c>
      <c r="D239" s="5">
        <f t="shared" si="19"/>
        <v>5.782471552468485E-2</v>
      </c>
      <c r="E239" s="5">
        <f t="shared" si="21"/>
        <v>0</v>
      </c>
      <c r="F239" s="3"/>
      <c r="G239" s="3"/>
    </row>
    <row r="240" spans="1:7" ht="16" customHeight="1" x14ac:dyDescent="0.35">
      <c r="A240" s="4">
        <v>4.46</v>
      </c>
      <c r="B240" s="5">
        <f t="shared" si="20"/>
        <v>-9.5612703206001768E-3</v>
      </c>
      <c r="C240" s="5">
        <f t="shared" si="18"/>
        <v>3.6637556285669909E-3</v>
      </c>
      <c r="D240" s="5">
        <f t="shared" si="19"/>
        <v>5.4956334428504866E-2</v>
      </c>
      <c r="E240" s="5">
        <f t="shared" si="21"/>
        <v>0</v>
      </c>
      <c r="F240" s="3"/>
      <c r="G240" s="3"/>
    </row>
    <row r="241" spans="1:7" ht="16" customHeight="1" x14ac:dyDescent="0.35">
      <c r="A241" s="4">
        <v>4.4800000000000004</v>
      </c>
      <c r="B241" s="5">
        <f t="shared" si="20"/>
        <v>-9.0905237609205328E-3</v>
      </c>
      <c r="C241" s="5">
        <f t="shared" si="18"/>
        <v>3.4819451533485762E-3</v>
      </c>
      <c r="D241" s="5">
        <f t="shared" si="19"/>
        <v>5.2229177300228642E-2</v>
      </c>
      <c r="E241" s="5">
        <f t="shared" si="21"/>
        <v>0</v>
      </c>
      <c r="F241" s="3"/>
      <c r="G241" s="3"/>
    </row>
    <row r="242" spans="1:7" ht="16" customHeight="1" x14ac:dyDescent="0.35">
      <c r="A242" s="4">
        <v>4.5</v>
      </c>
      <c r="B242" s="5">
        <f t="shared" si="20"/>
        <v>-8.6426166329612066E-3</v>
      </c>
      <c r="C242" s="5">
        <f t="shared" si="18"/>
        <v>3.3090928206893559E-3</v>
      </c>
      <c r="D242" s="5">
        <f t="shared" si="19"/>
        <v>4.9636392310340338E-2</v>
      </c>
      <c r="E242" s="5">
        <f t="shared" si="21"/>
        <v>0</v>
      </c>
      <c r="F242" s="3"/>
      <c r="G242" s="3"/>
    </row>
    <row r="243" spans="1:7" ht="16" customHeight="1" x14ac:dyDescent="0.35">
      <c r="A243" s="4">
        <v>4.5199999999999996</v>
      </c>
      <c r="B243" s="5">
        <f t="shared" si="20"/>
        <v>-8.2164728524494624E-3</v>
      </c>
      <c r="C243" s="5">
        <f t="shared" si="18"/>
        <v>3.1447633636403701E-3</v>
      </c>
      <c r="D243" s="5">
        <f t="shared" si="19"/>
        <v>4.7171450454605551E-2</v>
      </c>
      <c r="E243" s="5">
        <f t="shared" si="21"/>
        <v>0</v>
      </c>
      <c r="F243" s="3"/>
      <c r="G243" s="3"/>
    </row>
    <row r="244" spans="1:7" ht="16" customHeight="1" x14ac:dyDescent="0.35">
      <c r="A244" s="4">
        <v>4.54</v>
      </c>
      <c r="B244" s="5">
        <f t="shared" si="20"/>
        <v>-7.8110640132560303E-3</v>
      </c>
      <c r="C244" s="5">
        <f t="shared" si="18"/>
        <v>2.9885420833752458E-3</v>
      </c>
      <c r="D244" s="5">
        <f t="shared" si="19"/>
        <v>4.4828131250628685E-2</v>
      </c>
      <c r="E244" s="5">
        <f t="shared" si="21"/>
        <v>0</v>
      </c>
      <c r="F244" s="3"/>
      <c r="G244" s="3"/>
    </row>
    <row r="245" spans="1:7" ht="16" customHeight="1" x14ac:dyDescent="0.35">
      <c r="A245" s="4">
        <v>4.5599999999999996</v>
      </c>
      <c r="B245" s="5">
        <f t="shared" si="20"/>
        <v>-7.4254075600439203E-3</v>
      </c>
      <c r="C245" s="5">
        <f t="shared" si="18"/>
        <v>2.8400339321743707E-3</v>
      </c>
      <c r="D245" s="5">
        <f t="shared" si="19"/>
        <v>4.2600508982615561E-2</v>
      </c>
      <c r="E245" s="5">
        <f t="shared" si="21"/>
        <v>0</v>
      </c>
      <c r="F245" s="3"/>
      <c r="G245" s="3"/>
    </row>
    <row r="246" spans="1:7" ht="16" customHeight="1" x14ac:dyDescent="0.35">
      <c r="A246" s="4">
        <v>4.58</v>
      </c>
      <c r="B246" s="5">
        <f t="shared" ref="B246:B277" si="22">-(-(E$7+E$12)+SQRT((E$7+E$12)^2+4*(E$13+EXP(-10))*(E$8+E$9)*C245))/(2*(E$13+EXP(-10)))</f>
        <v>-7.0585650035158536E-3</v>
      </c>
      <c r="C246" s="5">
        <f t="shared" si="18"/>
        <v>2.6988626321040503E-3</v>
      </c>
      <c r="D246" s="5">
        <f t="shared" si="19"/>
        <v>4.0482939481560752E-2</v>
      </c>
      <c r="E246" s="5">
        <f t="shared" ref="E246:E277" si="23">$E$10</f>
        <v>0</v>
      </c>
      <c r="F246" s="3"/>
      <c r="G246" s="3"/>
    </row>
    <row r="247" spans="1:7" ht="16" customHeight="1" x14ac:dyDescent="0.35">
      <c r="A247" s="4">
        <v>4.5999999999999996</v>
      </c>
      <c r="B247" s="5">
        <f t="shared" si="22"/>
        <v>-6.7096401801588499E-3</v>
      </c>
      <c r="C247" s="5">
        <f t="shared" ref="C247:C310" si="24">C246+B247*(A247-A246)</f>
        <v>2.5646698285008763E-3</v>
      </c>
      <c r="D247" s="5">
        <f t="shared" si="19"/>
        <v>3.8470047427513143E-2</v>
      </c>
      <c r="E247" s="5">
        <f t="shared" si="23"/>
        <v>0</v>
      </c>
      <c r="F247" s="3"/>
      <c r="G247" s="3"/>
    </row>
    <row r="248" spans="1:7" ht="16" customHeight="1" x14ac:dyDescent="0.35">
      <c r="A248" s="4">
        <v>4.62</v>
      </c>
      <c r="B248" s="5">
        <f t="shared" si="22"/>
        <v>-6.3777775579879521E-3</v>
      </c>
      <c r="C248" s="5">
        <f t="shared" si="24"/>
        <v>2.4371142773411143E-3</v>
      </c>
      <c r="D248" s="5">
        <f t="shared" si="19"/>
        <v>3.6556714160116716E-2</v>
      </c>
      <c r="E248" s="5">
        <f t="shared" si="23"/>
        <v>0</v>
      </c>
      <c r="F248" s="3"/>
      <c r="G248" s="3"/>
    </row>
    <row r="249" spans="1:7" ht="16" customHeight="1" x14ac:dyDescent="0.35">
      <c r="A249" s="4">
        <v>4.6399999999999997</v>
      </c>
      <c r="B249" s="5">
        <f t="shared" si="22"/>
        <v>-6.0621605894363474E-3</v>
      </c>
      <c r="C249" s="5">
        <f t="shared" si="24"/>
        <v>2.3158710655523901E-3</v>
      </c>
      <c r="D249" s="5">
        <f t="shared" si="19"/>
        <v>3.4738065983285854E-2</v>
      </c>
      <c r="E249" s="5">
        <f t="shared" si="23"/>
        <v>0</v>
      </c>
      <c r="F249" s="3"/>
      <c r="G249" s="3"/>
    </row>
    <row r="250" spans="1:7" ht="16" customHeight="1" x14ac:dyDescent="0.35">
      <c r="A250" s="4">
        <v>4.66</v>
      </c>
      <c r="B250" s="5">
        <f t="shared" si="22"/>
        <v>-5.7620101122178753E-3</v>
      </c>
      <c r="C250" s="5">
        <f t="shared" si="24"/>
        <v>2.20063086330803E-3</v>
      </c>
      <c r="D250" s="5">
        <f t="shared" si="19"/>
        <v>3.3009462949620448E-2</v>
      </c>
      <c r="E250" s="5">
        <f t="shared" si="23"/>
        <v>0</v>
      </c>
      <c r="F250" s="3"/>
      <c r="G250" s="3"/>
    </row>
    <row r="251" spans="1:7" ht="16" customHeight="1" x14ac:dyDescent="0.35">
      <c r="A251" s="4">
        <v>4.68</v>
      </c>
      <c r="B251" s="5">
        <f t="shared" si="22"/>
        <v>-5.4765827986978507E-3</v>
      </c>
      <c r="C251" s="5">
        <f t="shared" si="24"/>
        <v>2.0910992073340752E-3</v>
      </c>
      <c r="D251" s="5">
        <f t="shared" si="19"/>
        <v>3.136648811001113E-2</v>
      </c>
      <c r="E251" s="5">
        <f t="shared" si="23"/>
        <v>0</v>
      </c>
      <c r="F251" s="3"/>
      <c r="G251" s="3"/>
    </row>
    <row r="252" spans="1:7" ht="16" customHeight="1" x14ac:dyDescent="0.35">
      <c r="A252" s="4">
        <v>4.7</v>
      </c>
      <c r="B252" s="5">
        <f t="shared" si="22"/>
        <v>-5.2051696540528578E-3</v>
      </c>
      <c r="C252" s="5">
        <f t="shared" si="24"/>
        <v>1.9869958142530158E-3</v>
      </c>
      <c r="D252" s="5">
        <f t="shared" si="19"/>
        <v>2.9804937213795235E-2</v>
      </c>
      <c r="E252" s="5">
        <f t="shared" si="23"/>
        <v>0</v>
      </c>
      <c r="F252" s="3"/>
      <c r="G252" s="3"/>
    </row>
    <row r="253" spans="1:7" ht="16" customHeight="1" x14ac:dyDescent="0.35">
      <c r="A253" s="4">
        <v>4.72</v>
      </c>
      <c r="B253" s="5">
        <f t="shared" si="22"/>
        <v>-4.9470945632665922E-3</v>
      </c>
      <c r="C253" s="5">
        <f t="shared" si="24"/>
        <v>1.8880539229876861E-3</v>
      </c>
      <c r="D253" s="5">
        <f t="shared" si="19"/>
        <v>2.832080884481529E-2</v>
      </c>
      <c r="E253" s="5">
        <f t="shared" si="23"/>
        <v>0</v>
      </c>
      <c r="F253" s="3"/>
      <c r="G253" s="3"/>
    </row>
    <row r="254" spans="1:7" ht="16" customHeight="1" x14ac:dyDescent="0.35">
      <c r="A254" s="4">
        <v>4.74</v>
      </c>
      <c r="B254" s="5">
        <f t="shared" si="22"/>
        <v>-4.7017128868083657E-3</v>
      </c>
      <c r="C254" s="5">
        <f t="shared" si="24"/>
        <v>1.7940196652515166E-3</v>
      </c>
      <c r="D254" s="5">
        <f t="shared" si="19"/>
        <v>2.6910294978772748E-2</v>
      </c>
      <c r="E254" s="5">
        <f t="shared" si="23"/>
        <v>0</v>
      </c>
      <c r="F254" s="3"/>
      <c r="G254" s="3"/>
    </row>
    <row r="255" spans="1:7" ht="16" customHeight="1" x14ac:dyDescent="0.35">
      <c r="A255" s="4">
        <v>4.76</v>
      </c>
      <c r="B255" s="5">
        <f t="shared" si="22"/>
        <v>-4.4684101046615562E-3</v>
      </c>
      <c r="C255" s="5">
        <f t="shared" si="24"/>
        <v>1.7046514631582875E-3</v>
      </c>
      <c r="D255" s="5">
        <f t="shared" si="19"/>
        <v>2.5569771947374312E-2</v>
      </c>
      <c r="E255" s="5">
        <f t="shared" si="23"/>
        <v>0</v>
      </c>
      <c r="F255" s="3"/>
      <c r="G255" s="3"/>
    </row>
    <row r="256" spans="1:7" ht="16" customHeight="1" x14ac:dyDescent="0.35">
      <c r="A256" s="4">
        <v>4.78</v>
      </c>
      <c r="B256" s="5">
        <f t="shared" si="22"/>
        <v>-4.2466005082113034E-3</v>
      </c>
      <c r="C256" s="5">
        <f t="shared" si="24"/>
        <v>1.6197194529940595E-3</v>
      </c>
      <c r="D256" s="5">
        <f t="shared" si="19"/>
        <v>2.4295791794910891E-2</v>
      </c>
      <c r="E256" s="5">
        <f t="shared" si="23"/>
        <v>0</v>
      </c>
      <c r="F256" s="3"/>
      <c r="G256" s="3"/>
    </row>
    <row r="257" spans="1:7" ht="16" customHeight="1" x14ac:dyDescent="0.35">
      <c r="A257" s="4">
        <v>4.8</v>
      </c>
      <c r="B257" s="5">
        <f t="shared" si="22"/>
        <v>-4.0357259393650046E-3</v>
      </c>
      <c r="C257" s="5">
        <f t="shared" si="24"/>
        <v>1.5390049342067611E-3</v>
      </c>
      <c r="D257" s="5">
        <f t="shared" si="19"/>
        <v>2.3085074013101416E-2</v>
      </c>
      <c r="E257" s="5">
        <f t="shared" si="23"/>
        <v>0</v>
      </c>
      <c r="F257" s="3"/>
      <c r="G257" s="3"/>
    </row>
    <row r="258" spans="1:7" ht="16" customHeight="1" x14ac:dyDescent="0.35">
      <c r="A258" s="4">
        <v>4.82</v>
      </c>
      <c r="B258" s="5">
        <f t="shared" si="22"/>
        <v>-3.8352545761642771E-3</v>
      </c>
      <c r="C258" s="5">
        <f t="shared" si="24"/>
        <v>1.4622998426834738E-3</v>
      </c>
      <c r="D258" s="5">
        <f t="shared" si="19"/>
        <v>2.1934497640252106E-2</v>
      </c>
      <c r="E258" s="5">
        <f t="shared" si="23"/>
        <v>0</v>
      </c>
      <c r="F258" s="3"/>
      <c r="G258" s="3"/>
    </row>
    <row r="259" spans="1:7" ht="16" customHeight="1" x14ac:dyDescent="0.35">
      <c r="A259" s="4">
        <v>4.84</v>
      </c>
      <c r="B259" s="5">
        <f t="shared" si="22"/>
        <v>-3.6446797640435368E-3</v>
      </c>
      <c r="C259" s="5">
        <f t="shared" si="24"/>
        <v>1.3894062474026046E-3</v>
      </c>
      <c r="D259" s="5">
        <f t="shared" si="19"/>
        <v>2.0841093711039069E-2</v>
      </c>
      <c r="E259" s="5">
        <f t="shared" si="23"/>
        <v>0</v>
      </c>
      <c r="F259" s="3"/>
      <c r="G259" s="3"/>
    </row>
    <row r="260" spans="1:7" ht="16" customHeight="1" x14ac:dyDescent="0.35">
      <c r="A260" s="4">
        <v>4.8600000000000003</v>
      </c>
      <c r="B260" s="5">
        <f t="shared" si="22"/>
        <v>-3.4635188918089393E-3</v>
      </c>
      <c r="C260" s="5">
        <f t="shared" si="24"/>
        <v>1.3201358695664241E-3</v>
      </c>
      <c r="D260" s="5">
        <f t="shared" si="19"/>
        <v>1.980203804349636E-2</v>
      </c>
      <c r="E260" s="5">
        <f t="shared" si="23"/>
        <v>0</v>
      </c>
      <c r="F260" s="3"/>
      <c r="G260" s="3"/>
    </row>
    <row r="261" spans="1:7" ht="16" customHeight="1" x14ac:dyDescent="0.35">
      <c r="A261" s="4">
        <v>4.88</v>
      </c>
      <c r="B261" s="5">
        <f t="shared" si="22"/>
        <v>-3.2913123113395451E-3</v>
      </c>
      <c r="C261" s="5">
        <f t="shared" si="24"/>
        <v>1.2543096233396346E-3</v>
      </c>
      <c r="D261" s="5">
        <f t="shared" si="19"/>
        <v>1.8814644350094518E-2</v>
      </c>
      <c r="E261" s="5">
        <f t="shared" si="23"/>
        <v>0</v>
      </c>
      <c r="F261" s="3"/>
      <c r="G261" s="3"/>
    </row>
    <row r="262" spans="1:7" ht="16" customHeight="1" x14ac:dyDescent="0.35">
      <c r="A262" s="4">
        <v>4.9000000000000004</v>
      </c>
      <c r="B262" s="5">
        <f t="shared" si="22"/>
        <v>-3.1276222999559247E-3</v>
      </c>
      <c r="C262" s="5">
        <f t="shared" si="24"/>
        <v>1.1917571773405146E-3</v>
      </c>
      <c r="D262" s="5">
        <f t="shared" si="19"/>
        <v>1.7876357660107717E-2</v>
      </c>
      <c r="E262" s="5">
        <f t="shared" si="23"/>
        <v>0</v>
      </c>
      <c r="F262" s="3"/>
      <c r="G262" s="3"/>
    </row>
    <row r="263" spans="1:7" ht="16" customHeight="1" x14ac:dyDescent="0.35">
      <c r="A263" s="4">
        <v>4.92</v>
      </c>
      <c r="B263" s="5">
        <f t="shared" si="22"/>
        <v>-2.972032064355578E-3</v>
      </c>
      <c r="C263" s="5">
        <f t="shared" si="24"/>
        <v>1.1323165360534043E-3</v>
      </c>
      <c r="D263" s="5">
        <f t="shared" si="19"/>
        <v>1.6984748040801065E-2</v>
      </c>
      <c r="E263" s="5">
        <f t="shared" si="23"/>
        <v>0</v>
      </c>
      <c r="F263" s="3"/>
      <c r="G263" s="3"/>
    </row>
    <row r="264" spans="1:7" ht="16" customHeight="1" x14ac:dyDescent="0.35">
      <c r="A264" s="4">
        <v>4.9400000000000004</v>
      </c>
      <c r="B264" s="5">
        <f t="shared" si="22"/>
        <v>-2.8241447849779587E-3</v>
      </c>
      <c r="C264" s="5">
        <f t="shared" si="24"/>
        <v>1.0758336403538437E-3</v>
      </c>
      <c r="D264" s="5">
        <f t="shared" si="19"/>
        <v>1.6137504605307655E-2</v>
      </c>
      <c r="E264" s="5">
        <f t="shared" si="23"/>
        <v>0</v>
      </c>
      <c r="F264" s="3"/>
      <c r="G264" s="3"/>
    </row>
    <row r="265" spans="1:7" ht="16" customHeight="1" x14ac:dyDescent="0.35">
      <c r="A265" s="4">
        <v>4.96</v>
      </c>
      <c r="B265" s="5">
        <f t="shared" si="22"/>
        <v>-2.6835826996376424E-3</v>
      </c>
      <c r="C265" s="5">
        <f t="shared" si="24"/>
        <v>1.0221619863610919E-3</v>
      </c>
      <c r="D265" s="5">
        <f t="shared" si="19"/>
        <v>1.5332429795416378E-2</v>
      </c>
      <c r="E265" s="5">
        <f t="shared" si="23"/>
        <v>0</v>
      </c>
      <c r="F265" s="3"/>
      <c r="G265" s="3"/>
    </row>
    <row r="266" spans="1:7" ht="16" customHeight="1" x14ac:dyDescent="0.35">
      <c r="A266" s="4">
        <v>4.9800000000000004</v>
      </c>
      <c r="B266" s="5">
        <f t="shared" si="22"/>
        <v>-2.5499862252436585E-3</v>
      </c>
      <c r="C266" s="5">
        <f t="shared" si="24"/>
        <v>9.7116226185621761E-4</v>
      </c>
      <c r="D266" s="5">
        <f t="shared" si="19"/>
        <v>1.4567433927843263E-2</v>
      </c>
      <c r="E266" s="5">
        <f t="shared" si="23"/>
        <v>0</v>
      </c>
      <c r="F266" s="3"/>
      <c r="G266" s="3"/>
    </row>
    <row r="267" spans="1:7" ht="16" customHeight="1" x14ac:dyDescent="0.35">
      <c r="A267" s="4">
        <v>5</v>
      </c>
      <c r="B267" s="5">
        <f t="shared" si="22"/>
        <v>-2.4230131164148403E-3</v>
      </c>
      <c r="C267" s="5">
        <f t="shared" si="24"/>
        <v>9.2270199952792186E-4</v>
      </c>
      <c r="D267" s="5">
        <f t="shared" si="19"/>
        <v>1.3840529992918828E-2</v>
      </c>
      <c r="E267" s="5">
        <f t="shared" si="23"/>
        <v>0</v>
      </c>
      <c r="F267" s="3"/>
      <c r="G267" s="3"/>
    </row>
    <row r="268" spans="1:7" ht="16" customHeight="1" x14ac:dyDescent="0.35">
      <c r="A268" s="4">
        <v>5.0199999999999996</v>
      </c>
      <c r="B268" s="5">
        <f t="shared" si="22"/>
        <v>-2.3023376597943851E-3</v>
      </c>
      <c r="C268" s="5">
        <f t="shared" si="24"/>
        <v>8.7665524633203512E-4</v>
      </c>
      <c r="D268" s="5">
        <f t="shared" si="19"/>
        <v>1.3149828694980527E-2</v>
      </c>
      <c r="E268" s="5">
        <f t="shared" si="23"/>
        <v>0</v>
      </c>
      <c r="F268" s="3"/>
      <c r="G268" s="3"/>
    </row>
    <row r="269" spans="1:7" ht="16" customHeight="1" x14ac:dyDescent="0.35">
      <c r="A269" s="4">
        <v>5.04</v>
      </c>
      <c r="B269" s="5">
        <f t="shared" si="22"/>
        <v>-2.1876499028695641E-3</v>
      </c>
      <c r="C269" s="5">
        <f t="shared" si="24"/>
        <v>8.3290224827464287E-4</v>
      </c>
      <c r="D269" s="5">
        <f t="shared" si="19"/>
        <v>1.2493533724119644E-2</v>
      </c>
      <c r="E269" s="5">
        <f t="shared" si="23"/>
        <v>0</v>
      </c>
      <c r="F269" s="3"/>
      <c r="G269" s="3"/>
    </row>
    <row r="270" spans="1:7" ht="16" customHeight="1" x14ac:dyDescent="0.35">
      <c r="A270" s="4">
        <v>5.0599999999999996</v>
      </c>
      <c r="B270" s="5">
        <f t="shared" si="22"/>
        <v>-2.0786549161090117E-3</v>
      </c>
      <c r="C270" s="5">
        <f t="shared" si="24"/>
        <v>7.9132914995246354E-4</v>
      </c>
      <c r="D270" s="5">
        <f t="shared" si="19"/>
        <v>1.1869937249286953E-2</v>
      </c>
      <c r="E270" s="5">
        <f t="shared" si="23"/>
        <v>0</v>
      </c>
      <c r="F270" s="3"/>
      <c r="G270" s="3"/>
    </row>
    <row r="271" spans="1:7" ht="16" customHeight="1" x14ac:dyDescent="0.35">
      <c r="A271" s="4">
        <v>5.08</v>
      </c>
      <c r="B271" s="5">
        <f t="shared" si="22"/>
        <v>-1.9750720872395251E-3</v>
      </c>
      <c r="C271" s="5">
        <f t="shared" si="24"/>
        <v>7.5182770820767214E-4</v>
      </c>
      <c r="D271" s="5">
        <f t="shared" si="19"/>
        <v>1.1277415623115083E-2</v>
      </c>
      <c r="E271" s="5">
        <f t="shared" si="23"/>
        <v>0</v>
      </c>
      <c r="F271" s="3"/>
      <c r="G271" s="3"/>
    </row>
    <row r="272" spans="1:7" ht="16" customHeight="1" x14ac:dyDescent="0.35">
      <c r="A272" s="4">
        <v>5.0999999999999996</v>
      </c>
      <c r="B272" s="5">
        <f t="shared" si="22"/>
        <v>-1.8766344464997615E-3</v>
      </c>
      <c r="C272" s="5">
        <f t="shared" si="24"/>
        <v>7.1429501927767775E-4</v>
      </c>
      <c r="D272" s="5">
        <f t="shared" si="19"/>
        <v>1.0714425289165167E-2</v>
      </c>
      <c r="E272" s="5">
        <f t="shared" si="23"/>
        <v>0</v>
      </c>
      <c r="F272" s="3"/>
      <c r="G272" s="3"/>
    </row>
    <row r="273" spans="1:7" ht="16" customHeight="1" x14ac:dyDescent="0.35">
      <c r="A273" s="4">
        <v>5.12</v>
      </c>
      <c r="B273" s="5">
        <f t="shared" si="22"/>
        <v>-1.783088021725796E-3</v>
      </c>
      <c r="C273" s="5">
        <f t="shared" si="24"/>
        <v>6.7863325884316098E-4</v>
      </c>
      <c r="D273" s="5">
        <f t="shared" ref="D273:D336" si="25">(E$8+E$9)*C273+E$10</f>
        <v>1.0179498882647416E-2</v>
      </c>
      <c r="E273" s="5">
        <f t="shared" si="23"/>
        <v>0</v>
      </c>
      <c r="F273" s="3"/>
      <c r="G273" s="3"/>
    </row>
    <row r="274" spans="1:7" ht="16" customHeight="1" x14ac:dyDescent="0.35">
      <c r="A274" s="4">
        <v>5.14</v>
      </c>
      <c r="B274" s="5">
        <f t="shared" si="22"/>
        <v>-1.6941912221418176E-3</v>
      </c>
      <c r="C274" s="5">
        <f t="shared" si="24"/>
        <v>6.4474943440032541E-4</v>
      </c>
      <c r="D274" s="5">
        <f t="shared" si="25"/>
        <v>9.6712415160048817E-3</v>
      </c>
      <c r="E274" s="5">
        <f t="shared" si="23"/>
        <v>0</v>
      </c>
      <c r="F274" s="3"/>
      <c r="G274" s="3"/>
    </row>
    <row r="275" spans="1:7" ht="16" customHeight="1" x14ac:dyDescent="0.35">
      <c r="A275" s="4">
        <v>5.16</v>
      </c>
      <c r="B275" s="5">
        <f t="shared" si="22"/>
        <v>-1.6097142497560446E-3</v>
      </c>
      <c r="C275" s="5">
        <f t="shared" si="24"/>
        <v>6.1255514940520379E-4</v>
      </c>
      <c r="D275" s="5">
        <f t="shared" si="25"/>
        <v>9.1883272410780564E-3</v>
      </c>
      <c r="E275" s="5">
        <f t="shared" si="23"/>
        <v>0</v>
      </c>
      <c r="F275" s="3"/>
      <c r="G275" s="3"/>
    </row>
    <row r="276" spans="1:7" ht="16" customHeight="1" x14ac:dyDescent="0.35">
      <c r="A276" s="4">
        <v>5.18</v>
      </c>
      <c r="B276" s="5">
        <f t="shared" si="22"/>
        <v>-1.5294385372804284E-3</v>
      </c>
      <c r="C276" s="5">
        <f t="shared" si="24"/>
        <v>5.8196637865959593E-4</v>
      </c>
      <c r="D276" s="5">
        <f t="shared" si="25"/>
        <v>8.7294956798939383E-3</v>
      </c>
      <c r="E276" s="5">
        <f t="shared" si="23"/>
        <v>0</v>
      </c>
      <c r="F276" s="3"/>
      <c r="G276" s="3"/>
    </row>
    <row r="277" spans="1:7" ht="16" customHeight="1" x14ac:dyDescent="0.35">
      <c r="A277" s="4">
        <v>5.2</v>
      </c>
      <c r="B277" s="5">
        <f t="shared" si="22"/>
        <v>-1.453156211524859E-3</v>
      </c>
      <c r="C277" s="5">
        <f t="shared" si="24"/>
        <v>5.5290325442909811E-4</v>
      </c>
      <c r="D277" s="5">
        <f t="shared" si="25"/>
        <v>8.2935488164364718E-3</v>
      </c>
      <c r="E277" s="5">
        <f t="shared" si="23"/>
        <v>0</v>
      </c>
      <c r="F277" s="3"/>
      <c r="G277" s="3"/>
    </row>
    <row r="278" spans="1:7" ht="16" customHeight="1" x14ac:dyDescent="0.35">
      <c r="A278" s="4">
        <v>5.22</v>
      </c>
      <c r="B278" s="5">
        <f t="shared" ref="B278:B309" si="26">-(-(E$7+E$12)+SQRT((E$7+E$12)^2+4*(E$13+EXP(-10))*(E$8+E$9)*C277))/(2*(E$13+EXP(-10)))</f>
        <v>-1.3806695812383478E-3</v>
      </c>
      <c r="C278" s="5">
        <f t="shared" si="24"/>
        <v>5.2528986280433174E-4</v>
      </c>
      <c r="D278" s="5">
        <f t="shared" si="25"/>
        <v>7.8793479420649765E-3</v>
      </c>
      <c r="E278" s="5">
        <f t="shared" ref="E278:E309" si="27">$E$10</f>
        <v>0</v>
      </c>
      <c r="F278" s="3"/>
      <c r="G278" s="3"/>
    </row>
    <row r="279" spans="1:7" ht="16" customHeight="1" x14ac:dyDescent="0.35">
      <c r="A279" s="4">
        <v>5.2399999999999904</v>
      </c>
      <c r="B279" s="5">
        <f t="shared" si="26"/>
        <v>-1.3117906484024383E-3</v>
      </c>
      <c r="C279" s="5">
        <f t="shared" si="24"/>
        <v>4.9905404983629522E-4</v>
      </c>
      <c r="D279" s="5">
        <f t="shared" si="25"/>
        <v>7.4858107475444281E-3</v>
      </c>
      <c r="E279" s="5">
        <f t="shared" si="27"/>
        <v>0</v>
      </c>
      <c r="F279" s="3"/>
      <c r="G279" s="3"/>
    </row>
    <row r="280" spans="1:7" ht="16" customHeight="1" x14ac:dyDescent="0.35">
      <c r="A280" s="4">
        <v>5.25999999999999</v>
      </c>
      <c r="B280" s="5">
        <f t="shared" si="26"/>
        <v>-1.2463406420070489E-3</v>
      </c>
      <c r="C280" s="5">
        <f t="shared" si="24"/>
        <v>4.7412723699615477E-4</v>
      </c>
      <c r="D280" s="5">
        <f t="shared" si="25"/>
        <v>7.1119085549423214E-3</v>
      </c>
      <c r="E280" s="5">
        <f t="shared" si="27"/>
        <v>0</v>
      </c>
      <c r="F280" s="3"/>
      <c r="G280" s="3"/>
    </row>
    <row r="281" spans="1:7" ht="16" customHeight="1" x14ac:dyDescent="0.35">
      <c r="A281" s="4">
        <v>5.2799999999999896</v>
      </c>
      <c r="B281" s="5">
        <f t="shared" si="26"/>
        <v>-1.1841495733702239E-3</v>
      </c>
      <c r="C281" s="5">
        <f t="shared" si="24"/>
        <v>4.504442455287508E-4</v>
      </c>
      <c r="D281" s="5">
        <f t="shared" si="25"/>
        <v>6.7566636829312623E-3</v>
      </c>
      <c r="E281" s="5">
        <f t="shared" si="27"/>
        <v>0</v>
      </c>
      <c r="F281" s="3"/>
      <c r="G281" s="3"/>
    </row>
    <row r="282" spans="1:7" ht="16" customHeight="1" x14ac:dyDescent="0.35">
      <c r="A282" s="4">
        <v>5.2999999999999901</v>
      </c>
      <c r="B282" s="5">
        <f t="shared" si="26"/>
        <v>-1.1250558120940726E-3</v>
      </c>
      <c r="C282" s="5">
        <f t="shared" si="24"/>
        <v>4.2794312928686883E-4</v>
      </c>
      <c r="D282" s="5">
        <f t="shared" si="25"/>
        <v>6.4191469393030326E-3</v>
      </c>
      <c r="E282" s="5">
        <f t="shared" si="27"/>
        <v>0</v>
      </c>
      <c r="F282" s="3"/>
      <c r="G282" s="3"/>
    </row>
    <row r="283" spans="1:7" ht="16" customHeight="1" x14ac:dyDescent="0.35">
      <c r="A283" s="4">
        <v>5.3199999999999896</v>
      </c>
      <c r="B283" s="5">
        <f t="shared" si="26"/>
        <v>-1.0689056817746888E-3</v>
      </c>
      <c r="C283" s="5">
        <f t="shared" si="24"/>
        <v>4.0656501565137549E-4</v>
      </c>
      <c r="D283" s="5">
        <f t="shared" si="25"/>
        <v>6.0984752347706325E-3</v>
      </c>
      <c r="E283" s="5">
        <f t="shared" si="27"/>
        <v>0</v>
      </c>
      <c r="F283" s="3"/>
      <c r="G283" s="3"/>
    </row>
    <row r="284" spans="1:7" ht="16" customHeight="1" x14ac:dyDescent="0.35">
      <c r="A284" s="4">
        <v>5.3399999999999901</v>
      </c>
      <c r="B284" s="5">
        <f t="shared" si="26"/>
        <v>-1.0155530746184598E-3</v>
      </c>
      <c r="C284" s="5">
        <f t="shared" si="24"/>
        <v>3.8625395415900585E-4</v>
      </c>
      <c r="D284" s="5">
        <f t="shared" si="25"/>
        <v>5.7938093123850879E-3</v>
      </c>
      <c r="E284" s="5">
        <f t="shared" si="27"/>
        <v>0</v>
      </c>
      <c r="F284" s="3"/>
      <c r="G284" s="3"/>
    </row>
    <row r="285" spans="1:7" ht="16" customHeight="1" x14ac:dyDescent="0.35">
      <c r="A285" s="4">
        <v>5.3599999999999897</v>
      </c>
      <c r="B285" s="5">
        <f t="shared" si="26"/>
        <v>-9.6485908414312464E-4</v>
      </c>
      <c r="C285" s="5">
        <f t="shared" si="24"/>
        <v>3.6695677247614375E-4</v>
      </c>
      <c r="D285" s="5">
        <f t="shared" si="25"/>
        <v>5.5043515871421563E-3</v>
      </c>
      <c r="E285" s="5">
        <f t="shared" si="27"/>
        <v>0</v>
      </c>
      <c r="F285" s="3"/>
      <c r="G285" s="3"/>
    </row>
    <row r="286" spans="1:7" ht="16" customHeight="1" x14ac:dyDescent="0.35">
      <c r="A286" s="4">
        <v>5.3799999999999901</v>
      </c>
      <c r="B286" s="5">
        <f t="shared" si="26"/>
        <v>-9.1669165517301835E-4</v>
      </c>
      <c r="C286" s="5">
        <f t="shared" si="24"/>
        <v>3.4862293937268298E-4</v>
      </c>
      <c r="D286" s="5">
        <f t="shared" si="25"/>
        <v>5.2293440905902449E-3</v>
      </c>
      <c r="E286" s="5">
        <f t="shared" si="27"/>
        <v>0</v>
      </c>
      <c r="F286" s="3"/>
      <c r="G286" s="3"/>
    </row>
    <row r="287" spans="1:7" ht="16" customHeight="1" x14ac:dyDescent="0.35">
      <c r="A287" s="4">
        <v>5.3999999999999897</v>
      </c>
      <c r="B287" s="5">
        <f t="shared" si="26"/>
        <v>-8.7092525036583065E-4</v>
      </c>
      <c r="C287" s="5">
        <f t="shared" si="24"/>
        <v>3.3120443436536674E-4</v>
      </c>
      <c r="D287" s="5">
        <f t="shared" si="25"/>
        <v>4.9680665154805013E-3</v>
      </c>
      <c r="E287" s="5">
        <f t="shared" si="27"/>
        <v>0</v>
      </c>
      <c r="F287" s="3"/>
      <c r="G287" s="3"/>
    </row>
    <row r="288" spans="1:7" ht="16" customHeight="1" x14ac:dyDescent="0.35">
      <c r="A288" s="4">
        <v>5.4199999999999902</v>
      </c>
      <c r="B288" s="5">
        <f t="shared" si="26"/>
        <v>-8.2744053253707404E-4</v>
      </c>
      <c r="C288" s="5">
        <f t="shared" si="24"/>
        <v>3.1465562371462487E-4</v>
      </c>
      <c r="D288" s="5">
        <f t="shared" si="25"/>
        <v>4.7198343557193732E-3</v>
      </c>
      <c r="E288" s="5">
        <f t="shared" si="27"/>
        <v>0</v>
      </c>
      <c r="F288" s="3"/>
      <c r="G288" s="3"/>
    </row>
    <row r="289" spans="1:7" ht="16" customHeight="1" x14ac:dyDescent="0.35">
      <c r="A289" s="4">
        <v>5.4399999999999897</v>
      </c>
      <c r="B289" s="5">
        <f t="shared" si="26"/>
        <v>-7.8612406207625302E-4</v>
      </c>
      <c r="C289" s="5">
        <f t="shared" si="24"/>
        <v>2.9893314247310014E-4</v>
      </c>
      <c r="D289" s="5">
        <f t="shared" si="25"/>
        <v>4.4839971370965017E-3</v>
      </c>
      <c r="E289" s="5">
        <f t="shared" si="27"/>
        <v>0</v>
      </c>
      <c r="F289" s="3"/>
      <c r="G289" s="3"/>
    </row>
    <row r="290" spans="1:7" ht="16" customHeight="1" x14ac:dyDescent="0.35">
      <c r="A290" s="4">
        <v>5.4599999999999902</v>
      </c>
      <c r="B290" s="5">
        <f t="shared" si="26"/>
        <v>-7.4686800877652826E-4</v>
      </c>
      <c r="C290" s="5">
        <f t="shared" si="24"/>
        <v>2.8399578229756922E-4</v>
      </c>
      <c r="D290" s="5">
        <f t="shared" si="25"/>
        <v>4.2599367344635384E-3</v>
      </c>
      <c r="E290" s="5">
        <f t="shared" si="27"/>
        <v>0</v>
      </c>
      <c r="F290" s="3"/>
      <c r="G290" s="3"/>
    </row>
    <row r="291" spans="1:7" ht="16" customHeight="1" x14ac:dyDescent="0.35">
      <c r="A291" s="4">
        <v>5.4799999999999898</v>
      </c>
      <c r="B291" s="5">
        <f t="shared" si="26"/>
        <v>-7.0956987742507136E-4</v>
      </c>
      <c r="C291" s="5">
        <f t="shared" si="24"/>
        <v>2.6980438474906812E-4</v>
      </c>
      <c r="D291" s="5">
        <f t="shared" si="25"/>
        <v>4.047065771236022E-3</v>
      </c>
      <c r="E291" s="5">
        <f t="shared" si="27"/>
        <v>0</v>
      </c>
      <c r="F291" s="3"/>
      <c r="G291" s="3"/>
    </row>
    <row r="292" spans="1:7" ht="16" customHeight="1" x14ac:dyDescent="0.35">
      <c r="A292" s="4">
        <v>5.4999999999999902</v>
      </c>
      <c r="B292" s="5">
        <f t="shared" si="26"/>
        <v>-6.741322465291913E-4</v>
      </c>
      <c r="C292" s="5">
        <f t="shared" si="24"/>
        <v>2.5632173981848398E-4</v>
      </c>
      <c r="D292" s="5">
        <f t="shared" si="25"/>
        <v>3.8448260972772596E-3</v>
      </c>
      <c r="E292" s="5">
        <f t="shared" si="27"/>
        <v>0</v>
      </c>
      <c r="F292" s="3"/>
      <c r="G292" s="3"/>
    </row>
    <row r="293" spans="1:7" ht="16" customHeight="1" x14ac:dyDescent="0.35">
      <c r="A293" s="4">
        <v>5.5199999999999898</v>
      </c>
      <c r="B293" s="5">
        <f t="shared" si="26"/>
        <v>-6.4046251957658939E-4</v>
      </c>
      <c r="C293" s="5">
        <f t="shared" si="24"/>
        <v>2.4351248942695248E-4</v>
      </c>
      <c r="D293" s="5">
        <f t="shared" si="25"/>
        <v>3.6526873414042872E-3</v>
      </c>
      <c r="E293" s="5">
        <f t="shared" si="27"/>
        <v>0</v>
      </c>
      <c r="F293" s="3"/>
      <c r="G293" s="3"/>
    </row>
    <row r="294" spans="1:7" ht="16" customHeight="1" x14ac:dyDescent="0.35">
      <c r="A294" s="4">
        <v>5.5399999999999903</v>
      </c>
      <c r="B294" s="5">
        <f t="shared" si="26"/>
        <v>-6.0847268825562489E-4</v>
      </c>
      <c r="C294" s="5">
        <f t="shared" si="24"/>
        <v>2.313430356618397E-4</v>
      </c>
      <c r="D294" s="5">
        <f t="shared" si="25"/>
        <v>3.4701455349275957E-3</v>
      </c>
      <c r="E294" s="5">
        <f t="shared" si="27"/>
        <v>0</v>
      </c>
      <c r="F294" s="3"/>
      <c r="G294" s="3"/>
    </row>
    <row r="295" spans="1:7" ht="16" customHeight="1" x14ac:dyDescent="0.35">
      <c r="A295" s="4">
        <v>5.5599999999999898</v>
      </c>
      <c r="B295" s="5">
        <f t="shared" si="26"/>
        <v>-5.7807910708093386E-4</v>
      </c>
      <c r="C295" s="5">
        <f t="shared" si="24"/>
        <v>2.1978145352022127E-4</v>
      </c>
      <c r="D295" s="5">
        <f t="shared" si="25"/>
        <v>3.2967218028033189E-3</v>
      </c>
      <c r="E295" s="5">
        <f t="shared" si="27"/>
        <v>0</v>
      </c>
      <c r="F295" s="3"/>
      <c r="G295" s="3"/>
    </row>
    <row r="296" spans="1:7" ht="16" customHeight="1" x14ac:dyDescent="0.35">
      <c r="A296" s="4">
        <v>5.5799999999999903</v>
      </c>
      <c r="B296" s="5">
        <f t="shared" si="26"/>
        <v>-5.4920227889904431E-4</v>
      </c>
      <c r="C296" s="5">
        <f t="shared" si="24"/>
        <v>2.0879740794224014E-4</v>
      </c>
      <c r="D296" s="5">
        <f t="shared" si="25"/>
        <v>3.1319611191336022E-3</v>
      </c>
      <c r="E296" s="5">
        <f t="shared" si="27"/>
        <v>0</v>
      </c>
      <c r="F296" s="3"/>
      <c r="G296" s="3"/>
    </row>
    <row r="297" spans="1:7" ht="16" customHeight="1" x14ac:dyDescent="0.35">
      <c r="A297" s="4">
        <v>5.5999999999999899</v>
      </c>
      <c r="B297" s="5">
        <f t="shared" si="26"/>
        <v>-5.2176665076409192E-4</v>
      </c>
      <c r="C297" s="5">
        <f t="shared" si="24"/>
        <v>1.9836207492695851E-4</v>
      </c>
      <c r="D297" s="5">
        <f t="shared" si="25"/>
        <v>2.9754311239043778E-3</v>
      </c>
      <c r="E297" s="5">
        <f t="shared" si="27"/>
        <v>0</v>
      </c>
      <c r="F297" s="3"/>
      <c r="G297" s="3"/>
    </row>
    <row r="298" spans="1:7" ht="16" customHeight="1" x14ac:dyDescent="0.35">
      <c r="A298" s="4">
        <v>5.6199999999999903</v>
      </c>
      <c r="B298" s="5">
        <f t="shared" si="26"/>
        <v>-4.9570041970304528E-4</v>
      </c>
      <c r="C298" s="5">
        <f t="shared" si="24"/>
        <v>1.8844806653289738E-4</v>
      </c>
      <c r="D298" s="5">
        <f t="shared" si="25"/>
        <v>2.8267209979934609E-3</v>
      </c>
      <c r="E298" s="5">
        <f t="shared" si="27"/>
        <v>0</v>
      </c>
      <c r="F298" s="3"/>
      <c r="G298" s="3"/>
    </row>
    <row r="299" spans="1:7" ht="16" customHeight="1" x14ac:dyDescent="0.35">
      <c r="A299" s="4">
        <v>5.6399999999999899</v>
      </c>
      <c r="B299" s="5">
        <f t="shared" si="26"/>
        <v>-4.7093534790255395E-4</v>
      </c>
      <c r="C299" s="5">
        <f t="shared" si="24"/>
        <v>1.790293595748465E-4</v>
      </c>
      <c r="D299" s="5">
        <f t="shared" si="25"/>
        <v>2.6854403936226977E-3</v>
      </c>
      <c r="E299" s="5">
        <f t="shared" si="27"/>
        <v>0</v>
      </c>
      <c r="F299" s="3"/>
      <c r="G299" s="3"/>
    </row>
    <row r="300" spans="1:7" ht="16" customHeight="1" x14ac:dyDescent="0.35">
      <c r="A300" s="4">
        <v>5.6599999999999904</v>
      </c>
      <c r="B300" s="5">
        <f t="shared" si="26"/>
        <v>-4.4740658687750842E-4</v>
      </c>
      <c r="C300" s="5">
        <f t="shared" si="24"/>
        <v>1.7008122783729614E-4</v>
      </c>
      <c r="D300" s="5">
        <f t="shared" si="25"/>
        <v>2.5512184175594419E-3</v>
      </c>
      <c r="E300" s="5">
        <f t="shared" si="27"/>
        <v>0</v>
      </c>
      <c r="F300" s="3"/>
      <c r="G300" s="3"/>
    </row>
    <row r="301" spans="1:7" ht="16" customHeight="1" x14ac:dyDescent="0.35">
      <c r="A301" s="4">
        <v>5.6799999999999899</v>
      </c>
      <c r="B301" s="5">
        <f t="shared" si="26"/>
        <v>-4.2505251019578821E-4</v>
      </c>
      <c r="C301" s="5">
        <f t="shared" si="24"/>
        <v>1.6158017763338056E-4</v>
      </c>
      <c r="D301" s="5">
        <f t="shared" si="25"/>
        <v>2.4237026645007086E-3</v>
      </c>
      <c r="E301" s="5">
        <f t="shared" si="27"/>
        <v>0</v>
      </c>
      <c r="F301" s="3"/>
      <c r="G301" s="3"/>
    </row>
    <row r="302" spans="1:7" ht="16" customHeight="1" x14ac:dyDescent="0.35">
      <c r="A302" s="4">
        <v>5.6999999999999904</v>
      </c>
      <c r="B302" s="5">
        <f t="shared" si="26"/>
        <v>-4.0381455435437193E-4</v>
      </c>
      <c r="C302" s="5">
        <f t="shared" si="24"/>
        <v>1.5350388654629293E-4</v>
      </c>
      <c r="D302" s="5">
        <f t="shared" si="25"/>
        <v>2.3025582981943938E-3</v>
      </c>
      <c r="E302" s="5">
        <f t="shared" si="27"/>
        <v>0</v>
      </c>
      <c r="F302" s="3"/>
      <c r="G302" s="3"/>
    </row>
    <row r="303" spans="1:7" ht="16" customHeight="1" x14ac:dyDescent="0.35">
      <c r="A303" s="4">
        <v>5.7199999999999802</v>
      </c>
      <c r="B303" s="5">
        <f t="shared" si="26"/>
        <v>-3.8363706741921034E-4</v>
      </c>
      <c r="C303" s="5">
        <f t="shared" si="24"/>
        <v>1.4583114519791263E-4</v>
      </c>
      <c r="D303" s="5">
        <f t="shared" si="25"/>
        <v>2.1874671779686895E-3</v>
      </c>
      <c r="E303" s="5">
        <f t="shared" si="27"/>
        <v>0</v>
      </c>
      <c r="F303" s="3"/>
      <c r="G303" s="3"/>
    </row>
    <row r="304" spans="1:7" ht="16" customHeight="1" x14ac:dyDescent="0.35">
      <c r="A304" s="4">
        <v>5.7399999999999798</v>
      </c>
      <c r="B304" s="5">
        <f t="shared" si="26"/>
        <v>-3.6446716506098294E-4</v>
      </c>
      <c r="C304" s="5">
        <f t="shared" si="24"/>
        <v>1.3854180189669312E-4</v>
      </c>
      <c r="D304" s="5">
        <f t="shared" si="25"/>
        <v>2.0781270284503969E-3</v>
      </c>
      <c r="E304" s="5">
        <f t="shared" si="27"/>
        <v>0</v>
      </c>
      <c r="F304" s="3"/>
      <c r="G304" s="3"/>
    </row>
    <row r="305" spans="1:7" ht="16" customHeight="1" x14ac:dyDescent="0.35">
      <c r="A305" s="4">
        <v>5.7599999999999802</v>
      </c>
      <c r="B305" s="5">
        <f t="shared" si="26"/>
        <v>-3.4625459363155889E-4</v>
      </c>
      <c r="C305" s="5">
        <f t="shared" si="24"/>
        <v>1.3161671002406177E-4</v>
      </c>
      <c r="D305" s="5">
        <f t="shared" si="25"/>
        <v>1.9742506503609264E-3</v>
      </c>
      <c r="E305" s="5">
        <f t="shared" si="27"/>
        <v>0</v>
      </c>
      <c r="F305" s="3"/>
      <c r="G305" s="3"/>
    </row>
    <row r="306" spans="1:7" ht="16" customHeight="1" x14ac:dyDescent="0.35">
      <c r="A306" s="4">
        <v>5.7799999999999798</v>
      </c>
      <c r="B306" s="5">
        <f t="shared" si="26"/>
        <v>-3.2895159994543292E-4</v>
      </c>
      <c r="C306" s="5">
        <f t="shared" si="24"/>
        <v>1.2503767802515326E-4</v>
      </c>
      <c r="D306" s="5">
        <f t="shared" si="25"/>
        <v>1.8755651703772989E-3</v>
      </c>
      <c r="E306" s="5">
        <f t="shared" si="27"/>
        <v>0</v>
      </c>
      <c r="F306" s="3"/>
      <c r="G306" s="3"/>
    </row>
    <row r="307" spans="1:7" ht="16" customHeight="1" x14ac:dyDescent="0.35">
      <c r="A307" s="4">
        <v>5.7999999999999803</v>
      </c>
      <c r="B307" s="5">
        <f t="shared" si="26"/>
        <v>-3.1251280744488632E-4</v>
      </c>
      <c r="C307" s="5">
        <f t="shared" si="24"/>
        <v>1.1878742187625539E-4</v>
      </c>
      <c r="D307" s="5">
        <f t="shared" si="25"/>
        <v>1.7818113281438308E-3</v>
      </c>
      <c r="E307" s="5">
        <f t="shared" si="27"/>
        <v>0</v>
      </c>
      <c r="F307" s="3"/>
      <c r="G307" s="3"/>
    </row>
    <row r="308" spans="1:7" ht="16" customHeight="1" x14ac:dyDescent="0.35">
      <c r="A308" s="4">
        <v>5.8199999999999799</v>
      </c>
      <c r="B308" s="5">
        <f t="shared" si="26"/>
        <v>-2.968950984407655E-4</v>
      </c>
      <c r="C308" s="5">
        <f t="shared" si="24"/>
        <v>1.1284951990744021E-4</v>
      </c>
      <c r="D308" s="5">
        <f t="shared" si="25"/>
        <v>1.6927427986116032E-3</v>
      </c>
      <c r="E308" s="5">
        <f t="shared" si="27"/>
        <v>0</v>
      </c>
      <c r="F308" s="3"/>
      <c r="G308" s="3"/>
    </row>
    <row r="309" spans="1:7" ht="16" customHeight="1" x14ac:dyDescent="0.35">
      <c r="A309" s="4">
        <v>5.8399999999999803</v>
      </c>
      <c r="B309" s="5">
        <f t="shared" si="26"/>
        <v>-2.8205750213791469E-4</v>
      </c>
      <c r="C309" s="5">
        <f t="shared" si="24"/>
        <v>1.0720836986468179E-4</v>
      </c>
      <c r="D309" s="5">
        <f t="shared" si="25"/>
        <v>1.6081255479702269E-3</v>
      </c>
      <c r="E309" s="5">
        <f t="shared" si="27"/>
        <v>0</v>
      </c>
      <c r="F309" s="3"/>
      <c r="G309" s="3"/>
    </row>
    <row r="310" spans="1:7" ht="16" customHeight="1" x14ac:dyDescent="0.35">
      <c r="A310" s="4">
        <v>5.8599999999999799</v>
      </c>
      <c r="B310" s="5">
        <f t="shared" ref="B310:B317" si="28">-(-(E$7+E$12)+SQRT((E$7+E$12)^2+4*(E$13+EXP(-10))*(E$8+E$9)*C309))/(2*(E$13+EXP(-10)))</f>
        <v>-2.6796108816442226E-4</v>
      </c>
      <c r="C310" s="5">
        <f t="shared" si="24"/>
        <v>1.0184914810139346E-4</v>
      </c>
      <c r="D310" s="5">
        <f t="shared" si="25"/>
        <v>1.5277372215209018E-3</v>
      </c>
      <c r="E310" s="5">
        <f t="shared" ref="E310:E317" si="29">$E$10</f>
        <v>0</v>
      </c>
      <c r="F310" s="3"/>
      <c r="G310" s="3"/>
    </row>
    <row r="311" spans="1:7" ht="16" customHeight="1" x14ac:dyDescent="0.35">
      <c r="A311" s="4">
        <v>5.8799999999999804</v>
      </c>
      <c r="B311" s="5">
        <f t="shared" si="28"/>
        <v>-2.5456886534045022E-4</v>
      </c>
      <c r="C311" s="5">
        <f t="shared" ref="C311:C317" si="30">C310+B311*(A311-A310)</f>
        <v>9.6757770794584337E-5</v>
      </c>
      <c r="D311" s="5">
        <f t="shared" si="25"/>
        <v>1.4513665619187651E-3</v>
      </c>
      <c r="E311" s="5">
        <f t="shared" si="29"/>
        <v>0</v>
      </c>
      <c r="F311" s="3"/>
      <c r="G311" s="3"/>
    </row>
    <row r="312" spans="1:7" ht="16" customHeight="1" x14ac:dyDescent="0.35">
      <c r="A312" s="4">
        <v>5.8999999999999799</v>
      </c>
      <c r="B312" s="5">
        <f t="shared" si="28"/>
        <v>-2.4184568543094366E-4</v>
      </c>
      <c r="C312" s="5">
        <f t="shared" si="30"/>
        <v>9.1920857085965569E-5</v>
      </c>
      <c r="D312" s="5">
        <f t="shared" si="25"/>
        <v>1.3788128562894834E-3</v>
      </c>
      <c r="E312" s="5">
        <f t="shared" si="29"/>
        <v>0</v>
      </c>
      <c r="F312" s="3"/>
      <c r="G312" s="3"/>
    </row>
    <row r="313" spans="1:7" ht="16" customHeight="1" x14ac:dyDescent="0.35">
      <c r="A313" s="4">
        <v>5.9199999999999804</v>
      </c>
      <c r="B313" s="5">
        <f t="shared" si="28"/>
        <v>-2.2975815164187949E-4</v>
      </c>
      <c r="C313" s="5">
        <f t="shared" si="30"/>
        <v>8.7325694053127872E-5</v>
      </c>
      <c r="D313" s="5">
        <f t="shared" si="25"/>
        <v>1.309885410796918E-3</v>
      </c>
      <c r="E313" s="5">
        <f t="shared" si="29"/>
        <v>0</v>
      </c>
      <c r="F313" s="3"/>
      <c r="G313" s="3"/>
    </row>
    <row r="314" spans="1:7" ht="16" customHeight="1" x14ac:dyDescent="0.35">
      <c r="A314" s="4">
        <v>5.93999999999998</v>
      </c>
      <c r="B314" s="5">
        <f t="shared" si="28"/>
        <v>-2.1827453162966465E-4</v>
      </c>
      <c r="C314" s="5">
        <f t="shared" si="30"/>
        <v>8.2960203420534667E-5</v>
      </c>
      <c r="D314" s="5">
        <f t="shared" si="25"/>
        <v>1.2444030513080199E-3</v>
      </c>
      <c r="E314" s="5">
        <f t="shared" si="29"/>
        <v>0</v>
      </c>
      <c r="F314" s="3"/>
      <c r="G314" s="3"/>
    </row>
    <row r="315" spans="1:7" ht="16" customHeight="1" x14ac:dyDescent="0.35">
      <c r="A315" s="4">
        <v>5.9599999999999804</v>
      </c>
      <c r="B315" s="5">
        <f t="shared" si="28"/>
        <v>-2.0736467480235088E-4</v>
      </c>
      <c r="C315" s="5">
        <f t="shared" si="30"/>
        <v>7.8812909924487554E-5</v>
      </c>
      <c r="D315" s="5">
        <f t="shared" si="25"/>
        <v>1.1821936488673134E-3</v>
      </c>
      <c r="E315" s="5">
        <f t="shared" si="29"/>
        <v>0</v>
      </c>
      <c r="F315" s="3"/>
      <c r="G315" s="3"/>
    </row>
    <row r="316" spans="1:7" ht="16" customHeight="1" x14ac:dyDescent="0.35">
      <c r="A316" s="4">
        <v>5.97999999999998</v>
      </c>
      <c r="B316" s="5">
        <f t="shared" si="28"/>
        <v>-1.9699993370598902E-4</v>
      </c>
      <c r="C316" s="5">
        <f t="shared" si="30"/>
        <v>7.4872911250367858E-5</v>
      </c>
      <c r="D316" s="5">
        <f t="shared" si="25"/>
        <v>1.1230936687555179E-3</v>
      </c>
      <c r="E316" s="5">
        <f t="shared" si="29"/>
        <v>0</v>
      </c>
      <c r="F316" s="3"/>
      <c r="G316" s="3"/>
    </row>
    <row r="317" spans="1:7" ht="16" customHeight="1" x14ac:dyDescent="0.35">
      <c r="A317" s="4">
        <v>5.9999999999999796</v>
      </c>
      <c r="B317" s="5">
        <f t="shared" si="28"/>
        <v>-1.871530892952188E-4</v>
      </c>
      <c r="C317" s="5">
        <f t="shared" si="30"/>
        <v>7.1129849464463563E-5</v>
      </c>
      <c r="D317" s="5">
        <f t="shared" si="25"/>
        <v>1.0669477419669535E-3</v>
      </c>
      <c r="E317" s="5">
        <f t="shared" si="29"/>
        <v>0</v>
      </c>
      <c r="F317" s="3"/>
      <c r="G317" s="3"/>
    </row>
    <row r="318" spans="1:7" ht="16" customHeight="1" x14ac:dyDescent="0.35">
      <c r="A318" s="4">
        <v>6.01999999999998</v>
      </c>
      <c r="B318" s="5">
        <f t="shared" ref="B318:B349" si="31">$E$3/$E$4/$E$5</f>
        <v>0.35</v>
      </c>
      <c r="C318" s="5">
        <f>C317+B318*(A318-A317)</f>
        <v>7.0711298494646252E-3</v>
      </c>
      <c r="D318" s="5">
        <f t="shared" si="25"/>
        <v>0.10606694774196938</v>
      </c>
      <c r="E318" s="5">
        <f t="shared" ref="E318:E349" si="32">E$7*B318+E$12*B318+E$13*B318^2+(E$8+E$9)*C318+E$10</f>
        <v>2.8185669477419695</v>
      </c>
      <c r="F318" s="3"/>
      <c r="G318" s="3"/>
    </row>
    <row r="319" spans="1:7" ht="16" customHeight="1" x14ac:dyDescent="0.35">
      <c r="A319" s="4">
        <v>6.0399999999999796</v>
      </c>
      <c r="B319" s="5">
        <f t="shared" si="31"/>
        <v>0.35</v>
      </c>
      <c r="C319" s="5">
        <f t="shared" ref="C319:C382" si="33">C318+B319*(A319-A318)</f>
        <v>1.4071129849464476E-2</v>
      </c>
      <c r="D319" s="5">
        <f t="shared" si="25"/>
        <v>0.21106694774196713</v>
      </c>
      <c r="E319" s="5">
        <f t="shared" si="32"/>
        <v>2.9235669477419672</v>
      </c>
      <c r="F319" s="3"/>
      <c r="G319" s="3"/>
    </row>
    <row r="320" spans="1:7" ht="16" customHeight="1" x14ac:dyDescent="0.35">
      <c r="A320" s="4">
        <v>6.0599999999999801</v>
      </c>
      <c r="B320" s="5">
        <f t="shared" si="31"/>
        <v>0.35</v>
      </c>
      <c r="C320" s="5">
        <f t="shared" si="33"/>
        <v>2.1071129849464638E-2</v>
      </c>
      <c r="D320" s="5">
        <f t="shared" si="25"/>
        <v>0.31606694774196958</v>
      </c>
      <c r="E320" s="5">
        <f t="shared" si="32"/>
        <v>3.0285669477419694</v>
      </c>
      <c r="F320" s="3"/>
      <c r="G320" s="3"/>
    </row>
    <row r="321" spans="1:7" ht="16" customHeight="1" x14ac:dyDescent="0.35">
      <c r="A321" s="4">
        <v>6.0799999999999796</v>
      </c>
      <c r="B321" s="5">
        <f t="shared" si="31"/>
        <v>0.35</v>
      </c>
      <c r="C321" s="5">
        <f t="shared" si="33"/>
        <v>2.8071129849464489E-2</v>
      </c>
      <c r="D321" s="5">
        <f t="shared" si="25"/>
        <v>0.42106694774196735</v>
      </c>
      <c r="E321" s="5">
        <f t="shared" si="32"/>
        <v>3.1335669477419672</v>
      </c>
      <c r="F321" s="3"/>
      <c r="G321" s="3"/>
    </row>
    <row r="322" spans="1:7" ht="16" customHeight="1" x14ac:dyDescent="0.35">
      <c r="A322" s="4">
        <v>6.0999999999999801</v>
      </c>
      <c r="B322" s="5">
        <f t="shared" si="31"/>
        <v>0.35</v>
      </c>
      <c r="C322" s="5">
        <f t="shared" si="33"/>
        <v>3.5071129849464651E-2</v>
      </c>
      <c r="D322" s="5">
        <f t="shared" si="25"/>
        <v>0.52606694774196971</v>
      </c>
      <c r="E322" s="5">
        <f t="shared" si="32"/>
        <v>3.2385669477419698</v>
      </c>
      <c r="F322" s="3"/>
      <c r="G322" s="3"/>
    </row>
    <row r="323" spans="1:7" ht="16" customHeight="1" x14ac:dyDescent="0.35">
      <c r="A323" s="4">
        <v>6.1199999999999797</v>
      </c>
      <c r="B323" s="5">
        <f t="shared" si="31"/>
        <v>0.35</v>
      </c>
      <c r="C323" s="5">
        <f t="shared" si="33"/>
        <v>4.2071129849464498E-2</v>
      </c>
      <c r="D323" s="5">
        <f t="shared" si="25"/>
        <v>0.63106694774196748</v>
      </c>
      <c r="E323" s="5">
        <f t="shared" si="32"/>
        <v>3.3435669477419676</v>
      </c>
      <c r="F323" s="3"/>
      <c r="G323" s="3"/>
    </row>
    <row r="324" spans="1:7" ht="16" customHeight="1" x14ac:dyDescent="0.35">
      <c r="A324" s="4">
        <v>6.1399999999999801</v>
      </c>
      <c r="B324" s="5">
        <f t="shared" si="31"/>
        <v>0.35</v>
      </c>
      <c r="C324" s="5">
        <f t="shared" si="33"/>
        <v>4.9071129849464656E-2</v>
      </c>
      <c r="D324" s="5">
        <f t="shared" si="25"/>
        <v>0.7360669477419699</v>
      </c>
      <c r="E324" s="5">
        <f t="shared" si="32"/>
        <v>3.4485669477419698</v>
      </c>
      <c r="F324" s="3"/>
      <c r="G324" s="3"/>
    </row>
    <row r="325" spans="1:7" ht="16" customHeight="1" x14ac:dyDescent="0.35">
      <c r="A325" s="4">
        <v>6.1599999999999699</v>
      </c>
      <c r="B325" s="5">
        <f t="shared" si="31"/>
        <v>0.35</v>
      </c>
      <c r="C325" s="5">
        <f t="shared" si="33"/>
        <v>5.6071129849461089E-2</v>
      </c>
      <c r="D325" s="5">
        <f t="shared" si="25"/>
        <v>0.84106694774191637</v>
      </c>
      <c r="E325" s="5">
        <f t="shared" si="32"/>
        <v>3.5535669477419161</v>
      </c>
      <c r="F325" s="3"/>
      <c r="G325" s="3"/>
    </row>
    <row r="326" spans="1:7" ht="16" customHeight="1" x14ac:dyDescent="0.35">
      <c r="A326" s="4">
        <v>6.1799999999999704</v>
      </c>
      <c r="B326" s="5">
        <f t="shared" si="31"/>
        <v>0.35</v>
      </c>
      <c r="C326" s="5">
        <f t="shared" si="33"/>
        <v>6.3071129849461255E-2</v>
      </c>
      <c r="D326" s="5">
        <f t="shared" si="25"/>
        <v>0.9460669477419188</v>
      </c>
      <c r="E326" s="5">
        <f t="shared" si="32"/>
        <v>3.6585669477419187</v>
      </c>
      <c r="F326" s="3"/>
      <c r="G326" s="3"/>
    </row>
    <row r="327" spans="1:7" ht="16" customHeight="1" x14ac:dyDescent="0.35">
      <c r="A327" s="4">
        <v>6.19999999999997</v>
      </c>
      <c r="B327" s="5">
        <f t="shared" si="31"/>
        <v>0.35</v>
      </c>
      <c r="C327" s="5">
        <f t="shared" si="33"/>
        <v>7.0071129849461108E-2</v>
      </c>
      <c r="D327" s="5">
        <f t="shared" si="25"/>
        <v>1.0510669477419166</v>
      </c>
      <c r="E327" s="5">
        <f t="shared" si="32"/>
        <v>3.7635669477419165</v>
      </c>
      <c r="F327" s="3"/>
      <c r="G327" s="3"/>
    </row>
    <row r="328" spans="1:7" ht="16" customHeight="1" x14ac:dyDescent="0.35">
      <c r="A328" s="4">
        <v>6.2199999999999704</v>
      </c>
      <c r="B328" s="5">
        <f t="shared" si="31"/>
        <v>0.35</v>
      </c>
      <c r="C328" s="5">
        <f t="shared" si="33"/>
        <v>7.7071129849461267E-2</v>
      </c>
      <c r="D328" s="5">
        <f t="shared" si="25"/>
        <v>1.156066947741919</v>
      </c>
      <c r="E328" s="5">
        <f t="shared" si="32"/>
        <v>3.8685669477419191</v>
      </c>
      <c r="F328" s="3"/>
      <c r="G328" s="3"/>
    </row>
    <row r="329" spans="1:7" ht="16" customHeight="1" x14ac:dyDescent="0.35">
      <c r="A329" s="4">
        <v>6.23999999999997</v>
      </c>
      <c r="B329" s="5">
        <f t="shared" si="31"/>
        <v>0.35</v>
      </c>
      <c r="C329" s="5">
        <f t="shared" si="33"/>
        <v>8.4071129849461121E-2</v>
      </c>
      <c r="D329" s="5">
        <f t="shared" si="25"/>
        <v>1.2610669477419167</v>
      </c>
      <c r="E329" s="5">
        <f t="shared" si="32"/>
        <v>3.9735669477419169</v>
      </c>
      <c r="F329" s="3"/>
      <c r="G329" s="3"/>
    </row>
    <row r="330" spans="1:7" ht="16" customHeight="1" x14ac:dyDescent="0.35">
      <c r="A330" s="4">
        <v>6.2599999999999696</v>
      </c>
      <c r="B330" s="5">
        <f t="shared" si="31"/>
        <v>0.35</v>
      </c>
      <c r="C330" s="5">
        <f t="shared" si="33"/>
        <v>9.1071129849460974E-2</v>
      </c>
      <c r="D330" s="5">
        <f t="shared" si="25"/>
        <v>1.3660669477419147</v>
      </c>
      <c r="E330" s="5">
        <f t="shared" si="32"/>
        <v>4.0785669477419146</v>
      </c>
      <c r="F330" s="3"/>
      <c r="G330" s="3"/>
    </row>
    <row r="331" spans="1:7" ht="16" customHeight="1" x14ac:dyDescent="0.35">
      <c r="A331" s="4">
        <v>6.2799999999999701</v>
      </c>
      <c r="B331" s="5">
        <f t="shared" si="31"/>
        <v>0.35</v>
      </c>
      <c r="C331" s="5">
        <f t="shared" si="33"/>
        <v>9.8071129849461133E-2</v>
      </c>
      <c r="D331" s="5">
        <f t="shared" si="25"/>
        <v>1.4710669477419169</v>
      </c>
      <c r="E331" s="5">
        <f t="shared" si="32"/>
        <v>4.1835669477419168</v>
      </c>
      <c r="F331" s="3"/>
      <c r="G331" s="3"/>
    </row>
    <row r="332" spans="1:7" ht="16" customHeight="1" x14ac:dyDescent="0.35">
      <c r="A332" s="4">
        <v>6.2999999999999696</v>
      </c>
      <c r="B332" s="5">
        <f t="shared" si="31"/>
        <v>0.35</v>
      </c>
      <c r="C332" s="5">
        <f t="shared" si="33"/>
        <v>0.10507112984946099</v>
      </c>
      <c r="D332" s="5">
        <f t="shared" si="25"/>
        <v>1.5760669477419147</v>
      </c>
      <c r="E332" s="5">
        <f t="shared" si="32"/>
        <v>4.2885669477419146</v>
      </c>
      <c r="F332" s="3"/>
      <c r="G332" s="3"/>
    </row>
    <row r="333" spans="1:7" ht="16" customHeight="1" x14ac:dyDescent="0.35">
      <c r="A333" s="4">
        <v>6.3199999999999701</v>
      </c>
      <c r="B333" s="5">
        <f t="shared" si="31"/>
        <v>0.35</v>
      </c>
      <c r="C333" s="5">
        <f t="shared" si="33"/>
        <v>0.11207112984946115</v>
      </c>
      <c r="D333" s="5">
        <f t="shared" si="25"/>
        <v>1.6810669477419171</v>
      </c>
      <c r="E333" s="5">
        <f t="shared" si="32"/>
        <v>4.3935669477419168</v>
      </c>
      <c r="F333" s="3"/>
      <c r="G333" s="3"/>
    </row>
    <row r="334" spans="1:7" ht="16" customHeight="1" x14ac:dyDescent="0.35">
      <c r="A334" s="4">
        <v>6.3399999999999697</v>
      </c>
      <c r="B334" s="5">
        <f t="shared" si="31"/>
        <v>0.35</v>
      </c>
      <c r="C334" s="5">
        <f t="shared" si="33"/>
        <v>0.119071129849461</v>
      </c>
      <c r="D334" s="5">
        <f t="shared" si="25"/>
        <v>1.7860669477419151</v>
      </c>
      <c r="E334" s="5">
        <f t="shared" si="32"/>
        <v>4.4985669477419155</v>
      </c>
      <c r="F334" s="3"/>
      <c r="G334" s="3"/>
    </row>
    <row r="335" spans="1:7" ht="16" customHeight="1" x14ac:dyDescent="0.35">
      <c r="A335" s="4">
        <v>6.3599999999999701</v>
      </c>
      <c r="B335" s="5">
        <f t="shared" si="31"/>
        <v>0.35</v>
      </c>
      <c r="C335" s="5">
        <f t="shared" si="33"/>
        <v>0.12607112984946117</v>
      </c>
      <c r="D335" s="5">
        <f t="shared" si="25"/>
        <v>1.8910669477419175</v>
      </c>
      <c r="E335" s="5">
        <f t="shared" si="32"/>
        <v>4.6035669477419177</v>
      </c>
      <c r="F335" s="3"/>
      <c r="G335" s="3"/>
    </row>
    <row r="336" spans="1:7" ht="16" customHeight="1" x14ac:dyDescent="0.35">
      <c r="A336" s="4">
        <v>6.3799999999999697</v>
      </c>
      <c r="B336" s="5">
        <f t="shared" si="31"/>
        <v>0.35</v>
      </c>
      <c r="C336" s="5">
        <f t="shared" si="33"/>
        <v>0.13307112984946101</v>
      </c>
      <c r="D336" s="5">
        <f t="shared" si="25"/>
        <v>1.9960669477419151</v>
      </c>
      <c r="E336" s="5">
        <f t="shared" si="32"/>
        <v>4.7085669477419145</v>
      </c>
      <c r="F336" s="3"/>
      <c r="G336" s="3"/>
    </row>
    <row r="337" spans="1:7" ht="16" customHeight="1" x14ac:dyDescent="0.35">
      <c r="A337" s="4">
        <v>6.3999999999999702</v>
      </c>
      <c r="B337" s="5">
        <f t="shared" si="31"/>
        <v>0.35</v>
      </c>
      <c r="C337" s="5">
        <f t="shared" si="33"/>
        <v>0.14007112984946118</v>
      </c>
      <c r="D337" s="5">
        <f t="shared" ref="D337:D400" si="34">(E$8+E$9)*C337+E$10</f>
        <v>2.1010669477419177</v>
      </c>
      <c r="E337" s="5">
        <f t="shared" si="32"/>
        <v>4.8135669477419176</v>
      </c>
      <c r="F337" s="3"/>
      <c r="G337" s="3"/>
    </row>
    <row r="338" spans="1:7" ht="16" customHeight="1" x14ac:dyDescent="0.35">
      <c r="A338" s="4">
        <v>6.4199999999999697</v>
      </c>
      <c r="B338" s="5">
        <f t="shared" si="31"/>
        <v>0.35</v>
      </c>
      <c r="C338" s="5">
        <f t="shared" si="33"/>
        <v>0.14707112984946102</v>
      </c>
      <c r="D338" s="5">
        <f t="shared" si="34"/>
        <v>2.2060669477419155</v>
      </c>
      <c r="E338" s="5">
        <f t="shared" si="32"/>
        <v>4.9185669477419154</v>
      </c>
      <c r="F338" s="3"/>
      <c r="G338" s="3"/>
    </row>
    <row r="339" spans="1:7" ht="16" customHeight="1" x14ac:dyDescent="0.35">
      <c r="A339" s="4">
        <v>6.4399999999999702</v>
      </c>
      <c r="B339" s="5">
        <f t="shared" si="31"/>
        <v>0.35</v>
      </c>
      <c r="C339" s="5">
        <f t="shared" si="33"/>
        <v>0.1540711298494612</v>
      </c>
      <c r="D339" s="5">
        <f t="shared" si="34"/>
        <v>2.3110669477419181</v>
      </c>
      <c r="E339" s="5">
        <f t="shared" si="32"/>
        <v>5.0235669477419176</v>
      </c>
      <c r="F339" s="3"/>
      <c r="G339" s="3"/>
    </row>
    <row r="340" spans="1:7" ht="16" customHeight="1" x14ac:dyDescent="0.35">
      <c r="A340" s="4">
        <v>6.4599999999999698</v>
      </c>
      <c r="B340" s="5">
        <f t="shared" si="31"/>
        <v>0.35</v>
      </c>
      <c r="C340" s="5">
        <f t="shared" si="33"/>
        <v>0.16107112984946104</v>
      </c>
      <c r="D340" s="5">
        <f t="shared" si="34"/>
        <v>2.4160669477419154</v>
      </c>
      <c r="E340" s="5">
        <f t="shared" si="32"/>
        <v>5.1285669477419153</v>
      </c>
      <c r="F340" s="3"/>
      <c r="G340" s="3"/>
    </row>
    <row r="341" spans="1:7" ht="16" customHeight="1" x14ac:dyDescent="0.35">
      <c r="A341" s="4">
        <v>6.4799999999999702</v>
      </c>
      <c r="B341" s="5">
        <f t="shared" si="31"/>
        <v>0.35</v>
      </c>
      <c r="C341" s="5">
        <f t="shared" si="33"/>
        <v>0.16807112984946121</v>
      </c>
      <c r="D341" s="5">
        <f t="shared" si="34"/>
        <v>2.5210669477419181</v>
      </c>
      <c r="E341" s="5">
        <f t="shared" si="32"/>
        <v>5.2335669477419184</v>
      </c>
      <c r="F341" s="3"/>
      <c r="G341" s="3"/>
    </row>
    <row r="342" spans="1:7" ht="16" customHeight="1" x14ac:dyDescent="0.35">
      <c r="A342" s="4">
        <v>6.4999999999999698</v>
      </c>
      <c r="B342" s="5">
        <f t="shared" si="31"/>
        <v>0.35</v>
      </c>
      <c r="C342" s="5">
        <f t="shared" si="33"/>
        <v>0.17507112984946105</v>
      </c>
      <c r="D342" s="5">
        <f t="shared" si="34"/>
        <v>2.6260669477419158</v>
      </c>
      <c r="E342" s="5">
        <f t="shared" si="32"/>
        <v>5.3385669477419153</v>
      </c>
      <c r="F342" s="3"/>
      <c r="G342" s="3"/>
    </row>
    <row r="343" spans="1:7" ht="16" customHeight="1" x14ac:dyDescent="0.35">
      <c r="A343" s="4">
        <v>6.5199999999999596</v>
      </c>
      <c r="B343" s="5">
        <f t="shared" si="31"/>
        <v>0.35</v>
      </c>
      <c r="C343" s="5">
        <f t="shared" si="33"/>
        <v>0.18207112984945747</v>
      </c>
      <c r="D343" s="5">
        <f t="shared" si="34"/>
        <v>2.7310669477418621</v>
      </c>
      <c r="E343" s="5">
        <f t="shared" si="32"/>
        <v>5.4435669477418624</v>
      </c>
      <c r="F343" s="3"/>
      <c r="G343" s="3"/>
    </row>
    <row r="344" spans="1:7" ht="16" customHeight="1" x14ac:dyDescent="0.35">
      <c r="A344" s="4">
        <v>6.5399999999999601</v>
      </c>
      <c r="B344" s="5">
        <f t="shared" si="31"/>
        <v>0.35</v>
      </c>
      <c r="C344" s="5">
        <f t="shared" si="33"/>
        <v>0.18907112984945765</v>
      </c>
      <c r="D344" s="5">
        <f t="shared" si="34"/>
        <v>2.8360669477418647</v>
      </c>
      <c r="E344" s="5">
        <f t="shared" si="32"/>
        <v>5.5485669477418647</v>
      </c>
      <c r="F344" s="3"/>
      <c r="G344" s="3"/>
    </row>
    <row r="345" spans="1:7" ht="16" customHeight="1" x14ac:dyDescent="0.35">
      <c r="A345" s="4">
        <v>6.5599999999999596</v>
      </c>
      <c r="B345" s="5">
        <f t="shared" si="31"/>
        <v>0.35</v>
      </c>
      <c r="C345" s="5">
        <f t="shared" si="33"/>
        <v>0.19607112984945749</v>
      </c>
      <c r="D345" s="5">
        <f t="shared" si="34"/>
        <v>2.9410669477418625</v>
      </c>
      <c r="E345" s="5">
        <f t="shared" si="32"/>
        <v>5.6535669477418624</v>
      </c>
      <c r="F345" s="3"/>
      <c r="G345" s="3"/>
    </row>
    <row r="346" spans="1:7" ht="16" customHeight="1" x14ac:dyDescent="0.35">
      <c r="A346" s="4">
        <v>6.5799999999999601</v>
      </c>
      <c r="B346" s="5">
        <f t="shared" si="31"/>
        <v>0.35</v>
      </c>
      <c r="C346" s="5">
        <f t="shared" si="33"/>
        <v>0.20307112984945766</v>
      </c>
      <c r="D346" s="5">
        <f t="shared" si="34"/>
        <v>3.0460669477418647</v>
      </c>
      <c r="E346" s="5">
        <f t="shared" si="32"/>
        <v>5.7585669477418646</v>
      </c>
      <c r="F346" s="3"/>
      <c r="G346" s="3"/>
    </row>
    <row r="347" spans="1:7" ht="16" customHeight="1" x14ac:dyDescent="0.35">
      <c r="A347" s="4">
        <v>6.5999999999999597</v>
      </c>
      <c r="B347" s="5">
        <f t="shared" si="31"/>
        <v>0.35</v>
      </c>
      <c r="C347" s="5">
        <f t="shared" si="33"/>
        <v>0.2100711298494575</v>
      </c>
      <c r="D347" s="5">
        <f t="shared" si="34"/>
        <v>3.1510669477418625</v>
      </c>
      <c r="E347" s="5">
        <f t="shared" si="32"/>
        <v>5.8635669477418624</v>
      </c>
      <c r="F347" s="3"/>
      <c r="G347" s="3"/>
    </row>
    <row r="348" spans="1:7" ht="16" customHeight="1" x14ac:dyDescent="0.35">
      <c r="A348" s="4">
        <v>6.6199999999999601</v>
      </c>
      <c r="B348" s="5">
        <f t="shared" si="31"/>
        <v>0.35</v>
      </c>
      <c r="C348" s="5">
        <f t="shared" si="33"/>
        <v>0.21707112984945767</v>
      </c>
      <c r="D348" s="5">
        <f t="shared" si="34"/>
        <v>3.2560669477418651</v>
      </c>
      <c r="E348" s="5">
        <f t="shared" si="32"/>
        <v>5.9685669477418646</v>
      </c>
      <c r="F348" s="3"/>
      <c r="G348" s="3"/>
    </row>
    <row r="349" spans="1:7" ht="16" customHeight="1" x14ac:dyDescent="0.35">
      <c r="A349" s="4">
        <v>6.6399999999999597</v>
      </c>
      <c r="B349" s="5">
        <f t="shared" si="31"/>
        <v>0.35</v>
      </c>
      <c r="C349" s="5">
        <f t="shared" si="33"/>
        <v>0.22407112984945751</v>
      </c>
      <c r="D349" s="5">
        <f t="shared" si="34"/>
        <v>3.3610669477418629</v>
      </c>
      <c r="E349" s="5">
        <f t="shared" si="32"/>
        <v>6.0735669477418632</v>
      </c>
      <c r="F349" s="3"/>
      <c r="G349" s="3"/>
    </row>
    <row r="350" spans="1:7" ht="16" customHeight="1" x14ac:dyDescent="0.35">
      <c r="A350" s="4">
        <v>6.6599999999999602</v>
      </c>
      <c r="B350" s="5">
        <f t="shared" ref="B350:B381" si="35">$E$3/$E$4/$E$5</f>
        <v>0.35</v>
      </c>
      <c r="C350" s="5">
        <f t="shared" si="33"/>
        <v>0.23107112984945768</v>
      </c>
      <c r="D350" s="5">
        <f t="shared" si="34"/>
        <v>3.4660669477418651</v>
      </c>
      <c r="E350" s="5">
        <f t="shared" ref="E350:E381" si="36">E$7*B350+E$12*B350+E$13*B350^2+(E$8+E$9)*C350+E$10</f>
        <v>6.1785669477418654</v>
      </c>
      <c r="F350" s="3"/>
      <c r="G350" s="3"/>
    </row>
    <row r="351" spans="1:7" ht="16" customHeight="1" x14ac:dyDescent="0.35">
      <c r="A351" s="4">
        <v>6.6799999999999597</v>
      </c>
      <c r="B351" s="5">
        <f t="shared" si="35"/>
        <v>0.35</v>
      </c>
      <c r="C351" s="5">
        <f t="shared" si="33"/>
        <v>0.23807112984945752</v>
      </c>
      <c r="D351" s="5">
        <f t="shared" si="34"/>
        <v>3.5710669477418628</v>
      </c>
      <c r="E351" s="5">
        <f t="shared" si="36"/>
        <v>6.2835669477418623</v>
      </c>
      <c r="F351" s="3"/>
      <c r="G351" s="3"/>
    </row>
    <row r="352" spans="1:7" ht="16" customHeight="1" x14ac:dyDescent="0.35">
      <c r="A352" s="4">
        <v>6.6999999999999602</v>
      </c>
      <c r="B352" s="5">
        <f t="shared" si="35"/>
        <v>0.35</v>
      </c>
      <c r="C352" s="5">
        <f t="shared" si="33"/>
        <v>0.2450711298494577</v>
      </c>
      <c r="D352" s="5">
        <f t="shared" si="34"/>
        <v>3.6760669477418655</v>
      </c>
      <c r="E352" s="5">
        <f t="shared" si="36"/>
        <v>6.3885669477418654</v>
      </c>
      <c r="F352" s="3"/>
      <c r="G352" s="3"/>
    </row>
    <row r="353" spans="1:7" ht="16" customHeight="1" x14ac:dyDescent="0.35">
      <c r="A353" s="4">
        <v>6.7199999999999598</v>
      </c>
      <c r="B353" s="5">
        <f t="shared" si="35"/>
        <v>0.35</v>
      </c>
      <c r="C353" s="5">
        <f t="shared" si="33"/>
        <v>0.25207112984945756</v>
      </c>
      <c r="D353" s="5">
        <f t="shared" si="34"/>
        <v>3.7810669477418637</v>
      </c>
      <c r="E353" s="5">
        <f t="shared" si="36"/>
        <v>6.4935669477418632</v>
      </c>
      <c r="F353" s="3"/>
      <c r="G353" s="3"/>
    </row>
    <row r="354" spans="1:7" ht="16" customHeight="1" x14ac:dyDescent="0.35">
      <c r="A354" s="4">
        <v>6.7399999999999602</v>
      </c>
      <c r="B354" s="5">
        <f t="shared" si="35"/>
        <v>0.35</v>
      </c>
      <c r="C354" s="5">
        <f t="shared" si="33"/>
        <v>0.25907112984945774</v>
      </c>
      <c r="D354" s="5">
        <f t="shared" si="34"/>
        <v>3.8860669477418659</v>
      </c>
      <c r="E354" s="5">
        <f t="shared" si="36"/>
        <v>6.5985669477418654</v>
      </c>
      <c r="F354" s="3"/>
      <c r="G354" s="3"/>
    </row>
    <row r="355" spans="1:7" ht="16" customHeight="1" x14ac:dyDescent="0.35">
      <c r="A355" s="4">
        <v>6.7599999999999598</v>
      </c>
      <c r="B355" s="5">
        <f t="shared" si="35"/>
        <v>0.35</v>
      </c>
      <c r="C355" s="5">
        <f t="shared" si="33"/>
        <v>0.26607112984945758</v>
      </c>
      <c r="D355" s="5">
        <f t="shared" si="34"/>
        <v>3.9910669477418637</v>
      </c>
      <c r="E355" s="5">
        <f t="shared" si="36"/>
        <v>6.703566947741864</v>
      </c>
      <c r="F355" s="3"/>
      <c r="G355" s="3"/>
    </row>
    <row r="356" spans="1:7" ht="16" customHeight="1" x14ac:dyDescent="0.35">
      <c r="A356" s="4">
        <v>6.7799999999999603</v>
      </c>
      <c r="B356" s="5">
        <f t="shared" si="35"/>
        <v>0.35</v>
      </c>
      <c r="C356" s="5">
        <f t="shared" si="33"/>
        <v>0.27307112984945775</v>
      </c>
      <c r="D356" s="5">
        <f t="shared" si="34"/>
        <v>4.0960669477418659</v>
      </c>
      <c r="E356" s="5">
        <f t="shared" si="36"/>
        <v>6.8085669477418662</v>
      </c>
      <c r="F356" s="3"/>
      <c r="G356" s="3"/>
    </row>
    <row r="357" spans="1:7" ht="16" customHeight="1" x14ac:dyDescent="0.35">
      <c r="A357" s="4">
        <v>6.7999999999999599</v>
      </c>
      <c r="B357" s="5">
        <f t="shared" si="35"/>
        <v>0.35</v>
      </c>
      <c r="C357" s="5">
        <f t="shared" si="33"/>
        <v>0.28007112984945759</v>
      </c>
      <c r="D357" s="5">
        <f t="shared" si="34"/>
        <v>4.2010669477418636</v>
      </c>
      <c r="E357" s="5">
        <f t="shared" si="36"/>
        <v>6.9135669477418631</v>
      </c>
      <c r="F357" s="3"/>
      <c r="G357" s="3"/>
    </row>
    <row r="358" spans="1:7" ht="16" customHeight="1" x14ac:dyDescent="0.35">
      <c r="A358" s="4">
        <v>6.8199999999999603</v>
      </c>
      <c r="B358" s="5">
        <f t="shared" si="35"/>
        <v>0.35</v>
      </c>
      <c r="C358" s="5">
        <f t="shared" si="33"/>
        <v>0.28707112984945776</v>
      </c>
      <c r="D358" s="5">
        <f t="shared" si="34"/>
        <v>4.3060669477418667</v>
      </c>
      <c r="E358" s="5">
        <f t="shared" si="36"/>
        <v>7.0185669477418671</v>
      </c>
      <c r="F358" s="3"/>
      <c r="G358" s="3"/>
    </row>
    <row r="359" spans="1:7" ht="16" customHeight="1" x14ac:dyDescent="0.35">
      <c r="A359" s="4">
        <v>6.8399999999999599</v>
      </c>
      <c r="B359" s="5">
        <f t="shared" si="35"/>
        <v>0.35</v>
      </c>
      <c r="C359" s="5">
        <f t="shared" si="33"/>
        <v>0.2940711298494576</v>
      </c>
      <c r="D359" s="5">
        <f t="shared" si="34"/>
        <v>4.4110669477418636</v>
      </c>
      <c r="E359" s="5">
        <f t="shared" si="36"/>
        <v>7.1235669477418639</v>
      </c>
      <c r="F359" s="3"/>
      <c r="G359" s="3"/>
    </row>
    <row r="360" spans="1:7" ht="16" customHeight="1" x14ac:dyDescent="0.35">
      <c r="A360" s="4">
        <v>6.8599999999999604</v>
      </c>
      <c r="B360" s="5">
        <f t="shared" si="35"/>
        <v>0.35</v>
      </c>
      <c r="C360" s="5">
        <f t="shared" si="33"/>
        <v>0.30107112984945777</v>
      </c>
      <c r="D360" s="5">
        <f t="shared" si="34"/>
        <v>4.5160669477418667</v>
      </c>
      <c r="E360" s="5">
        <f t="shared" si="36"/>
        <v>7.2285669477418661</v>
      </c>
      <c r="F360" s="3"/>
      <c r="G360" s="3"/>
    </row>
    <row r="361" spans="1:7" ht="16" customHeight="1" x14ac:dyDescent="0.35">
      <c r="A361" s="4">
        <v>6.8799999999999599</v>
      </c>
      <c r="B361" s="5">
        <f t="shared" si="35"/>
        <v>0.35</v>
      </c>
      <c r="C361" s="5">
        <f t="shared" si="33"/>
        <v>0.30807112984945761</v>
      </c>
      <c r="D361" s="5">
        <f t="shared" si="34"/>
        <v>4.6210669477418644</v>
      </c>
      <c r="E361" s="5">
        <f t="shared" si="36"/>
        <v>7.3335669477418648</v>
      </c>
      <c r="F361" s="3"/>
      <c r="G361" s="3"/>
    </row>
    <row r="362" spans="1:7" ht="16" customHeight="1" x14ac:dyDescent="0.35">
      <c r="A362" s="4">
        <v>6.8999999999999604</v>
      </c>
      <c r="B362" s="5">
        <f t="shared" si="35"/>
        <v>0.35</v>
      </c>
      <c r="C362" s="5">
        <f t="shared" si="33"/>
        <v>0.31507112984945779</v>
      </c>
      <c r="D362" s="5">
        <f t="shared" si="34"/>
        <v>4.7260669477418666</v>
      </c>
      <c r="E362" s="5">
        <f t="shared" si="36"/>
        <v>7.438566947741867</v>
      </c>
      <c r="F362" s="3"/>
      <c r="G362" s="3"/>
    </row>
    <row r="363" spans="1:7" ht="16" customHeight="1" x14ac:dyDescent="0.35">
      <c r="A363" s="4">
        <v>6.91999999999996</v>
      </c>
      <c r="B363" s="5">
        <f t="shared" si="35"/>
        <v>0.35</v>
      </c>
      <c r="C363" s="5">
        <f t="shared" si="33"/>
        <v>0.32207112984945763</v>
      </c>
      <c r="D363" s="5">
        <f t="shared" si="34"/>
        <v>4.8310669477418644</v>
      </c>
      <c r="E363" s="5">
        <f t="shared" si="36"/>
        <v>7.5435669477418639</v>
      </c>
      <c r="F363" s="3"/>
      <c r="G363" s="3"/>
    </row>
    <row r="364" spans="1:7" ht="16" customHeight="1" x14ac:dyDescent="0.35">
      <c r="A364" s="4">
        <v>6.9399999999999604</v>
      </c>
      <c r="B364" s="5">
        <f t="shared" si="35"/>
        <v>0.35</v>
      </c>
      <c r="C364" s="5">
        <f t="shared" si="33"/>
        <v>0.3290711298494578</v>
      </c>
      <c r="D364" s="5">
        <f t="shared" si="34"/>
        <v>4.9360669477418666</v>
      </c>
      <c r="E364" s="5">
        <f t="shared" si="36"/>
        <v>7.6485669477418661</v>
      </c>
      <c r="F364" s="3"/>
      <c r="G364" s="3"/>
    </row>
    <row r="365" spans="1:7" ht="16" customHeight="1" x14ac:dyDescent="0.35">
      <c r="A365" s="4">
        <v>6.95999999999996</v>
      </c>
      <c r="B365" s="5">
        <f t="shared" si="35"/>
        <v>0.35</v>
      </c>
      <c r="C365" s="5">
        <f t="shared" si="33"/>
        <v>0.33607112984945764</v>
      </c>
      <c r="D365" s="5">
        <f t="shared" si="34"/>
        <v>5.0410669477418644</v>
      </c>
      <c r="E365" s="5">
        <f t="shared" si="36"/>
        <v>7.7535669477418647</v>
      </c>
      <c r="F365" s="3"/>
      <c r="G365" s="3"/>
    </row>
    <row r="366" spans="1:7" ht="16" customHeight="1" x14ac:dyDescent="0.35">
      <c r="A366" s="4">
        <v>6.9799999999999596</v>
      </c>
      <c r="B366" s="5">
        <f t="shared" si="35"/>
        <v>0.35</v>
      </c>
      <c r="C366" s="5">
        <f t="shared" si="33"/>
        <v>0.34307112984945748</v>
      </c>
      <c r="D366" s="5">
        <f t="shared" si="34"/>
        <v>5.1460669477418621</v>
      </c>
      <c r="E366" s="5">
        <f t="shared" si="36"/>
        <v>7.8585669477418616</v>
      </c>
      <c r="F366" s="3"/>
      <c r="G366" s="3"/>
    </row>
    <row r="367" spans="1:7" ht="16" customHeight="1" x14ac:dyDescent="0.35">
      <c r="A367" s="4">
        <v>6.9999999999999503</v>
      </c>
      <c r="B367" s="5">
        <f t="shared" si="35"/>
        <v>0.35</v>
      </c>
      <c r="C367" s="5">
        <f t="shared" si="33"/>
        <v>0.35007112984945421</v>
      </c>
      <c r="D367" s="5">
        <f t="shared" si="34"/>
        <v>5.2510669477418128</v>
      </c>
      <c r="E367" s="5">
        <f t="shared" si="36"/>
        <v>7.9635669477418123</v>
      </c>
      <c r="F367" s="3"/>
      <c r="G367" s="3"/>
    </row>
    <row r="368" spans="1:7" ht="16" customHeight="1" x14ac:dyDescent="0.35">
      <c r="A368" s="4">
        <v>7.0199999999999401</v>
      </c>
      <c r="B368" s="5">
        <f t="shared" si="35"/>
        <v>0.35</v>
      </c>
      <c r="C368" s="5">
        <f t="shared" si="33"/>
        <v>0.35707112984945066</v>
      </c>
      <c r="D368" s="5">
        <f t="shared" si="34"/>
        <v>5.35606694774176</v>
      </c>
      <c r="E368" s="5">
        <f t="shared" si="36"/>
        <v>8.0685669477417594</v>
      </c>
      <c r="F368" s="3"/>
      <c r="G368" s="3"/>
    </row>
    <row r="369" spans="1:7" ht="16" customHeight="1" x14ac:dyDescent="0.35">
      <c r="A369" s="4">
        <v>7.0399999999999299</v>
      </c>
      <c r="B369" s="5">
        <f t="shared" si="35"/>
        <v>0.35</v>
      </c>
      <c r="C369" s="5">
        <f t="shared" si="33"/>
        <v>0.36407112984944712</v>
      </c>
      <c r="D369" s="5">
        <f t="shared" si="34"/>
        <v>5.4610669477417071</v>
      </c>
      <c r="E369" s="5">
        <f t="shared" si="36"/>
        <v>8.1735669477417066</v>
      </c>
      <c r="F369" s="3"/>
      <c r="G369" s="3"/>
    </row>
    <row r="370" spans="1:7" ht="16" customHeight="1" x14ac:dyDescent="0.35">
      <c r="A370" s="4">
        <v>7.0599999999999197</v>
      </c>
      <c r="B370" s="5">
        <f t="shared" si="35"/>
        <v>0.35</v>
      </c>
      <c r="C370" s="5">
        <f t="shared" si="33"/>
        <v>0.37107112984944357</v>
      </c>
      <c r="D370" s="5">
        <f t="shared" si="34"/>
        <v>5.5660669477416533</v>
      </c>
      <c r="E370" s="5">
        <f t="shared" si="36"/>
        <v>8.2785669477416537</v>
      </c>
      <c r="F370" s="3"/>
      <c r="G370" s="3"/>
    </row>
    <row r="371" spans="1:7" ht="16" customHeight="1" x14ac:dyDescent="0.35">
      <c r="A371" s="4">
        <v>7.0799999999999104</v>
      </c>
      <c r="B371" s="5">
        <f t="shared" si="35"/>
        <v>0.35</v>
      </c>
      <c r="C371" s="5">
        <f t="shared" si="33"/>
        <v>0.3780711298494403</v>
      </c>
      <c r="D371" s="5">
        <f t="shared" si="34"/>
        <v>5.6710669477416049</v>
      </c>
      <c r="E371" s="5">
        <f t="shared" si="36"/>
        <v>8.3835669477416044</v>
      </c>
      <c r="F371" s="3"/>
      <c r="G371" s="3"/>
    </row>
    <row r="372" spans="1:7" ht="16" customHeight="1" x14ac:dyDescent="0.35">
      <c r="A372" s="4">
        <v>7.0999999999999002</v>
      </c>
      <c r="B372" s="5">
        <f t="shared" si="35"/>
        <v>0.35</v>
      </c>
      <c r="C372" s="5">
        <f t="shared" si="33"/>
        <v>0.38507112984943676</v>
      </c>
      <c r="D372" s="5">
        <f t="shared" si="34"/>
        <v>5.7760669477415512</v>
      </c>
      <c r="E372" s="5">
        <f t="shared" si="36"/>
        <v>8.4885669477415515</v>
      </c>
      <c r="F372" s="3"/>
      <c r="G372" s="3"/>
    </row>
    <row r="373" spans="1:7" ht="16" customHeight="1" x14ac:dyDescent="0.35">
      <c r="A373" s="4">
        <v>7.11999999999989</v>
      </c>
      <c r="B373" s="5">
        <f t="shared" si="35"/>
        <v>0.35</v>
      </c>
      <c r="C373" s="5">
        <f t="shared" si="33"/>
        <v>0.39207112984943321</v>
      </c>
      <c r="D373" s="5">
        <f t="shared" si="34"/>
        <v>5.8810669477414983</v>
      </c>
      <c r="E373" s="5">
        <f t="shared" si="36"/>
        <v>8.5935669477414987</v>
      </c>
      <c r="F373" s="3"/>
      <c r="G373" s="3"/>
    </row>
    <row r="374" spans="1:7" ht="16" customHeight="1" x14ac:dyDescent="0.35">
      <c r="A374" s="4">
        <v>7.1399999999998904</v>
      </c>
      <c r="B374" s="5">
        <f t="shared" si="35"/>
        <v>0.35</v>
      </c>
      <c r="C374" s="5">
        <f t="shared" si="33"/>
        <v>0.39907112984943338</v>
      </c>
      <c r="D374" s="5">
        <f t="shared" si="34"/>
        <v>5.9860669477415005</v>
      </c>
      <c r="E374" s="5">
        <f t="shared" si="36"/>
        <v>8.6985669477415009</v>
      </c>
      <c r="F374" s="3"/>
      <c r="G374" s="3"/>
    </row>
    <row r="375" spans="1:7" ht="16" customHeight="1" x14ac:dyDescent="0.35">
      <c r="A375" s="4">
        <v>7.1599999999998802</v>
      </c>
      <c r="B375" s="5">
        <f t="shared" si="35"/>
        <v>0.35</v>
      </c>
      <c r="C375" s="5">
        <f t="shared" si="33"/>
        <v>0.40607112984942983</v>
      </c>
      <c r="D375" s="5">
        <f t="shared" si="34"/>
        <v>6.0910669477414476</v>
      </c>
      <c r="E375" s="5">
        <f t="shared" si="36"/>
        <v>8.803566947741448</v>
      </c>
      <c r="F375" s="3"/>
      <c r="G375" s="3"/>
    </row>
    <row r="376" spans="1:7" ht="16" customHeight="1" x14ac:dyDescent="0.35">
      <c r="A376" s="4">
        <v>7.17999999999987</v>
      </c>
      <c r="B376" s="5">
        <f t="shared" si="35"/>
        <v>0.35</v>
      </c>
      <c r="C376" s="5">
        <f t="shared" si="33"/>
        <v>0.41307112984942629</v>
      </c>
      <c r="D376" s="5">
        <f t="shared" si="34"/>
        <v>6.1960669477413948</v>
      </c>
      <c r="E376" s="5">
        <f t="shared" si="36"/>
        <v>8.9085669477413951</v>
      </c>
      <c r="F376" s="3"/>
      <c r="G376" s="3"/>
    </row>
    <row r="377" spans="1:7" ht="16" customHeight="1" x14ac:dyDescent="0.35">
      <c r="A377" s="4">
        <v>7.1999999999998598</v>
      </c>
      <c r="B377" s="5">
        <f t="shared" si="35"/>
        <v>0.35</v>
      </c>
      <c r="C377" s="5">
        <f t="shared" si="33"/>
        <v>0.42007112984942274</v>
      </c>
      <c r="D377" s="5">
        <f t="shared" si="34"/>
        <v>6.301066947741341</v>
      </c>
      <c r="E377" s="5">
        <f t="shared" si="36"/>
        <v>9.0135669477413405</v>
      </c>
      <c r="F377" s="3"/>
      <c r="G377" s="3"/>
    </row>
    <row r="378" spans="1:7" ht="16" customHeight="1" x14ac:dyDescent="0.35">
      <c r="A378" s="4">
        <v>7.2199999999998496</v>
      </c>
      <c r="B378" s="5">
        <f t="shared" si="35"/>
        <v>0.35</v>
      </c>
      <c r="C378" s="5">
        <f t="shared" si="33"/>
        <v>0.4270711298494192</v>
      </c>
      <c r="D378" s="5">
        <f t="shared" si="34"/>
        <v>6.4060669477412882</v>
      </c>
      <c r="E378" s="5">
        <f t="shared" si="36"/>
        <v>9.1185669477412876</v>
      </c>
      <c r="F378" s="3"/>
      <c r="G378" s="3"/>
    </row>
    <row r="379" spans="1:7" ht="16" customHeight="1" x14ac:dyDescent="0.35">
      <c r="A379" s="4">
        <v>7.2399999999998403</v>
      </c>
      <c r="B379" s="5">
        <f t="shared" si="35"/>
        <v>0.35</v>
      </c>
      <c r="C379" s="5">
        <f t="shared" si="33"/>
        <v>0.43407112984941593</v>
      </c>
      <c r="D379" s="5">
        <f t="shared" si="34"/>
        <v>6.5110669477412388</v>
      </c>
      <c r="E379" s="5">
        <f t="shared" si="36"/>
        <v>9.2235669477412383</v>
      </c>
      <c r="F379" s="3"/>
      <c r="G379" s="3"/>
    </row>
    <row r="380" spans="1:7" ht="16" customHeight="1" x14ac:dyDescent="0.35">
      <c r="A380" s="4">
        <v>7.2599999999998301</v>
      </c>
      <c r="B380" s="5">
        <f t="shared" si="35"/>
        <v>0.35</v>
      </c>
      <c r="C380" s="5">
        <f t="shared" si="33"/>
        <v>0.44107112984941238</v>
      </c>
      <c r="D380" s="5">
        <f t="shared" si="34"/>
        <v>6.616066947741186</v>
      </c>
      <c r="E380" s="5">
        <f t="shared" si="36"/>
        <v>9.3285669477411854</v>
      </c>
      <c r="F380" s="3"/>
      <c r="G380" s="3"/>
    </row>
    <row r="381" spans="1:7" ht="16" customHeight="1" x14ac:dyDescent="0.35">
      <c r="A381" s="4">
        <v>7.2799999999998199</v>
      </c>
      <c r="B381" s="5">
        <f t="shared" si="35"/>
        <v>0.35</v>
      </c>
      <c r="C381" s="5">
        <f t="shared" si="33"/>
        <v>0.44807112984940883</v>
      </c>
      <c r="D381" s="5">
        <f t="shared" si="34"/>
        <v>6.7210669477411322</v>
      </c>
      <c r="E381" s="5">
        <f t="shared" si="36"/>
        <v>9.4335669477411326</v>
      </c>
      <c r="F381" s="3"/>
      <c r="G381" s="3"/>
    </row>
    <row r="382" spans="1:7" ht="16" customHeight="1" x14ac:dyDescent="0.35">
      <c r="A382" s="4">
        <v>7.2999999999998098</v>
      </c>
      <c r="B382" s="5">
        <f t="shared" ref="B382:B417" si="37">$E$3/$E$4/$E$5</f>
        <v>0.35</v>
      </c>
      <c r="C382" s="5">
        <f t="shared" si="33"/>
        <v>0.45507112984940529</v>
      </c>
      <c r="D382" s="5">
        <f t="shared" si="34"/>
        <v>6.8260669477410794</v>
      </c>
      <c r="E382" s="5">
        <f t="shared" ref="E382:E417" si="38">E$7*B382+E$12*B382+E$13*B382^2+(E$8+E$9)*C382+E$10</f>
        <v>9.5385669477410797</v>
      </c>
      <c r="F382" s="3"/>
      <c r="G382" s="3"/>
    </row>
    <row r="383" spans="1:7" ht="16" customHeight="1" x14ac:dyDescent="0.35">
      <c r="A383" s="4">
        <v>7.3199999999997996</v>
      </c>
      <c r="B383" s="5">
        <f t="shared" si="37"/>
        <v>0.35</v>
      </c>
      <c r="C383" s="5">
        <f t="shared" ref="C383:C417" si="39">C382+B383*(A383-A382)</f>
        <v>0.46207112984940174</v>
      </c>
      <c r="D383" s="5">
        <f t="shared" si="34"/>
        <v>6.9310669477410265</v>
      </c>
      <c r="E383" s="5">
        <f t="shared" si="38"/>
        <v>9.6435669477410269</v>
      </c>
      <c r="F383" s="3"/>
      <c r="G383" s="3"/>
    </row>
    <row r="384" spans="1:7" ht="16" customHeight="1" x14ac:dyDescent="0.35">
      <c r="A384" s="4">
        <v>7.3399999999997902</v>
      </c>
      <c r="B384" s="5">
        <f t="shared" si="37"/>
        <v>0.35</v>
      </c>
      <c r="C384" s="5">
        <f t="shared" si="39"/>
        <v>0.46907112984939847</v>
      </c>
      <c r="D384" s="5">
        <f t="shared" si="34"/>
        <v>7.0360669477409772</v>
      </c>
      <c r="E384" s="5">
        <f t="shared" si="38"/>
        <v>9.7485669477409775</v>
      </c>
      <c r="F384" s="3"/>
      <c r="G384" s="3"/>
    </row>
    <row r="385" spans="1:7" ht="16" customHeight="1" x14ac:dyDescent="0.35">
      <c r="A385" s="4">
        <v>7.3599999999997801</v>
      </c>
      <c r="B385" s="5">
        <f t="shared" si="37"/>
        <v>0.35</v>
      </c>
      <c r="C385" s="5">
        <f t="shared" si="39"/>
        <v>0.47607112984939493</v>
      </c>
      <c r="D385" s="5">
        <f t="shared" si="34"/>
        <v>7.1410669477409243</v>
      </c>
      <c r="E385" s="5">
        <f t="shared" si="38"/>
        <v>9.8535669477409247</v>
      </c>
      <c r="F385" s="3"/>
      <c r="G385" s="3"/>
    </row>
    <row r="386" spans="1:7" ht="16" customHeight="1" x14ac:dyDescent="0.35">
      <c r="A386" s="4">
        <v>7.3799999999997699</v>
      </c>
      <c r="B386" s="5">
        <f t="shared" si="37"/>
        <v>0.35</v>
      </c>
      <c r="C386" s="5">
        <f t="shared" si="39"/>
        <v>0.48307112984939138</v>
      </c>
      <c r="D386" s="5">
        <f t="shared" si="34"/>
        <v>7.2460669477408706</v>
      </c>
      <c r="E386" s="5">
        <f t="shared" si="38"/>
        <v>9.95856694774087</v>
      </c>
      <c r="F386" s="3"/>
      <c r="G386" s="3"/>
    </row>
    <row r="387" spans="1:7" ht="16" customHeight="1" x14ac:dyDescent="0.35">
      <c r="A387" s="4">
        <v>7.3999999999997597</v>
      </c>
      <c r="B387" s="5">
        <f t="shared" si="37"/>
        <v>0.35</v>
      </c>
      <c r="C387" s="5">
        <f t="shared" si="39"/>
        <v>0.49007112984938783</v>
      </c>
      <c r="D387" s="5">
        <f t="shared" si="34"/>
        <v>7.3510669477408177</v>
      </c>
      <c r="E387" s="5">
        <f t="shared" si="38"/>
        <v>10.063566947740817</v>
      </c>
      <c r="F387" s="3"/>
      <c r="G387" s="3"/>
    </row>
    <row r="388" spans="1:7" ht="16" customHeight="1" x14ac:dyDescent="0.35">
      <c r="A388" s="4">
        <v>7.4199999999997504</v>
      </c>
      <c r="B388" s="5">
        <f t="shared" si="37"/>
        <v>0.35</v>
      </c>
      <c r="C388" s="5">
        <f t="shared" si="39"/>
        <v>0.49707112984938456</v>
      </c>
      <c r="D388" s="5">
        <f t="shared" si="34"/>
        <v>7.4560669477407684</v>
      </c>
      <c r="E388" s="5">
        <f t="shared" si="38"/>
        <v>10.168566947740768</v>
      </c>
      <c r="F388" s="3"/>
      <c r="G388" s="3"/>
    </row>
    <row r="389" spans="1:7" ht="16" customHeight="1" x14ac:dyDescent="0.35">
      <c r="A389" s="4">
        <v>7.4399999999997499</v>
      </c>
      <c r="B389" s="5">
        <f t="shared" si="37"/>
        <v>0.35</v>
      </c>
      <c r="C389" s="5">
        <f t="shared" si="39"/>
        <v>0.5040711298493844</v>
      </c>
      <c r="D389" s="5">
        <f t="shared" si="34"/>
        <v>7.5610669477407662</v>
      </c>
      <c r="E389" s="5">
        <f t="shared" si="38"/>
        <v>10.273566947740767</v>
      </c>
      <c r="F389" s="3"/>
      <c r="G389" s="3"/>
    </row>
    <row r="390" spans="1:7" ht="16" customHeight="1" x14ac:dyDescent="0.35">
      <c r="A390" s="4">
        <v>7.4599999999997397</v>
      </c>
      <c r="B390" s="5">
        <f t="shared" si="37"/>
        <v>0.35</v>
      </c>
      <c r="C390" s="5">
        <f t="shared" si="39"/>
        <v>0.51107112984938086</v>
      </c>
      <c r="D390" s="5">
        <f t="shared" si="34"/>
        <v>7.6660669477407133</v>
      </c>
      <c r="E390" s="5">
        <f t="shared" si="38"/>
        <v>10.378566947740714</v>
      </c>
      <c r="F390" s="3"/>
      <c r="G390" s="3"/>
    </row>
    <row r="391" spans="1:7" ht="16" customHeight="1" x14ac:dyDescent="0.35">
      <c r="A391" s="4">
        <v>7.4799999999997304</v>
      </c>
      <c r="B391" s="5">
        <f t="shared" si="37"/>
        <v>0.35</v>
      </c>
      <c r="C391" s="5">
        <f t="shared" si="39"/>
        <v>0.51807112984937764</v>
      </c>
      <c r="D391" s="5">
        <f t="shared" si="34"/>
        <v>7.7710669477406649</v>
      </c>
      <c r="E391" s="5">
        <f t="shared" si="38"/>
        <v>10.483566947740664</v>
      </c>
      <c r="F391" s="3"/>
      <c r="G391" s="3"/>
    </row>
    <row r="392" spans="1:7" ht="16" customHeight="1" x14ac:dyDescent="0.35">
      <c r="A392" s="4">
        <v>7.4999999999997202</v>
      </c>
      <c r="B392" s="5">
        <f t="shared" si="37"/>
        <v>0.35</v>
      </c>
      <c r="C392" s="5">
        <f t="shared" si="39"/>
        <v>0.5250711298493741</v>
      </c>
      <c r="D392" s="5">
        <f t="shared" si="34"/>
        <v>7.8760669477406111</v>
      </c>
      <c r="E392" s="5">
        <f t="shared" si="38"/>
        <v>10.588566947740611</v>
      </c>
      <c r="F392" s="3"/>
      <c r="G392" s="3"/>
    </row>
    <row r="393" spans="1:7" ht="16" customHeight="1" x14ac:dyDescent="0.35">
      <c r="A393" s="4">
        <v>7.51999999999971</v>
      </c>
      <c r="B393" s="5">
        <f t="shared" si="37"/>
        <v>0.35</v>
      </c>
      <c r="C393" s="5">
        <f t="shared" si="39"/>
        <v>0.53207112984937055</v>
      </c>
      <c r="D393" s="5">
        <f t="shared" si="34"/>
        <v>7.9810669477405582</v>
      </c>
      <c r="E393" s="5">
        <f t="shared" si="38"/>
        <v>10.693566947740559</v>
      </c>
      <c r="F393" s="3"/>
      <c r="G393" s="3"/>
    </row>
    <row r="394" spans="1:7" ht="16" customHeight="1" x14ac:dyDescent="0.35">
      <c r="A394" s="4">
        <v>7.5399999999996998</v>
      </c>
      <c r="B394" s="5">
        <f t="shared" si="37"/>
        <v>0.35</v>
      </c>
      <c r="C394" s="5">
        <f t="shared" si="39"/>
        <v>0.539071129849367</v>
      </c>
      <c r="D394" s="5">
        <f t="shared" si="34"/>
        <v>8.0860669477405054</v>
      </c>
      <c r="E394" s="5">
        <f t="shared" si="38"/>
        <v>10.798566947740506</v>
      </c>
      <c r="F394" s="3"/>
      <c r="G394" s="3"/>
    </row>
    <row r="395" spans="1:7" ht="16" customHeight="1" x14ac:dyDescent="0.35">
      <c r="A395" s="4">
        <v>7.5599999999996896</v>
      </c>
      <c r="B395" s="5">
        <f t="shared" si="37"/>
        <v>0.35</v>
      </c>
      <c r="C395" s="5">
        <f t="shared" si="39"/>
        <v>0.54607112984936346</v>
      </c>
      <c r="D395" s="5">
        <f t="shared" si="34"/>
        <v>8.1910669477404525</v>
      </c>
      <c r="E395" s="5">
        <f t="shared" si="38"/>
        <v>10.903566947740453</v>
      </c>
      <c r="F395" s="3"/>
      <c r="G395" s="3"/>
    </row>
    <row r="396" spans="1:7" ht="16" customHeight="1" x14ac:dyDescent="0.35">
      <c r="A396" s="4">
        <v>7.5799999999996803</v>
      </c>
      <c r="B396" s="5">
        <f t="shared" si="37"/>
        <v>0.35</v>
      </c>
      <c r="C396" s="5">
        <f t="shared" si="39"/>
        <v>0.55307112984936024</v>
      </c>
      <c r="D396" s="5">
        <f t="shared" si="34"/>
        <v>8.2960669477404032</v>
      </c>
      <c r="E396" s="5">
        <f t="shared" si="38"/>
        <v>11.008566947740404</v>
      </c>
      <c r="F396" s="3"/>
      <c r="G396" s="3"/>
    </row>
    <row r="397" spans="1:7" ht="16" customHeight="1" x14ac:dyDescent="0.35">
      <c r="A397" s="4">
        <v>7.5999999999996701</v>
      </c>
      <c r="B397" s="5">
        <f t="shared" si="37"/>
        <v>0.35</v>
      </c>
      <c r="C397" s="5">
        <f t="shared" si="39"/>
        <v>0.5600711298493567</v>
      </c>
      <c r="D397" s="5">
        <f t="shared" si="34"/>
        <v>8.4010669477403503</v>
      </c>
      <c r="E397" s="5">
        <f t="shared" si="38"/>
        <v>11.113566947740351</v>
      </c>
      <c r="F397" s="3"/>
      <c r="G397" s="3"/>
    </row>
    <row r="398" spans="1:7" ht="16" customHeight="1" x14ac:dyDescent="0.35">
      <c r="A398" s="4">
        <v>7.6199999999996599</v>
      </c>
      <c r="B398" s="5">
        <f t="shared" si="37"/>
        <v>0.35</v>
      </c>
      <c r="C398" s="5">
        <f t="shared" si="39"/>
        <v>0.56707112984935315</v>
      </c>
      <c r="D398" s="5">
        <f t="shared" si="34"/>
        <v>8.5060669477402975</v>
      </c>
      <c r="E398" s="5">
        <f t="shared" si="38"/>
        <v>11.218566947740298</v>
      </c>
      <c r="F398" s="3"/>
      <c r="G398" s="3"/>
    </row>
    <row r="399" spans="1:7" ht="16" customHeight="1" x14ac:dyDescent="0.35">
      <c r="A399" s="4">
        <v>7.6399999999996497</v>
      </c>
      <c r="B399" s="5">
        <f t="shared" si="37"/>
        <v>0.35</v>
      </c>
      <c r="C399" s="5">
        <f t="shared" si="39"/>
        <v>0.5740711298493496</v>
      </c>
      <c r="D399" s="5">
        <f t="shared" si="34"/>
        <v>8.6110669477402446</v>
      </c>
      <c r="E399" s="5">
        <f t="shared" si="38"/>
        <v>11.323566947740245</v>
      </c>
      <c r="F399" s="3"/>
      <c r="G399" s="3"/>
    </row>
    <row r="400" spans="1:7" ht="16" customHeight="1" x14ac:dyDescent="0.35">
      <c r="A400" s="4">
        <v>7.6599999999996404</v>
      </c>
      <c r="B400" s="5">
        <f t="shared" si="37"/>
        <v>0.35</v>
      </c>
      <c r="C400" s="5">
        <f t="shared" si="39"/>
        <v>0.58107112984934639</v>
      </c>
      <c r="D400" s="5">
        <f t="shared" si="34"/>
        <v>8.7160669477401953</v>
      </c>
      <c r="E400" s="5">
        <f t="shared" si="38"/>
        <v>11.428566947740196</v>
      </c>
      <c r="F400" s="3"/>
      <c r="G400" s="3"/>
    </row>
    <row r="401" spans="1:7" ht="16" customHeight="1" x14ac:dyDescent="0.35">
      <c r="A401" s="4">
        <v>7.6799999999996302</v>
      </c>
      <c r="B401" s="5">
        <f t="shared" si="37"/>
        <v>0.35</v>
      </c>
      <c r="C401" s="5">
        <f t="shared" si="39"/>
        <v>0.58807112984934284</v>
      </c>
      <c r="D401" s="5">
        <f t="shared" ref="D401:D417" si="40">(E$8+E$9)*C401+E$10</f>
        <v>8.8210669477401424</v>
      </c>
      <c r="E401" s="5">
        <f t="shared" si="38"/>
        <v>11.533566947740143</v>
      </c>
      <c r="F401" s="3"/>
      <c r="G401" s="3"/>
    </row>
    <row r="402" spans="1:7" ht="16" customHeight="1" x14ac:dyDescent="0.35">
      <c r="A402" s="4">
        <v>7.69999999999962</v>
      </c>
      <c r="B402" s="5">
        <f t="shared" si="37"/>
        <v>0.35</v>
      </c>
      <c r="C402" s="5">
        <f t="shared" si="39"/>
        <v>0.5950711298493393</v>
      </c>
      <c r="D402" s="5">
        <f t="shared" si="40"/>
        <v>8.9260669477400896</v>
      </c>
      <c r="E402" s="5">
        <f t="shared" si="38"/>
        <v>11.63856694774009</v>
      </c>
      <c r="F402" s="3"/>
      <c r="G402" s="3"/>
    </row>
    <row r="403" spans="1:7" ht="16" customHeight="1" x14ac:dyDescent="0.35">
      <c r="A403" s="4">
        <v>7.7199999999996196</v>
      </c>
      <c r="B403" s="5">
        <f t="shared" si="37"/>
        <v>0.35</v>
      </c>
      <c r="C403" s="5">
        <f t="shared" si="39"/>
        <v>0.60207112984933919</v>
      </c>
      <c r="D403" s="5">
        <f t="shared" si="40"/>
        <v>9.0310669477400882</v>
      </c>
      <c r="E403" s="5">
        <f t="shared" si="38"/>
        <v>11.743566947740089</v>
      </c>
      <c r="F403" s="3"/>
      <c r="G403" s="3"/>
    </row>
    <row r="404" spans="1:7" ht="16" customHeight="1" x14ac:dyDescent="0.35">
      <c r="A404" s="4">
        <v>7.7399999999996103</v>
      </c>
      <c r="B404" s="5">
        <f t="shared" si="37"/>
        <v>0.35</v>
      </c>
      <c r="C404" s="5">
        <f t="shared" si="39"/>
        <v>0.60907112984933598</v>
      </c>
      <c r="D404" s="5">
        <f t="shared" si="40"/>
        <v>9.1360669477400389</v>
      </c>
      <c r="E404" s="5">
        <f t="shared" si="38"/>
        <v>11.848566947740039</v>
      </c>
      <c r="F404" s="3"/>
      <c r="G404" s="3"/>
    </row>
    <row r="405" spans="1:7" ht="16" customHeight="1" x14ac:dyDescent="0.35">
      <c r="A405" s="4">
        <v>7.7599999999996001</v>
      </c>
      <c r="B405" s="5">
        <f t="shared" si="37"/>
        <v>0.35</v>
      </c>
      <c r="C405" s="5">
        <f t="shared" si="39"/>
        <v>0.61607112984933243</v>
      </c>
      <c r="D405" s="5">
        <f t="shared" si="40"/>
        <v>9.241066947739986</v>
      </c>
      <c r="E405" s="5">
        <f t="shared" si="38"/>
        <v>11.953566947739986</v>
      </c>
      <c r="F405" s="3"/>
      <c r="G405" s="3"/>
    </row>
    <row r="406" spans="1:7" ht="16" customHeight="1" x14ac:dyDescent="0.35">
      <c r="A406" s="4">
        <v>7.7799999999995899</v>
      </c>
      <c r="B406" s="5">
        <f t="shared" si="37"/>
        <v>0.35</v>
      </c>
      <c r="C406" s="5">
        <f t="shared" si="39"/>
        <v>0.62307112984932889</v>
      </c>
      <c r="D406" s="5">
        <f t="shared" si="40"/>
        <v>9.3460669477399332</v>
      </c>
      <c r="E406" s="5">
        <f t="shared" si="38"/>
        <v>12.058566947739934</v>
      </c>
      <c r="F406" s="3"/>
      <c r="G406" s="3"/>
    </row>
    <row r="407" spans="1:7" ht="16" customHeight="1" x14ac:dyDescent="0.35">
      <c r="A407" s="4">
        <v>7.7999999999995797</v>
      </c>
      <c r="B407" s="5">
        <f t="shared" si="37"/>
        <v>0.35</v>
      </c>
      <c r="C407" s="5">
        <f t="shared" si="39"/>
        <v>0.63007112984932534</v>
      </c>
      <c r="D407" s="5">
        <f t="shared" si="40"/>
        <v>9.4510669477398803</v>
      </c>
      <c r="E407" s="5">
        <f t="shared" si="38"/>
        <v>12.163566947739881</v>
      </c>
      <c r="F407" s="3"/>
      <c r="G407" s="3"/>
    </row>
    <row r="408" spans="1:7" ht="16" customHeight="1" x14ac:dyDescent="0.35">
      <c r="A408" s="4">
        <v>7.8199999999995704</v>
      </c>
      <c r="B408" s="5">
        <f t="shared" si="37"/>
        <v>0.35</v>
      </c>
      <c r="C408" s="5">
        <f t="shared" si="39"/>
        <v>0.63707112984932213</v>
      </c>
      <c r="D408" s="5">
        <f t="shared" si="40"/>
        <v>9.5560669477398328</v>
      </c>
      <c r="E408" s="5">
        <f t="shared" si="38"/>
        <v>12.268566947739833</v>
      </c>
      <c r="F408" s="3"/>
      <c r="G408" s="3"/>
    </row>
    <row r="409" spans="1:7" ht="16" customHeight="1" x14ac:dyDescent="0.35">
      <c r="A409" s="4">
        <v>7.8399999999995602</v>
      </c>
      <c r="B409" s="5">
        <f t="shared" si="37"/>
        <v>0.35</v>
      </c>
      <c r="C409" s="5">
        <f t="shared" si="39"/>
        <v>0.64407112984931858</v>
      </c>
      <c r="D409" s="5">
        <f t="shared" si="40"/>
        <v>9.6610669477397781</v>
      </c>
      <c r="E409" s="5">
        <f t="shared" si="38"/>
        <v>12.373566947739778</v>
      </c>
      <c r="F409" s="3"/>
      <c r="G409" s="3"/>
    </row>
    <row r="410" spans="1:7" ht="16" customHeight="1" x14ac:dyDescent="0.35">
      <c r="A410" s="4">
        <v>7.85999999999955</v>
      </c>
      <c r="B410" s="5">
        <f t="shared" si="37"/>
        <v>0.35</v>
      </c>
      <c r="C410" s="5">
        <f t="shared" si="39"/>
        <v>0.65107112984931503</v>
      </c>
      <c r="D410" s="5">
        <f t="shared" si="40"/>
        <v>9.7660669477397253</v>
      </c>
      <c r="E410" s="5">
        <f t="shared" si="38"/>
        <v>12.478566947739726</v>
      </c>
      <c r="F410" s="3"/>
      <c r="G410" s="3"/>
    </row>
    <row r="411" spans="1:7" ht="16" customHeight="1" x14ac:dyDescent="0.35">
      <c r="A411" s="4">
        <v>7.8799999999995398</v>
      </c>
      <c r="B411" s="5">
        <f t="shared" si="37"/>
        <v>0.35</v>
      </c>
      <c r="C411" s="5">
        <f t="shared" si="39"/>
        <v>0.65807112984931149</v>
      </c>
      <c r="D411" s="5">
        <f t="shared" si="40"/>
        <v>9.8710669477396724</v>
      </c>
      <c r="E411" s="5">
        <f t="shared" si="38"/>
        <v>12.583566947739673</v>
      </c>
      <c r="F411" s="3"/>
      <c r="G411" s="3"/>
    </row>
    <row r="412" spans="1:7" ht="16" customHeight="1" x14ac:dyDescent="0.35">
      <c r="A412" s="4">
        <v>7.8999999999995296</v>
      </c>
      <c r="B412" s="5">
        <f t="shared" si="37"/>
        <v>0.35</v>
      </c>
      <c r="C412" s="5">
        <f t="shared" si="39"/>
        <v>0.66507112984930794</v>
      </c>
      <c r="D412" s="5">
        <f t="shared" si="40"/>
        <v>9.9760669477396196</v>
      </c>
      <c r="E412" s="5">
        <f t="shared" si="38"/>
        <v>12.68856694773962</v>
      </c>
      <c r="F412" s="3"/>
      <c r="G412" s="3"/>
    </row>
    <row r="413" spans="1:7" ht="16" customHeight="1" x14ac:dyDescent="0.35">
      <c r="A413" s="4">
        <v>7.9199999999995203</v>
      </c>
      <c r="B413" s="5">
        <f t="shared" si="37"/>
        <v>0.35</v>
      </c>
      <c r="C413" s="5">
        <f t="shared" si="39"/>
        <v>0.67207112984930473</v>
      </c>
      <c r="D413" s="5">
        <f t="shared" si="40"/>
        <v>10.08106694773957</v>
      </c>
      <c r="E413" s="5">
        <f t="shared" si="38"/>
        <v>12.793566947739571</v>
      </c>
      <c r="F413" s="3"/>
      <c r="G413" s="3"/>
    </row>
    <row r="414" spans="1:7" ht="16" customHeight="1" x14ac:dyDescent="0.35">
      <c r="A414" s="4">
        <v>7.9399999999995101</v>
      </c>
      <c r="B414" s="5">
        <f t="shared" si="37"/>
        <v>0.35</v>
      </c>
      <c r="C414" s="5">
        <f t="shared" si="39"/>
        <v>0.67907112984930118</v>
      </c>
      <c r="D414" s="5">
        <f t="shared" si="40"/>
        <v>10.186066947739517</v>
      </c>
      <c r="E414" s="5">
        <f t="shared" si="38"/>
        <v>12.898566947739518</v>
      </c>
      <c r="F414" s="3"/>
      <c r="G414" s="3"/>
    </row>
    <row r="415" spans="1:7" ht="16" customHeight="1" x14ac:dyDescent="0.35">
      <c r="A415" s="4">
        <v>7.9599999999994999</v>
      </c>
      <c r="B415" s="5">
        <f t="shared" si="37"/>
        <v>0.35</v>
      </c>
      <c r="C415" s="5">
        <f t="shared" si="39"/>
        <v>0.68607112984929763</v>
      </c>
      <c r="D415" s="5">
        <f t="shared" si="40"/>
        <v>10.291066947739465</v>
      </c>
      <c r="E415" s="5">
        <f t="shared" si="38"/>
        <v>13.003566947739465</v>
      </c>
      <c r="F415" s="3"/>
      <c r="G415" s="3"/>
    </row>
    <row r="416" spans="1:7" ht="16" customHeight="1" x14ac:dyDescent="0.35">
      <c r="A416" s="4">
        <v>7.9799999999994897</v>
      </c>
      <c r="B416" s="5">
        <f t="shared" si="37"/>
        <v>0.35</v>
      </c>
      <c r="C416" s="5">
        <f t="shared" si="39"/>
        <v>0.69307112984929409</v>
      </c>
      <c r="D416" s="5">
        <f t="shared" si="40"/>
        <v>10.396066947739412</v>
      </c>
      <c r="E416" s="5">
        <f t="shared" si="38"/>
        <v>13.108566947739412</v>
      </c>
      <c r="F416" s="3"/>
      <c r="G416" s="3"/>
    </row>
    <row r="417" spans="1:7" ht="16" customHeight="1" x14ac:dyDescent="0.35">
      <c r="A417" s="4">
        <v>7.9999999999994902</v>
      </c>
      <c r="B417" s="5">
        <f t="shared" si="37"/>
        <v>0.35</v>
      </c>
      <c r="C417" s="5">
        <f t="shared" si="39"/>
        <v>0.7000711298492942</v>
      </c>
      <c r="D417" s="5">
        <f t="shared" si="40"/>
        <v>10.501066947739414</v>
      </c>
      <c r="E417" s="5">
        <f t="shared" si="38"/>
        <v>13.213566947739414</v>
      </c>
      <c r="F417" s="3"/>
      <c r="G417" s="3"/>
    </row>
    <row r="418" spans="1:7" x14ac:dyDescent="0.35">
      <c r="A418" s="4"/>
      <c r="B418" s="5"/>
      <c r="C418" s="3"/>
      <c r="D418" s="5"/>
      <c r="E418" s="3"/>
      <c r="F418" s="3"/>
      <c r="G418" s="3"/>
    </row>
    <row r="419" spans="1:7" x14ac:dyDescent="0.35">
      <c r="A419" s="4"/>
      <c r="B419" s="3"/>
      <c r="C419" s="3"/>
      <c r="D419" s="3"/>
      <c r="E419" s="3"/>
      <c r="F419" s="3"/>
      <c r="G419" s="3"/>
    </row>
    <row r="420" spans="1:7" x14ac:dyDescent="0.35">
      <c r="A420" s="4"/>
      <c r="B420" s="3"/>
      <c r="C420" s="3"/>
      <c r="D420" s="3"/>
      <c r="E420" s="3"/>
      <c r="F420" s="3"/>
      <c r="G420" s="3"/>
    </row>
    <row r="421" spans="1:7" x14ac:dyDescent="0.35">
      <c r="A421" s="3"/>
      <c r="B421" s="3"/>
      <c r="C421" s="3"/>
      <c r="D421" s="3"/>
      <c r="E421" s="3"/>
      <c r="F421" s="3"/>
      <c r="G421" s="3"/>
    </row>
    <row r="422" spans="1:7" x14ac:dyDescent="0.35">
      <c r="A422" s="3"/>
      <c r="B422" s="3"/>
      <c r="C422" s="3"/>
      <c r="D422" s="3"/>
      <c r="E422" s="3"/>
      <c r="F422" s="3"/>
      <c r="G422" s="3"/>
    </row>
    <row r="423" spans="1:7" x14ac:dyDescent="0.35">
      <c r="A423" s="3"/>
      <c r="B423" s="3"/>
      <c r="C423" s="3"/>
      <c r="D423" s="3"/>
      <c r="E423" s="3"/>
      <c r="F423" s="3"/>
      <c r="G423" s="3"/>
    </row>
    <row r="424" spans="1:7" x14ac:dyDescent="0.35">
      <c r="A424" s="3"/>
      <c r="B424" s="3"/>
      <c r="C424" s="3"/>
      <c r="D424" s="3"/>
      <c r="E424" s="3"/>
      <c r="F424" s="3"/>
      <c r="G424" s="3"/>
    </row>
    <row r="425" spans="1:7" x14ac:dyDescent="0.35">
      <c r="A425" s="3"/>
      <c r="B425" s="3"/>
      <c r="C425" s="3"/>
      <c r="D425" s="3"/>
      <c r="E425" s="3"/>
      <c r="F425" s="3"/>
      <c r="G425" s="3"/>
    </row>
    <row r="426" spans="1:7" x14ac:dyDescent="0.35">
      <c r="A426" s="3"/>
      <c r="B426" s="3"/>
      <c r="C426" s="3"/>
      <c r="D426" s="3"/>
      <c r="E426" s="3"/>
      <c r="F426" s="3"/>
      <c r="G426" s="3"/>
    </row>
    <row r="427" spans="1:7" x14ac:dyDescent="0.35">
      <c r="A427" s="3"/>
      <c r="B427" s="3"/>
      <c r="C427" s="3"/>
      <c r="D427" s="3"/>
      <c r="E427" s="3"/>
      <c r="F427" s="3"/>
      <c r="G427" s="3"/>
    </row>
    <row r="428" spans="1:7" x14ac:dyDescent="0.35">
      <c r="A428" s="3"/>
      <c r="B428" s="3"/>
      <c r="C428" s="3"/>
      <c r="D428" s="3"/>
      <c r="E428" s="3"/>
      <c r="F428" s="3"/>
      <c r="G428" s="3"/>
    </row>
    <row r="429" spans="1:7" x14ac:dyDescent="0.35">
      <c r="A429" s="3"/>
      <c r="B429" s="3"/>
      <c r="C429" s="3"/>
      <c r="D429" s="3"/>
      <c r="E429" s="3"/>
      <c r="F429" s="3"/>
      <c r="G429" s="3"/>
    </row>
    <row r="430" spans="1:7" x14ac:dyDescent="0.35">
      <c r="A430" s="3"/>
      <c r="B430" s="3"/>
      <c r="C430" s="3"/>
      <c r="D430" s="3"/>
      <c r="E430" s="3"/>
      <c r="F430" s="3"/>
      <c r="G430" s="3"/>
    </row>
    <row r="431" spans="1:7" x14ac:dyDescent="0.35">
      <c r="A431" s="3"/>
      <c r="B431" s="3"/>
      <c r="C431" s="3"/>
      <c r="D431" s="3"/>
      <c r="E431" s="3"/>
      <c r="F431" s="3"/>
      <c r="G431" s="3"/>
    </row>
    <row r="432" spans="1:7" x14ac:dyDescent="0.35">
      <c r="A432" s="3"/>
      <c r="B432" s="3"/>
      <c r="C432" s="3"/>
      <c r="D432" s="3"/>
      <c r="E432" s="3"/>
      <c r="F432" s="3"/>
      <c r="G432" s="3"/>
    </row>
    <row r="433" spans="1:7" x14ac:dyDescent="0.35">
      <c r="A433" s="3"/>
      <c r="B433" s="3"/>
      <c r="C433" s="3"/>
      <c r="D433" s="3"/>
      <c r="E433" s="3"/>
      <c r="F433" s="3"/>
      <c r="G433" s="3"/>
    </row>
    <row r="434" spans="1:7" x14ac:dyDescent="0.35">
      <c r="A434" s="3"/>
      <c r="B434" s="3"/>
      <c r="C434" s="3"/>
      <c r="D434" s="3"/>
      <c r="E434" s="3"/>
      <c r="F434" s="3"/>
      <c r="G434" s="3"/>
    </row>
    <row r="435" spans="1:7" x14ac:dyDescent="0.35">
      <c r="A435" s="3"/>
      <c r="B435" s="3"/>
      <c r="C435" s="3"/>
      <c r="D435" s="3"/>
      <c r="E435" s="3"/>
      <c r="F435" s="3"/>
      <c r="G435" s="3"/>
    </row>
    <row r="436" spans="1:7" x14ac:dyDescent="0.35">
      <c r="A436" s="3"/>
      <c r="B436" s="3"/>
      <c r="C436" s="3"/>
      <c r="D436" s="3"/>
      <c r="E436" s="3"/>
      <c r="F436" s="3"/>
      <c r="G436" s="3"/>
    </row>
    <row r="437" spans="1:7" x14ac:dyDescent="0.35">
      <c r="A437" s="3"/>
      <c r="B437" s="3"/>
      <c r="C437" s="3"/>
      <c r="D437" s="3"/>
      <c r="E437" s="3"/>
      <c r="F437" s="3"/>
      <c r="G437" s="3"/>
    </row>
    <row r="438" spans="1:7" x14ac:dyDescent="0.35">
      <c r="A438" s="3"/>
      <c r="B438" s="3"/>
      <c r="C438" s="3"/>
      <c r="D438" s="3"/>
      <c r="E438" s="3"/>
      <c r="F438" s="3"/>
      <c r="G438" s="3"/>
    </row>
    <row r="439" spans="1:7" x14ac:dyDescent="0.35">
      <c r="A439" s="3"/>
      <c r="B439" s="3"/>
      <c r="C439" s="3"/>
      <c r="D439" s="3"/>
      <c r="E439" s="3"/>
      <c r="F439" s="3"/>
      <c r="G439" s="3"/>
    </row>
    <row r="440" spans="1:7" x14ac:dyDescent="0.35">
      <c r="A440" s="3"/>
      <c r="B440" s="3"/>
      <c r="C440" s="3"/>
      <c r="D440" s="3"/>
      <c r="E440" s="3"/>
      <c r="F440" s="3"/>
      <c r="G440" s="3"/>
    </row>
    <row r="441" spans="1:7" x14ac:dyDescent="0.35">
      <c r="A441" s="3"/>
      <c r="B441" s="3"/>
      <c r="C441" s="3"/>
      <c r="D441" s="3"/>
      <c r="E441" s="3"/>
      <c r="F441" s="3"/>
      <c r="G441" s="3"/>
    </row>
    <row r="442" spans="1:7" x14ac:dyDescent="0.35">
      <c r="A442" s="3"/>
      <c r="B442" s="3"/>
      <c r="C442" s="3"/>
      <c r="D442" s="3"/>
      <c r="E442" s="3"/>
      <c r="F442" s="3"/>
      <c r="G442" s="3"/>
    </row>
    <row r="443" spans="1:7" x14ac:dyDescent="0.35">
      <c r="A443" s="3"/>
      <c r="B443" s="3"/>
      <c r="C443" s="3"/>
      <c r="D443" s="3"/>
      <c r="E443" s="3"/>
      <c r="F443" s="3"/>
      <c r="G443" s="3"/>
    </row>
    <row r="444" spans="1:7" x14ac:dyDescent="0.35">
      <c r="A444" s="3"/>
      <c r="B444" s="3"/>
      <c r="C444" s="3"/>
      <c r="D444" s="3"/>
      <c r="E444" s="3"/>
      <c r="F444" s="3"/>
      <c r="G444" s="3"/>
    </row>
    <row r="445" spans="1:7" x14ac:dyDescent="0.35">
      <c r="A445" s="3"/>
      <c r="B445" s="3"/>
      <c r="C445" s="3"/>
      <c r="D445" s="3"/>
      <c r="E445" s="3"/>
      <c r="F445" s="3"/>
      <c r="G445" s="3"/>
    </row>
    <row r="446" spans="1:7" x14ac:dyDescent="0.35">
      <c r="A446" s="3"/>
      <c r="B446" s="3"/>
      <c r="C446" s="3"/>
      <c r="D446" s="3"/>
      <c r="E446" s="3"/>
      <c r="F446" s="3"/>
      <c r="G446" s="3"/>
    </row>
    <row r="447" spans="1:7" x14ac:dyDescent="0.35">
      <c r="A447" s="3"/>
      <c r="B447" s="3"/>
      <c r="C447" s="3"/>
      <c r="D447" s="3"/>
      <c r="E447" s="3"/>
      <c r="F447" s="3"/>
      <c r="G447" s="3"/>
    </row>
    <row r="448" spans="1:7" x14ac:dyDescent="0.35">
      <c r="A448" s="3"/>
      <c r="B448" s="3"/>
      <c r="C448" s="3"/>
      <c r="D448" s="3"/>
      <c r="E448" s="3"/>
      <c r="F448" s="3"/>
      <c r="G448" s="3"/>
    </row>
    <row r="449" spans="1:7" x14ac:dyDescent="0.35">
      <c r="A449" s="3"/>
      <c r="B449" s="3"/>
      <c r="C449" s="3"/>
      <c r="D449" s="3"/>
      <c r="E449" s="3"/>
      <c r="F449" s="3"/>
      <c r="G449" s="3"/>
    </row>
    <row r="450" spans="1:7" x14ac:dyDescent="0.35">
      <c r="A450" s="3"/>
      <c r="B450" s="3"/>
      <c r="C450" s="3"/>
      <c r="D450" s="3"/>
      <c r="E450" s="3"/>
      <c r="F450" s="3"/>
      <c r="G450" s="3"/>
    </row>
    <row r="451" spans="1:7" x14ac:dyDescent="0.35">
      <c r="A451" s="3"/>
      <c r="B451" s="3"/>
      <c r="C451" s="3"/>
      <c r="D451" s="3"/>
      <c r="E451" s="3"/>
      <c r="F451" s="3"/>
      <c r="G451" s="3"/>
    </row>
    <row r="452" spans="1:7" x14ac:dyDescent="0.35">
      <c r="A452" s="3"/>
      <c r="B452" s="3"/>
      <c r="C452" s="3"/>
      <c r="D452" s="3"/>
      <c r="E452" s="3"/>
      <c r="F452" s="3"/>
      <c r="G452" s="3"/>
    </row>
    <row r="453" spans="1:7" x14ac:dyDescent="0.35">
      <c r="A453" s="3"/>
      <c r="B453" s="3"/>
      <c r="C453" s="3"/>
      <c r="D453" s="3"/>
      <c r="E453" s="3"/>
      <c r="F453" s="3"/>
      <c r="G453" s="3"/>
    </row>
    <row r="454" spans="1:7" x14ac:dyDescent="0.35">
      <c r="A454" s="3"/>
      <c r="B454" s="3"/>
      <c r="C454" s="3"/>
      <c r="D454" s="3"/>
      <c r="E454" s="3"/>
      <c r="F454" s="3"/>
      <c r="G454" s="3"/>
    </row>
    <row r="455" spans="1:7" x14ac:dyDescent="0.35">
      <c r="A455" s="3"/>
      <c r="B455" s="3"/>
      <c r="C455" s="3"/>
      <c r="D455" s="3"/>
      <c r="E455" s="3"/>
      <c r="F455" s="3"/>
      <c r="G455" s="3"/>
    </row>
    <row r="456" spans="1:7" x14ac:dyDescent="0.35">
      <c r="A456" s="3"/>
      <c r="B456" s="3"/>
      <c r="C456" s="3"/>
      <c r="D456" s="3"/>
      <c r="E456" s="3"/>
      <c r="F456" s="3"/>
      <c r="G456" s="3"/>
    </row>
    <row r="457" spans="1:7" x14ac:dyDescent="0.35">
      <c r="A457" s="3"/>
      <c r="B457" s="3"/>
      <c r="C457" s="3"/>
      <c r="D457" s="3"/>
      <c r="E457" s="3"/>
      <c r="F457" s="3"/>
      <c r="G457" s="3"/>
    </row>
    <row r="458" spans="1:7" x14ac:dyDescent="0.35">
      <c r="A458" s="3"/>
      <c r="B458" s="3"/>
      <c r="C458" s="3"/>
      <c r="D458" s="3"/>
      <c r="E458" s="3"/>
      <c r="F458" s="3"/>
      <c r="G458" s="3"/>
    </row>
    <row r="459" spans="1:7" x14ac:dyDescent="0.35">
      <c r="A459" s="3"/>
      <c r="B459" s="3"/>
      <c r="C459" s="3"/>
      <c r="D459" s="3"/>
      <c r="E459" s="3"/>
      <c r="F459" s="3"/>
      <c r="G459" s="3"/>
    </row>
    <row r="460" spans="1:7" x14ac:dyDescent="0.35">
      <c r="A460" s="3"/>
      <c r="B460" s="3"/>
      <c r="C460" s="3"/>
      <c r="D460" s="3"/>
      <c r="E460" s="3"/>
      <c r="F460" s="3"/>
      <c r="G460" s="3"/>
    </row>
    <row r="461" spans="1:7" x14ac:dyDescent="0.35">
      <c r="A461" s="3"/>
      <c r="B461" s="3"/>
      <c r="C461" s="3"/>
      <c r="D461" s="3"/>
      <c r="E461" s="3"/>
      <c r="F461" s="3"/>
      <c r="G461" s="3"/>
    </row>
    <row r="462" spans="1:7" x14ac:dyDescent="0.35">
      <c r="A462" s="3"/>
      <c r="B462" s="3"/>
      <c r="C462" s="3"/>
      <c r="D462" s="3"/>
      <c r="E462" s="3"/>
      <c r="F462" s="3"/>
      <c r="G462" s="3"/>
    </row>
    <row r="463" spans="1:7" x14ac:dyDescent="0.35">
      <c r="A463" s="3"/>
      <c r="B463" s="3"/>
      <c r="C463" s="3"/>
      <c r="D463" s="3"/>
      <c r="E463" s="3"/>
      <c r="F463" s="3"/>
      <c r="G463" s="3"/>
    </row>
    <row r="464" spans="1:7" x14ac:dyDescent="0.35">
      <c r="A464" s="3"/>
      <c r="B464" s="3"/>
      <c r="C464" s="3"/>
      <c r="D464" s="3"/>
      <c r="E464" s="3"/>
      <c r="F464" s="3"/>
      <c r="G464" s="3"/>
    </row>
    <row r="465" spans="1:7" x14ac:dyDescent="0.35">
      <c r="A465" s="3"/>
      <c r="B465" s="3"/>
      <c r="C465" s="3"/>
      <c r="D465" s="3"/>
      <c r="E465" s="3"/>
      <c r="F465" s="3"/>
      <c r="G465" s="3"/>
    </row>
    <row r="466" spans="1:7" x14ac:dyDescent="0.35">
      <c r="A466" s="3"/>
      <c r="B466" s="3"/>
      <c r="C466" s="3"/>
      <c r="D466" s="3"/>
      <c r="E466" s="3"/>
      <c r="F466" s="3"/>
      <c r="G466" s="3"/>
    </row>
    <row r="467" spans="1:7" x14ac:dyDescent="0.35">
      <c r="A467" s="3"/>
      <c r="B467" s="3"/>
      <c r="C467" s="3"/>
      <c r="D467" s="3"/>
      <c r="E467" s="3"/>
      <c r="F467" s="3"/>
      <c r="G467" s="3"/>
    </row>
    <row r="468" spans="1:7" x14ac:dyDescent="0.35">
      <c r="A468" s="3"/>
      <c r="B468" s="3"/>
      <c r="C468" s="3"/>
      <c r="D468" s="3"/>
      <c r="E468" s="3"/>
      <c r="F468" s="3"/>
      <c r="G468" s="3"/>
    </row>
    <row r="469" spans="1:7" x14ac:dyDescent="0.35">
      <c r="A469" s="3"/>
      <c r="B469" s="3"/>
      <c r="C469" s="3"/>
      <c r="D469" s="3"/>
      <c r="E469" s="3"/>
      <c r="F469" s="3"/>
      <c r="G469" s="3"/>
    </row>
    <row r="470" spans="1:7" x14ac:dyDescent="0.35">
      <c r="A470" s="3"/>
      <c r="B470" s="3"/>
      <c r="C470" s="3"/>
      <c r="D470" s="3"/>
      <c r="E470" s="3"/>
      <c r="F470" s="3"/>
      <c r="G470" s="3"/>
    </row>
    <row r="471" spans="1:7" x14ac:dyDescent="0.35">
      <c r="A471" s="3"/>
      <c r="B471" s="3"/>
      <c r="C471" s="3"/>
      <c r="D471" s="3"/>
      <c r="E471" s="3"/>
      <c r="F471" s="3"/>
      <c r="G471" s="3"/>
    </row>
    <row r="472" spans="1:7" x14ac:dyDescent="0.35">
      <c r="A472" s="3"/>
      <c r="B472" s="3"/>
      <c r="C472" s="3"/>
      <c r="D472" s="3"/>
      <c r="E472" s="3"/>
      <c r="F472" s="3"/>
      <c r="G472" s="3"/>
    </row>
    <row r="473" spans="1:7" x14ac:dyDescent="0.35">
      <c r="A473" s="3"/>
      <c r="B473" s="3"/>
      <c r="C473" s="3"/>
      <c r="D473" s="3"/>
      <c r="E473" s="3"/>
      <c r="F473" s="3"/>
      <c r="G473" s="3"/>
    </row>
    <row r="474" spans="1:7" x14ac:dyDescent="0.35">
      <c r="A474" s="3"/>
      <c r="B474" s="3"/>
      <c r="C474" s="3"/>
      <c r="D474" s="3"/>
      <c r="E474" s="3"/>
      <c r="F474" s="3"/>
      <c r="G474" s="3"/>
    </row>
    <row r="475" spans="1:7" x14ac:dyDescent="0.35">
      <c r="A475" s="3"/>
      <c r="B475" s="3"/>
      <c r="C475" s="3"/>
      <c r="D475" s="3"/>
      <c r="E475" s="3"/>
      <c r="F475" s="3"/>
      <c r="G475" s="3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FD1FD-8192-4153-AD5E-CD0C0474B74C}">
  <dimension ref="A1:L38"/>
  <sheetViews>
    <sheetView zoomScaleNormal="100" workbookViewId="0">
      <selection activeCell="I1" sqref="I1"/>
    </sheetView>
  </sheetViews>
  <sheetFormatPr baseColWidth="10" defaultColWidth="11" defaultRowHeight="14.5" x14ac:dyDescent="0.35"/>
  <cols>
    <col min="1" max="16384" width="11" style="16"/>
  </cols>
  <sheetData>
    <row r="1" spans="1:12" ht="16" customHeight="1" x14ac:dyDescent="0.35">
      <c r="A1" s="14"/>
      <c r="B1" s="15"/>
      <c r="C1" s="15"/>
      <c r="D1" s="15"/>
      <c r="E1" s="15"/>
      <c r="F1" s="15"/>
      <c r="G1" s="15"/>
      <c r="H1" s="15"/>
      <c r="I1" s="17"/>
      <c r="J1"/>
      <c r="K1"/>
      <c r="L1"/>
    </row>
    <row r="2" spans="1:12" ht="16" customHeight="1" x14ac:dyDescent="0.35">
      <c r="A2" s="15"/>
      <c r="B2" s="15"/>
      <c r="C2" s="15"/>
      <c r="D2" s="15"/>
      <c r="E2" s="15"/>
      <c r="F2" s="15"/>
      <c r="G2" s="15"/>
      <c r="H2" s="15"/>
      <c r="L2"/>
    </row>
    <row r="3" spans="1:12" ht="16" customHeight="1" x14ac:dyDescent="0.35">
      <c r="A3" s="15"/>
      <c r="B3" s="15"/>
      <c r="C3" s="15"/>
      <c r="D3" s="15"/>
      <c r="E3" s="15"/>
      <c r="F3" s="15"/>
      <c r="G3" s="15"/>
      <c r="H3" s="15"/>
      <c r="L3"/>
    </row>
    <row r="4" spans="1:12" ht="16" customHeight="1" x14ac:dyDescent="0.35">
      <c r="A4" s="15"/>
      <c r="B4" s="15"/>
      <c r="C4" s="15"/>
      <c r="D4" s="15"/>
      <c r="E4" s="15"/>
      <c r="F4" s="15"/>
      <c r="G4" s="15"/>
      <c r="H4" s="15"/>
      <c r="L4"/>
    </row>
    <row r="5" spans="1:12" ht="16" customHeight="1" x14ac:dyDescent="0.35">
      <c r="A5" s="15"/>
      <c r="B5" s="15"/>
      <c r="C5" s="15"/>
      <c r="D5" s="15"/>
      <c r="E5" s="15"/>
      <c r="F5" s="15"/>
      <c r="G5" s="15"/>
      <c r="H5" s="15"/>
    </row>
    <row r="6" spans="1:12" ht="16" customHeight="1" x14ac:dyDescent="0.35">
      <c r="A6" s="15"/>
      <c r="B6" s="15"/>
      <c r="C6" s="15"/>
      <c r="D6" s="15"/>
      <c r="E6" s="15"/>
      <c r="F6" s="15"/>
      <c r="G6" s="15"/>
      <c r="H6" s="15"/>
    </row>
    <row r="7" spans="1:12" ht="16" customHeight="1" x14ac:dyDescent="0.35">
      <c r="A7" s="15"/>
      <c r="B7" s="15"/>
      <c r="C7" s="15"/>
      <c r="D7" s="15"/>
      <c r="E7" s="15"/>
      <c r="F7" s="15"/>
      <c r="G7" s="15"/>
      <c r="H7" s="15"/>
    </row>
    <row r="8" spans="1:12" ht="16" customHeight="1" x14ac:dyDescent="0.35">
      <c r="A8" s="15"/>
      <c r="B8" s="15"/>
      <c r="C8" s="15"/>
      <c r="D8" s="15"/>
      <c r="E8" s="15"/>
      <c r="F8" s="15"/>
      <c r="G8" s="15"/>
      <c r="H8" s="15"/>
    </row>
    <row r="9" spans="1:12" ht="16" customHeight="1" x14ac:dyDescent="0.35">
      <c r="A9" s="15"/>
      <c r="B9" s="15"/>
      <c r="C9" s="15"/>
      <c r="D9" s="15"/>
      <c r="E9" s="15"/>
      <c r="F9" s="15"/>
      <c r="G9" s="15"/>
      <c r="H9" s="15"/>
    </row>
    <row r="10" spans="1:12" ht="16" customHeight="1" x14ac:dyDescent="0.35">
      <c r="A10" s="15"/>
      <c r="B10" s="15"/>
      <c r="C10" s="15"/>
      <c r="D10" s="15"/>
      <c r="E10" s="15"/>
      <c r="F10" s="15"/>
      <c r="G10" s="15"/>
      <c r="H10" s="15"/>
    </row>
    <row r="11" spans="1:12" ht="16" customHeight="1" x14ac:dyDescent="0.35">
      <c r="A11" s="15"/>
      <c r="B11" s="15"/>
      <c r="C11" s="15"/>
      <c r="D11" s="15"/>
      <c r="E11" s="15"/>
      <c r="F11" s="15"/>
      <c r="G11" s="15"/>
      <c r="H11" s="15"/>
    </row>
    <row r="12" spans="1:12" ht="16" customHeight="1" x14ac:dyDescent="0.35">
      <c r="A12" s="15"/>
      <c r="B12" s="15"/>
      <c r="C12" s="15"/>
      <c r="D12" s="15"/>
      <c r="E12" s="15"/>
      <c r="F12" s="15"/>
      <c r="G12" s="15"/>
      <c r="H12" s="15"/>
    </row>
    <row r="13" spans="1:12" ht="16" customHeight="1" x14ac:dyDescent="0.35">
      <c r="A13" s="15"/>
      <c r="B13" s="15"/>
      <c r="C13" s="15"/>
      <c r="D13" s="15"/>
      <c r="E13" s="15"/>
      <c r="F13" s="15"/>
      <c r="G13" s="15"/>
      <c r="H13" s="15"/>
    </row>
    <row r="14" spans="1:12" ht="16" customHeight="1" x14ac:dyDescent="0.35">
      <c r="A14" s="15"/>
      <c r="B14" s="15"/>
      <c r="C14" s="15"/>
      <c r="D14" s="15"/>
      <c r="E14" s="15"/>
      <c r="F14" s="15"/>
      <c r="G14" s="15"/>
      <c r="H14" s="15"/>
    </row>
    <row r="15" spans="1:12" ht="16" customHeight="1" x14ac:dyDescent="0.35">
      <c r="A15" s="15"/>
      <c r="B15" s="15"/>
      <c r="C15" s="15"/>
      <c r="D15" s="15"/>
      <c r="E15" s="15"/>
      <c r="F15" s="15"/>
      <c r="G15" s="15"/>
      <c r="H15" s="15"/>
    </row>
    <row r="16" spans="1:12" ht="16" customHeight="1" x14ac:dyDescent="0.35">
      <c r="A16" s="15"/>
      <c r="B16" s="15"/>
      <c r="C16" s="15"/>
      <c r="D16" s="15"/>
      <c r="E16" s="15"/>
      <c r="F16" s="15"/>
      <c r="G16" s="15"/>
      <c r="H16" s="15"/>
    </row>
    <row r="17" spans="1:8" ht="16" customHeight="1" x14ac:dyDescent="0.35">
      <c r="A17" s="15"/>
      <c r="B17" s="15"/>
      <c r="C17" s="15"/>
      <c r="D17" s="15"/>
      <c r="E17" s="15"/>
      <c r="F17" s="15"/>
      <c r="G17" s="15"/>
      <c r="H17" s="15"/>
    </row>
    <row r="18" spans="1:8" ht="16" customHeight="1" x14ac:dyDescent="0.35">
      <c r="A18" s="15"/>
      <c r="B18" s="15"/>
      <c r="C18" s="15"/>
      <c r="D18" s="15"/>
      <c r="E18" s="15"/>
      <c r="F18" s="15"/>
      <c r="G18" s="15"/>
      <c r="H18" s="15"/>
    </row>
    <row r="19" spans="1:8" ht="16" customHeight="1" x14ac:dyDescent="0.35">
      <c r="A19" s="15"/>
      <c r="B19" s="15"/>
      <c r="C19" s="15"/>
      <c r="D19" s="15"/>
      <c r="E19" s="15"/>
      <c r="F19" s="15"/>
      <c r="G19" s="15"/>
      <c r="H19" s="15"/>
    </row>
    <row r="20" spans="1:8" ht="16" customHeight="1" x14ac:dyDescent="0.35">
      <c r="A20" s="15"/>
      <c r="B20" s="15"/>
      <c r="C20" s="15"/>
      <c r="D20" s="15"/>
      <c r="E20" s="15"/>
      <c r="F20" s="15"/>
      <c r="G20" s="15"/>
      <c r="H20" s="15"/>
    </row>
    <row r="21" spans="1:8" ht="16" customHeight="1" x14ac:dyDescent="0.35">
      <c r="A21" s="15"/>
      <c r="B21" s="15"/>
      <c r="C21" s="15"/>
      <c r="D21" s="15"/>
      <c r="E21" s="15"/>
      <c r="F21" s="15"/>
      <c r="G21" s="15"/>
      <c r="H21" s="15"/>
    </row>
    <row r="22" spans="1:8" ht="16" customHeight="1" x14ac:dyDescent="0.35">
      <c r="A22" s="15"/>
      <c r="B22" s="15"/>
      <c r="C22" s="15"/>
      <c r="D22" s="15"/>
      <c r="E22" s="15"/>
      <c r="F22" s="15"/>
      <c r="G22" s="15"/>
      <c r="H22" s="15"/>
    </row>
    <row r="23" spans="1:8" ht="16" customHeight="1" x14ac:dyDescent="0.35">
      <c r="A23" s="15"/>
      <c r="B23" s="15"/>
      <c r="C23" s="15"/>
      <c r="D23" s="15"/>
      <c r="E23" s="15"/>
      <c r="F23" s="15"/>
      <c r="G23" s="15"/>
      <c r="H23" s="15"/>
    </row>
    <row r="24" spans="1:8" ht="16" customHeight="1" x14ac:dyDescent="0.35">
      <c r="A24" s="15"/>
      <c r="B24" s="15"/>
      <c r="C24" s="15"/>
      <c r="D24" s="15"/>
      <c r="E24" s="15"/>
      <c r="F24" s="15"/>
      <c r="G24" s="15"/>
      <c r="H24" s="15"/>
    </row>
    <row r="25" spans="1:8" ht="16" customHeight="1" x14ac:dyDescent="0.35">
      <c r="A25" s="15"/>
      <c r="B25" s="15"/>
      <c r="C25" s="15"/>
      <c r="D25" s="15"/>
      <c r="E25" s="15"/>
      <c r="F25" s="15"/>
      <c r="G25" s="15"/>
      <c r="H25" s="15"/>
    </row>
    <row r="26" spans="1:8" ht="16" customHeight="1" x14ac:dyDescent="0.35">
      <c r="A26" s="15"/>
      <c r="B26" s="15"/>
      <c r="C26" s="15"/>
      <c r="D26" s="15"/>
      <c r="E26" s="15"/>
      <c r="F26" s="15"/>
      <c r="G26" s="15"/>
      <c r="H26" s="15"/>
    </row>
    <row r="27" spans="1:8" ht="16" customHeight="1" x14ac:dyDescent="0.35">
      <c r="A27" s="15"/>
      <c r="B27" s="15"/>
      <c r="C27" s="15"/>
      <c r="D27" s="15"/>
      <c r="E27" s="15"/>
      <c r="F27" s="15"/>
      <c r="G27" s="15"/>
      <c r="H27" s="15"/>
    </row>
    <row r="28" spans="1:8" ht="16" customHeight="1" x14ac:dyDescent="0.35">
      <c r="A28" s="15"/>
      <c r="B28" s="15"/>
      <c r="C28" s="15"/>
      <c r="D28" s="15"/>
      <c r="E28" s="15"/>
      <c r="F28" s="15"/>
      <c r="G28" s="15"/>
      <c r="H28" s="15"/>
    </row>
    <row r="29" spans="1:8" ht="16" customHeight="1" x14ac:dyDescent="0.35">
      <c r="A29" s="15"/>
      <c r="B29" s="15"/>
      <c r="C29" s="15"/>
      <c r="D29" s="15"/>
      <c r="E29" s="15"/>
      <c r="F29" s="15"/>
      <c r="G29" s="15"/>
      <c r="H29" s="15"/>
    </row>
    <row r="30" spans="1:8" ht="16" customHeight="1" x14ac:dyDescent="0.35">
      <c r="A30" s="15"/>
      <c r="B30" s="15"/>
      <c r="C30" s="15"/>
      <c r="D30" s="15"/>
      <c r="E30" s="15"/>
      <c r="F30" s="15"/>
      <c r="G30" s="15"/>
      <c r="H30" s="15"/>
    </row>
    <row r="31" spans="1:8" ht="16" customHeight="1" x14ac:dyDescent="0.35">
      <c r="A31" s="15"/>
      <c r="B31" s="15"/>
      <c r="C31" s="15"/>
      <c r="D31" s="15"/>
      <c r="E31" s="15"/>
      <c r="F31" s="15"/>
      <c r="G31" s="15"/>
      <c r="H31" s="15"/>
    </row>
    <row r="32" spans="1:8" ht="16" customHeight="1" x14ac:dyDescent="0.35">
      <c r="A32" s="15"/>
      <c r="B32" s="15"/>
      <c r="C32" s="15"/>
      <c r="D32" s="15"/>
      <c r="E32" s="15"/>
      <c r="F32" s="15"/>
      <c r="G32" s="15"/>
      <c r="H32" s="15"/>
    </row>
    <row r="33" spans="1:8" ht="16" customHeight="1" x14ac:dyDescent="0.35">
      <c r="A33" s="15"/>
      <c r="B33" s="15"/>
      <c r="C33" s="15"/>
      <c r="D33" s="15"/>
      <c r="E33" s="15"/>
      <c r="F33" s="15"/>
      <c r="G33" s="15"/>
      <c r="H33" s="15"/>
    </row>
    <row r="34" spans="1:8" ht="16" customHeight="1" x14ac:dyDescent="0.35">
      <c r="A34" s="15"/>
      <c r="B34" s="15"/>
      <c r="C34" s="15"/>
      <c r="D34" s="15"/>
      <c r="E34" s="15"/>
      <c r="F34" s="15"/>
      <c r="G34" s="15"/>
      <c r="H34" s="15"/>
    </row>
    <row r="35" spans="1:8" ht="16" customHeight="1" x14ac:dyDescent="0.35"/>
    <row r="36" spans="1:8" ht="16" customHeight="1" x14ac:dyDescent="0.35"/>
    <row r="37" spans="1:8" ht="16" customHeight="1" x14ac:dyDescent="0.35"/>
    <row r="38" spans="1:8" ht="16" customHeight="1" x14ac:dyDescent="0.3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Introduction</vt:lpstr>
      <vt:lpstr>DATA 1</vt:lpstr>
      <vt:lpstr>FIG 1</vt:lpstr>
      <vt:lpstr>DATA 2</vt:lpstr>
      <vt:lpstr>FIG 2</vt:lpstr>
      <vt:lpstr>DATA 3</vt:lpstr>
      <vt:lpstr>FIG 3</vt:lpstr>
      <vt:lpstr>DATA 4</vt:lpstr>
      <vt:lpstr>FIG 4</vt:lpstr>
      <vt:lpstr>DATA 5</vt:lpstr>
      <vt:lpstr>FIG 5</vt:lpstr>
      <vt:lpstr>FIG 6</vt:lpstr>
      <vt:lpstr>DATA 6</vt:lpstr>
      <vt:lpstr>Solutions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dnavajas</dc:creator>
  <cp:lastModifiedBy>rfarre rfarre</cp:lastModifiedBy>
  <cp:lastPrinted>2021-01-05T17:19:50Z</cp:lastPrinted>
  <dcterms:created xsi:type="dcterms:W3CDTF">2017-01-05T17:28:21Z</dcterms:created>
  <dcterms:modified xsi:type="dcterms:W3CDTF">2021-01-18T10:26:48Z</dcterms:modified>
</cp:coreProperties>
</file>