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drawings/drawing8.xml" ContentType="application/vnd.openxmlformats-officedocument.drawing+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4.xml" ContentType="application/vnd.openxmlformats-officedocument.themeOverride+xml"/>
  <Override PartName="/xl/drawings/drawing10.xml" ContentType="application/vnd.openxmlformats-officedocument.drawing+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5.xml" ContentType="application/vnd.openxmlformats-officedocument.themeOverride+xml"/>
  <Override PartName="/xl/drawings/drawing12.xml" ContentType="application/vnd.openxmlformats-officedocument.drawing+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6.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https://ibecbarcelona-my.sharepoint.com/personal/dnavajas_ibecbarcelona_eu/Documents/Documentos/Docencia/Grau Medicina/BF sistemes/19-20/Respiratory/Practica Respiratory Mechanics/"/>
    </mc:Choice>
  </mc:AlternateContent>
  <xr:revisionPtr revIDLastSave="2" documentId="8_{0BAA5EAE-A4B6-42E7-BDCC-696C3F27CBE1}" xr6:coauthVersionLast="46" xr6:coauthVersionMax="46" xr10:uidLastSave="{57BE8C60-BD0D-4460-9C01-BE6EDAF5CAF9}"/>
  <workbookProtection lockStructure="1"/>
  <bookViews>
    <workbookView xWindow="360" yWindow="360" windowWidth="12705" windowHeight="9360" xr2:uid="{E657FC17-8237-4D5E-ADF1-61D8DBE24234}"/>
  </bookViews>
  <sheets>
    <sheet name="Introduction" sheetId="1" r:id="rId1"/>
    <sheet name="DATA 1" sheetId="9" r:id="rId2"/>
    <sheet name="FIG 1" sheetId="10" r:id="rId3"/>
    <sheet name="DATA 2" sheetId="21" r:id="rId4"/>
    <sheet name="FIG 2" sheetId="22" r:id="rId5"/>
    <sheet name="DATA 3" sheetId="11" state="hidden" r:id="rId6"/>
    <sheet name="FIG 3" sheetId="18" r:id="rId7"/>
    <sheet name="DATA 4" sheetId="12" state="hidden" r:id="rId8"/>
    <sheet name="FIG 4" sheetId="19" r:id="rId9"/>
    <sheet name="DATA 5" sheetId="13" state="hidden" r:id="rId10"/>
    <sheet name="FIG 5" sheetId="20" r:id="rId11"/>
    <sheet name="DATA 6" sheetId="25" r:id="rId12"/>
    <sheet name="FIG 6" sheetId="27" r:id="rId13"/>
    <sheet name="Solutions" sheetId="23"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21" l="1"/>
  <c r="J7" i="21"/>
  <c r="D248" i="25"/>
  <c r="D247" i="25"/>
  <c r="D246" i="25"/>
  <c r="D245" i="25"/>
  <c r="D244" i="25"/>
  <c r="D243" i="25"/>
  <c r="D242" i="25"/>
  <c r="D241" i="25"/>
  <c r="D240" i="25"/>
  <c r="D239" i="25"/>
  <c r="D238" i="25"/>
  <c r="D237" i="25"/>
  <c r="D236" i="25"/>
  <c r="D235" i="25"/>
  <c r="D234" i="25"/>
  <c r="D233" i="25"/>
  <c r="D232" i="25"/>
  <c r="D231" i="25"/>
  <c r="D230" i="25"/>
  <c r="D229" i="25"/>
  <c r="D228" i="25"/>
  <c r="D227" i="25"/>
  <c r="D226" i="25"/>
  <c r="D225" i="25"/>
  <c r="D224" i="25"/>
  <c r="D223" i="25"/>
  <c r="D222" i="25"/>
  <c r="D221" i="25"/>
  <c r="D220" i="25"/>
  <c r="D219" i="25"/>
  <c r="D218" i="25"/>
  <c r="D217" i="25"/>
  <c r="D216" i="25"/>
  <c r="D215" i="25"/>
  <c r="D214" i="25"/>
  <c r="D213" i="25"/>
  <c r="D212" i="25"/>
  <c r="D211" i="25"/>
  <c r="D210" i="25"/>
  <c r="D209" i="25"/>
  <c r="D208" i="25"/>
  <c r="D207" i="25"/>
  <c r="D206" i="25"/>
  <c r="D205" i="25"/>
  <c r="D204" i="25"/>
  <c r="D203" i="25"/>
  <c r="D202" i="25"/>
  <c r="D201" i="25"/>
  <c r="D200" i="25"/>
  <c r="D199" i="25"/>
  <c r="D198" i="25"/>
  <c r="D197" i="25"/>
  <c r="D196" i="25"/>
  <c r="D195" i="25"/>
  <c r="D194" i="25"/>
  <c r="D193" i="25"/>
  <c r="D192" i="25"/>
  <c r="D191" i="25"/>
  <c r="D190" i="25"/>
  <c r="D189" i="25"/>
  <c r="D188" i="25"/>
  <c r="D187" i="25"/>
  <c r="D186" i="25"/>
  <c r="D185" i="25"/>
  <c r="D184" i="25"/>
  <c r="D183" i="25"/>
  <c r="D182" i="25"/>
  <c r="D181" i="25"/>
  <c r="D180" i="25"/>
  <c r="D179" i="25"/>
  <c r="D178" i="25"/>
  <c r="D177" i="25"/>
  <c r="D176" i="25"/>
  <c r="D175" i="25"/>
  <c r="D174" i="25"/>
  <c r="D173" i="25"/>
  <c r="D172" i="25"/>
  <c r="D171" i="25"/>
  <c r="D170" i="25"/>
  <c r="D169" i="25"/>
  <c r="D168" i="25"/>
  <c r="D167" i="25"/>
  <c r="D166" i="25"/>
  <c r="D165" i="25"/>
  <c r="D164" i="25"/>
  <c r="D163" i="25"/>
  <c r="D162" i="25"/>
  <c r="D161" i="25"/>
  <c r="D160" i="25"/>
  <c r="D159" i="25"/>
  <c r="D158" i="25"/>
  <c r="D157" i="25"/>
  <c r="D156" i="25"/>
  <c r="D155" i="25"/>
  <c r="D154" i="25"/>
  <c r="D153" i="25"/>
  <c r="D152" i="25"/>
  <c r="D151" i="25"/>
  <c r="D150" i="25"/>
  <c r="D149" i="25"/>
  <c r="D148" i="25"/>
  <c r="D147" i="25"/>
  <c r="D146" i="25"/>
  <c r="D145" i="25"/>
  <c r="D144" i="25"/>
  <c r="D143" i="25"/>
  <c r="D142" i="25"/>
  <c r="D141" i="25"/>
  <c r="D140" i="25"/>
  <c r="D139" i="25"/>
  <c r="D138" i="25"/>
  <c r="D137" i="25"/>
  <c r="D136" i="25"/>
  <c r="D135" i="25"/>
  <c r="D134" i="25"/>
  <c r="D133" i="25"/>
  <c r="D132" i="25"/>
  <c r="D131" i="25"/>
  <c r="D130" i="25"/>
  <c r="D129" i="25"/>
  <c r="D128" i="25"/>
  <c r="D127" i="25"/>
  <c r="D126" i="25"/>
  <c r="D125" i="25"/>
  <c r="D124" i="25"/>
  <c r="D123" i="25"/>
  <c r="D122" i="25"/>
  <c r="D121" i="25"/>
  <c r="D120" i="25"/>
  <c r="D119" i="25"/>
  <c r="D118" i="25"/>
  <c r="D117" i="25"/>
  <c r="D116" i="25"/>
  <c r="D115" i="25"/>
  <c r="D114" i="25"/>
  <c r="D113" i="25"/>
  <c r="D112" i="25"/>
  <c r="D111" i="25"/>
  <c r="D110" i="25"/>
  <c r="D109" i="25"/>
  <c r="D108" i="25"/>
  <c r="D107" i="25"/>
  <c r="D106" i="25"/>
  <c r="D105" i="25"/>
  <c r="D104" i="25"/>
  <c r="D103" i="25"/>
  <c r="D102" i="25"/>
  <c r="D101" i="25"/>
  <c r="D100" i="25"/>
  <c r="D99" i="25"/>
  <c r="D98" i="25"/>
  <c r="D97" i="25"/>
  <c r="D96" i="25"/>
  <c r="D95" i="25"/>
  <c r="D94" i="25"/>
  <c r="D93" i="25"/>
  <c r="D92" i="25"/>
  <c r="D91" i="25"/>
  <c r="D90" i="25"/>
  <c r="D89" i="25"/>
  <c r="D88" i="25"/>
  <c r="D87" i="25"/>
  <c r="D86" i="25"/>
  <c r="D85" i="25"/>
  <c r="D84" i="25"/>
  <c r="D83" i="25"/>
  <c r="D82" i="25"/>
  <c r="D81" i="25"/>
  <c r="D80" i="25"/>
  <c r="D79" i="25"/>
  <c r="D78" i="25"/>
  <c r="D77" i="25"/>
  <c r="D76" i="25"/>
  <c r="D75" i="25"/>
  <c r="D74" i="25"/>
  <c r="D73" i="25"/>
  <c r="D72" i="25"/>
  <c r="D71" i="25"/>
  <c r="D70" i="25"/>
  <c r="D69" i="25"/>
  <c r="D68" i="25"/>
  <c r="D67" i="25"/>
  <c r="D66" i="25"/>
  <c r="D65" i="25"/>
  <c r="D64" i="25"/>
  <c r="D63" i="25"/>
  <c r="D62" i="25"/>
  <c r="D61" i="25"/>
  <c r="D60" i="25"/>
  <c r="D59" i="25"/>
  <c r="D58" i="25"/>
  <c r="D57" i="25"/>
  <c r="D56" i="25"/>
  <c r="D55" i="25"/>
  <c r="D54" i="25"/>
  <c r="D53" i="25"/>
  <c r="D52" i="25"/>
  <c r="D51" i="25"/>
  <c r="D50" i="25"/>
  <c r="D49" i="25"/>
  <c r="D48" i="25"/>
  <c r="D47" i="25"/>
  <c r="D46" i="25"/>
  <c r="D45" i="25"/>
  <c r="D44" i="25"/>
  <c r="D43" i="25"/>
  <c r="D42" i="25"/>
  <c r="D41" i="25"/>
  <c r="D40" i="25"/>
  <c r="D39" i="25"/>
  <c r="D38" i="25"/>
  <c r="D37" i="25"/>
  <c r="D36" i="25"/>
  <c r="D35" i="25"/>
  <c r="D34" i="25"/>
  <c r="D33" i="25"/>
  <c r="D32" i="25"/>
  <c r="D31" i="25"/>
  <c r="D30" i="25"/>
  <c r="D29" i="25"/>
  <c r="D28" i="25"/>
  <c r="D27" i="25"/>
  <c r="D26" i="25"/>
  <c r="D25" i="25"/>
  <c r="D24" i="25"/>
  <c r="D23" i="25"/>
  <c r="D22" i="25"/>
  <c r="D21" i="25"/>
  <c r="D20" i="25"/>
  <c r="D19" i="25"/>
  <c r="G19" i="25" s="1"/>
  <c r="C19" i="25"/>
  <c r="C20" i="25" s="1"/>
  <c r="D18" i="25"/>
  <c r="D248" i="13"/>
  <c r="D247" i="13"/>
  <c r="D246" i="13"/>
  <c r="D245" i="13"/>
  <c r="D244" i="13"/>
  <c r="D243" i="13"/>
  <c r="D242" i="13"/>
  <c r="D241" i="13"/>
  <c r="D240" i="13"/>
  <c r="D239" i="13"/>
  <c r="D238" i="13"/>
  <c r="D237" i="13"/>
  <c r="D236" i="13"/>
  <c r="D235" i="13"/>
  <c r="D234" i="13"/>
  <c r="D233" i="13"/>
  <c r="D232" i="13"/>
  <c r="D231" i="13"/>
  <c r="D230" i="13"/>
  <c r="D229" i="13"/>
  <c r="D228" i="13"/>
  <c r="D227" i="13"/>
  <c r="D226" i="13"/>
  <c r="D225" i="13"/>
  <c r="D224" i="13"/>
  <c r="D223" i="13"/>
  <c r="D222" i="13"/>
  <c r="D221" i="13"/>
  <c r="D220" i="13"/>
  <c r="D219" i="13"/>
  <c r="D218" i="13"/>
  <c r="D217" i="13"/>
  <c r="D216" i="13"/>
  <c r="D215" i="13"/>
  <c r="D214" i="13"/>
  <c r="D213" i="13"/>
  <c r="D212" i="13"/>
  <c r="D211" i="13"/>
  <c r="D210" i="13"/>
  <c r="D209" i="13"/>
  <c r="D208" i="13"/>
  <c r="D207" i="13"/>
  <c r="D206" i="13"/>
  <c r="D205" i="13"/>
  <c r="D204" i="13"/>
  <c r="D203" i="13"/>
  <c r="D202" i="13"/>
  <c r="D201" i="13"/>
  <c r="D200" i="13"/>
  <c r="D199" i="13"/>
  <c r="D198" i="13"/>
  <c r="D197" i="13"/>
  <c r="D196" i="13"/>
  <c r="D195" i="13"/>
  <c r="D194" i="13"/>
  <c r="D193" i="13"/>
  <c r="D192" i="13"/>
  <c r="D191" i="13"/>
  <c r="D190" i="13"/>
  <c r="D189" i="13"/>
  <c r="D188" i="13"/>
  <c r="D187" i="13"/>
  <c r="D186" i="13"/>
  <c r="D185" i="13"/>
  <c r="D184" i="13"/>
  <c r="D183" i="13"/>
  <c r="D182" i="13"/>
  <c r="D181" i="13"/>
  <c r="D180" i="13"/>
  <c r="D179" i="13"/>
  <c r="D178" i="13"/>
  <c r="D177" i="13"/>
  <c r="D176" i="13"/>
  <c r="D175" i="13"/>
  <c r="D174" i="13"/>
  <c r="D173" i="13"/>
  <c r="D172" i="13"/>
  <c r="D171" i="13"/>
  <c r="D170" i="13"/>
  <c r="D169" i="13"/>
  <c r="D168" i="13"/>
  <c r="D167" i="13"/>
  <c r="D166" i="13"/>
  <c r="D165" i="13"/>
  <c r="D164" i="13"/>
  <c r="D163" i="13"/>
  <c r="D162" i="13"/>
  <c r="D161" i="13"/>
  <c r="D160" i="13"/>
  <c r="D159" i="13"/>
  <c r="D158" i="13"/>
  <c r="D157" i="13"/>
  <c r="D156" i="13"/>
  <c r="D155" i="13"/>
  <c r="D154" i="13"/>
  <c r="D153" i="13"/>
  <c r="D152" i="13"/>
  <c r="D151" i="13"/>
  <c r="D150" i="13"/>
  <c r="D149" i="13"/>
  <c r="D148" i="13"/>
  <c r="D147" i="13"/>
  <c r="D146" i="13"/>
  <c r="D145" i="13"/>
  <c r="D144" i="13"/>
  <c r="D143" i="13"/>
  <c r="D142" i="13"/>
  <c r="D141" i="13"/>
  <c r="D140" i="13"/>
  <c r="D139" i="13"/>
  <c r="D138" i="13"/>
  <c r="D137" i="13"/>
  <c r="D136" i="13"/>
  <c r="D135" i="13"/>
  <c r="D134" i="13"/>
  <c r="D133" i="13"/>
  <c r="D132" i="13"/>
  <c r="D131" i="13"/>
  <c r="D130" i="13"/>
  <c r="D129" i="13"/>
  <c r="D128" i="13"/>
  <c r="D127" i="13"/>
  <c r="D126" i="13"/>
  <c r="D125" i="13"/>
  <c r="D124" i="13"/>
  <c r="D123" i="13"/>
  <c r="D122" i="13"/>
  <c r="D121" i="13"/>
  <c r="D120" i="13"/>
  <c r="D119" i="13"/>
  <c r="D118" i="13"/>
  <c r="D117" i="13"/>
  <c r="D116" i="13"/>
  <c r="D115" i="13"/>
  <c r="D114" i="13"/>
  <c r="D113" i="13"/>
  <c r="D112" i="13"/>
  <c r="D111" i="13"/>
  <c r="D110" i="13"/>
  <c r="D109" i="13"/>
  <c r="D108" i="13"/>
  <c r="D107" i="13"/>
  <c r="D106" i="13"/>
  <c r="D105" i="13"/>
  <c r="D104" i="13"/>
  <c r="D103" i="13"/>
  <c r="D102" i="13"/>
  <c r="D101" i="13"/>
  <c r="D100" i="13"/>
  <c r="D99" i="13"/>
  <c r="D98" i="13"/>
  <c r="D97" i="13"/>
  <c r="D96" i="13"/>
  <c r="D95"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68" i="13"/>
  <c r="D67" i="13"/>
  <c r="D66" i="13"/>
  <c r="D65" i="13"/>
  <c r="D64" i="13"/>
  <c r="D63" i="13"/>
  <c r="D62" i="13"/>
  <c r="D61" i="13"/>
  <c r="D60" i="13"/>
  <c r="D59" i="13"/>
  <c r="D58" i="13"/>
  <c r="D57" i="13"/>
  <c r="D56" i="13"/>
  <c r="D55" i="13"/>
  <c r="D54" i="13"/>
  <c r="D53" i="13"/>
  <c r="D52" i="13"/>
  <c r="D51"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C19" i="13"/>
  <c r="C20" i="13" s="1"/>
  <c r="C21" i="13" s="1"/>
  <c r="D18" i="13"/>
  <c r="E18" i="13" s="1"/>
  <c r="F18" i="13" s="1"/>
  <c r="D248" i="12"/>
  <c r="D247" i="12"/>
  <c r="D246" i="12"/>
  <c r="D245" i="12"/>
  <c r="D244" i="12"/>
  <c r="D243" i="12"/>
  <c r="D242" i="12"/>
  <c r="D241" i="12"/>
  <c r="D240" i="12"/>
  <c r="D239" i="12"/>
  <c r="D238" i="12"/>
  <c r="D237" i="12"/>
  <c r="D236" i="12"/>
  <c r="D235" i="12"/>
  <c r="D234" i="12"/>
  <c r="D233" i="12"/>
  <c r="D232" i="12"/>
  <c r="D231" i="12"/>
  <c r="D230" i="12"/>
  <c r="D229" i="12"/>
  <c r="D228" i="12"/>
  <c r="D227" i="12"/>
  <c r="D226" i="12"/>
  <c r="D225" i="12"/>
  <c r="D224" i="12"/>
  <c r="D223" i="12"/>
  <c r="D222" i="12"/>
  <c r="D221" i="12"/>
  <c r="D220" i="12"/>
  <c r="D219" i="12"/>
  <c r="D218" i="12"/>
  <c r="D217" i="12"/>
  <c r="D216" i="12"/>
  <c r="D215" i="12"/>
  <c r="D214" i="12"/>
  <c r="D213" i="12"/>
  <c r="D212" i="12"/>
  <c r="D211" i="12"/>
  <c r="D210" i="12"/>
  <c r="D209" i="12"/>
  <c r="D208" i="12"/>
  <c r="D207" i="12"/>
  <c r="D206" i="12"/>
  <c r="D205" i="12"/>
  <c r="D204" i="12"/>
  <c r="D203" i="12"/>
  <c r="D202" i="12"/>
  <c r="D201" i="12"/>
  <c r="D200" i="12"/>
  <c r="D199" i="12"/>
  <c r="D198" i="12"/>
  <c r="D197" i="12"/>
  <c r="D196" i="12"/>
  <c r="D195" i="12"/>
  <c r="D194" i="12"/>
  <c r="D193" i="12"/>
  <c r="D192" i="12"/>
  <c r="D191" i="12"/>
  <c r="D190" i="12"/>
  <c r="D189" i="12"/>
  <c r="D188" i="12"/>
  <c r="D187" i="12"/>
  <c r="D186" i="12"/>
  <c r="D185" i="12"/>
  <c r="D184" i="12"/>
  <c r="D183" i="12"/>
  <c r="D182" i="12"/>
  <c r="D181" i="12"/>
  <c r="D180" i="12"/>
  <c r="D179" i="12"/>
  <c r="D178" i="12"/>
  <c r="D177" i="12"/>
  <c r="D176" i="12"/>
  <c r="D175" i="12"/>
  <c r="D174" i="12"/>
  <c r="D173" i="12"/>
  <c r="D172" i="12"/>
  <c r="D171" i="12"/>
  <c r="D170" i="12"/>
  <c r="D169" i="12"/>
  <c r="D168" i="12"/>
  <c r="D167" i="12"/>
  <c r="D166" i="12"/>
  <c r="D165" i="12"/>
  <c r="D164" i="12"/>
  <c r="D163" i="12"/>
  <c r="D162" i="12"/>
  <c r="D161" i="12"/>
  <c r="D160" i="12"/>
  <c r="D159" i="12"/>
  <c r="D158" i="12"/>
  <c r="D157" i="12"/>
  <c r="D156" i="12"/>
  <c r="D155" i="12"/>
  <c r="D154" i="12"/>
  <c r="D153" i="12"/>
  <c r="D152" i="12"/>
  <c r="D151" i="12"/>
  <c r="D150" i="12"/>
  <c r="D149" i="12"/>
  <c r="D148" i="12"/>
  <c r="D147" i="12"/>
  <c r="D146" i="12"/>
  <c r="D145" i="12"/>
  <c r="D144" i="12"/>
  <c r="D143" i="12"/>
  <c r="D142" i="12"/>
  <c r="D141" i="12"/>
  <c r="D140" i="12"/>
  <c r="D139" i="12"/>
  <c r="D138" i="12"/>
  <c r="D137" i="12"/>
  <c r="D136" i="12"/>
  <c r="D135" i="12"/>
  <c r="D134" i="12"/>
  <c r="D133" i="12"/>
  <c r="D132" i="12"/>
  <c r="D131" i="12"/>
  <c r="D130" i="12"/>
  <c r="D129" i="12"/>
  <c r="D128" i="12"/>
  <c r="D127" i="12"/>
  <c r="D126" i="12"/>
  <c r="D125" i="12"/>
  <c r="D124" i="12"/>
  <c r="D123" i="12"/>
  <c r="D122" i="12"/>
  <c r="D121" i="12"/>
  <c r="D120" i="12"/>
  <c r="D119" i="12"/>
  <c r="D118" i="12"/>
  <c r="D117" i="12"/>
  <c r="D116" i="12"/>
  <c r="D115" i="12"/>
  <c r="D114" i="12"/>
  <c r="D113" i="12"/>
  <c r="D112" i="12"/>
  <c r="D111" i="12"/>
  <c r="D110" i="12"/>
  <c r="D109" i="12"/>
  <c r="D108" i="12"/>
  <c r="D107" i="12"/>
  <c r="D106" i="12"/>
  <c r="D105" i="12"/>
  <c r="D104" i="12"/>
  <c r="D103" i="12"/>
  <c r="D102" i="12"/>
  <c r="D101" i="12"/>
  <c r="D100" i="12"/>
  <c r="D99" i="12"/>
  <c r="D98" i="12"/>
  <c r="D97" i="12"/>
  <c r="D96" i="12"/>
  <c r="D95" i="12"/>
  <c r="D94" i="12"/>
  <c r="D93" i="12"/>
  <c r="D92" i="12"/>
  <c r="D91" i="12"/>
  <c r="D90" i="12"/>
  <c r="D89" i="12"/>
  <c r="D88" i="12"/>
  <c r="D87" i="12"/>
  <c r="D86" i="12"/>
  <c r="D85" i="12"/>
  <c r="D84" i="12"/>
  <c r="D83" i="12"/>
  <c r="D82" i="12"/>
  <c r="D81" i="12"/>
  <c r="D80" i="12"/>
  <c r="D79" i="12"/>
  <c r="D78" i="12"/>
  <c r="D77" i="12"/>
  <c r="D76" i="12"/>
  <c r="D75" i="12"/>
  <c r="D74" i="12"/>
  <c r="D73" i="12"/>
  <c r="D72" i="12"/>
  <c r="D71" i="12"/>
  <c r="D70" i="12"/>
  <c r="D69"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E19" i="12" s="1"/>
  <c r="C19" i="12"/>
  <c r="C20" i="12" s="1"/>
  <c r="G18" i="12"/>
  <c r="D18" i="12"/>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E19" i="11" s="1"/>
  <c r="F19" i="11" s="1"/>
  <c r="C19" i="11"/>
  <c r="C20" i="11" s="1"/>
  <c r="C21" i="11" s="1"/>
  <c r="C22" i="11" s="1"/>
  <c r="D18" i="11"/>
  <c r="C19" i="21"/>
  <c r="C20" i="21" s="1"/>
  <c r="K5" i="10"/>
  <c r="J10" i="21"/>
  <c r="J8" i="21"/>
  <c r="E19" i="13" l="1"/>
  <c r="F19" i="13" s="1"/>
  <c r="G19" i="12"/>
  <c r="E20" i="25"/>
  <c r="F20" i="25" s="1"/>
  <c r="C21" i="25"/>
  <c r="G21" i="25" s="1"/>
  <c r="G20" i="25"/>
  <c r="G18" i="25"/>
  <c r="E18" i="25"/>
  <c r="F18" i="25" s="1"/>
  <c r="E19" i="25"/>
  <c r="F19" i="25" s="1"/>
  <c r="D246" i="21"/>
  <c r="D242" i="21"/>
  <c r="D238" i="21"/>
  <c r="D234" i="21"/>
  <c r="D230" i="21"/>
  <c r="D226" i="21"/>
  <c r="D222" i="21"/>
  <c r="D218" i="21"/>
  <c r="D214" i="21"/>
  <c r="D210" i="21"/>
  <c r="D206" i="21"/>
  <c r="D202" i="21"/>
  <c r="D198" i="21"/>
  <c r="D194" i="21"/>
  <c r="D190" i="21"/>
  <c r="D186" i="21"/>
  <c r="D182" i="21"/>
  <c r="D178" i="21"/>
  <c r="D174" i="21"/>
  <c r="D170" i="21"/>
  <c r="D166" i="21"/>
  <c r="D162" i="21"/>
  <c r="D158" i="21"/>
  <c r="D154" i="21"/>
  <c r="D150" i="21"/>
  <c r="D146" i="21"/>
  <c r="D142" i="21"/>
  <c r="D138" i="21"/>
  <c r="D134" i="21"/>
  <c r="D130" i="21"/>
  <c r="D126" i="21"/>
  <c r="D122" i="21"/>
  <c r="D118" i="21"/>
  <c r="D114" i="21"/>
  <c r="D110" i="21"/>
  <c r="D106" i="21"/>
  <c r="D102" i="21"/>
  <c r="D98" i="21"/>
  <c r="D94" i="21"/>
  <c r="D90" i="21"/>
  <c r="D86" i="21"/>
  <c r="D82" i="21"/>
  <c r="D78" i="21"/>
  <c r="D74" i="21"/>
  <c r="D70" i="21"/>
  <c r="D66" i="21"/>
  <c r="D62" i="21"/>
  <c r="D58" i="21"/>
  <c r="D54" i="21"/>
  <c r="D50" i="21"/>
  <c r="D46" i="21"/>
  <c r="D42" i="21"/>
  <c r="D38" i="21"/>
  <c r="D34" i="21"/>
  <c r="D30" i="21"/>
  <c r="D26" i="21"/>
  <c r="D22" i="21"/>
  <c r="D245" i="21"/>
  <c r="D241" i="21"/>
  <c r="D237" i="21"/>
  <c r="D233" i="21"/>
  <c r="D229" i="21"/>
  <c r="D225" i="21"/>
  <c r="D221" i="21"/>
  <c r="D217" i="21"/>
  <c r="D213" i="21"/>
  <c r="D209" i="21"/>
  <c r="D205" i="21"/>
  <c r="D201" i="21"/>
  <c r="D197" i="21"/>
  <c r="D193" i="21"/>
  <c r="D189" i="21"/>
  <c r="D185" i="21"/>
  <c r="D181" i="21"/>
  <c r="D177" i="21"/>
  <c r="D173" i="21"/>
  <c r="D169" i="21"/>
  <c r="D165" i="21"/>
  <c r="D161" i="21"/>
  <c r="D157" i="21"/>
  <c r="D153" i="21"/>
  <c r="D149" i="21"/>
  <c r="D145" i="21"/>
  <c r="D141" i="21"/>
  <c r="D137" i="21"/>
  <c r="D133" i="21"/>
  <c r="D129" i="21"/>
  <c r="D125" i="21"/>
  <c r="D121" i="21"/>
  <c r="D117" i="21"/>
  <c r="D113" i="21"/>
  <c r="D109" i="21"/>
  <c r="D105" i="21"/>
  <c r="D101" i="21"/>
  <c r="D97" i="21"/>
  <c r="D93" i="21"/>
  <c r="D89" i="21"/>
  <c r="D85" i="21"/>
  <c r="D81" i="21"/>
  <c r="D77" i="21"/>
  <c r="D73" i="21"/>
  <c r="D69" i="21"/>
  <c r="D65" i="21"/>
  <c r="D61" i="21"/>
  <c r="D57" i="21"/>
  <c r="D53" i="21"/>
  <c r="D49" i="21"/>
  <c r="D45" i="21"/>
  <c r="D41" i="21"/>
  <c r="D37" i="21"/>
  <c r="D33" i="21"/>
  <c r="D29" i="21"/>
  <c r="D25" i="21"/>
  <c r="D21" i="21"/>
  <c r="D248" i="21"/>
  <c r="D244" i="21"/>
  <c r="D240" i="21"/>
  <c r="D236" i="21"/>
  <c r="D232" i="21"/>
  <c r="D228" i="21"/>
  <c r="D224" i="21"/>
  <c r="D220" i="21"/>
  <c r="D216" i="21"/>
  <c r="D212" i="21"/>
  <c r="D208" i="21"/>
  <c r="D204" i="21"/>
  <c r="D200" i="21"/>
  <c r="D196" i="21"/>
  <c r="D192" i="21"/>
  <c r="D188" i="21"/>
  <c r="D184" i="21"/>
  <c r="D180" i="21"/>
  <c r="D172" i="21"/>
  <c r="D168" i="21"/>
  <c r="D164" i="21"/>
  <c r="D160" i="21"/>
  <c r="D156" i="21"/>
  <c r="D152" i="21"/>
  <c r="D148" i="21"/>
  <c r="D144" i="21"/>
  <c r="D140" i="21"/>
  <c r="D28" i="21"/>
  <c r="D44" i="21"/>
  <c r="D60" i="21"/>
  <c r="D76" i="21"/>
  <c r="D92" i="21"/>
  <c r="D108" i="21"/>
  <c r="D124" i="21"/>
  <c r="D143" i="21"/>
  <c r="D175" i="21"/>
  <c r="D219" i="21"/>
  <c r="D18" i="21"/>
  <c r="G18" i="21" s="1"/>
  <c r="D23" i="21"/>
  <c r="D31" i="21"/>
  <c r="D39" i="21"/>
  <c r="D47" i="21"/>
  <c r="D55" i="21"/>
  <c r="D63" i="21"/>
  <c r="D71" i="21"/>
  <c r="D79" i="21"/>
  <c r="D87" i="21"/>
  <c r="D95" i="21"/>
  <c r="D103" i="21"/>
  <c r="D111" i="21"/>
  <c r="D119" i="21"/>
  <c r="D127" i="21"/>
  <c r="D135" i="21"/>
  <c r="D147" i="21"/>
  <c r="D163" i="21"/>
  <c r="D176" i="21"/>
  <c r="D191" i="21"/>
  <c r="D207" i="21"/>
  <c r="D223" i="21"/>
  <c r="D239" i="21"/>
  <c r="D24" i="21"/>
  <c r="D40" i="21"/>
  <c r="D48" i="21"/>
  <c r="D56" i="21"/>
  <c r="D64" i="21"/>
  <c r="D72" i="21"/>
  <c r="D80" i="21"/>
  <c r="D88" i="21"/>
  <c r="D96" i="21"/>
  <c r="D104" i="21"/>
  <c r="D112" i="21"/>
  <c r="D120" i="21"/>
  <c r="D128" i="21"/>
  <c r="D136" i="21"/>
  <c r="D151" i="21"/>
  <c r="D167" i="21"/>
  <c r="D179" i="21"/>
  <c r="D195" i="21"/>
  <c r="D211" i="21"/>
  <c r="D227" i="21"/>
  <c r="D243" i="21"/>
  <c r="D20" i="21"/>
  <c r="D36" i="21"/>
  <c r="D52" i="21"/>
  <c r="D68" i="21"/>
  <c r="D84" i="21"/>
  <c r="D100" i="21"/>
  <c r="D116" i="21"/>
  <c r="D132" i="21"/>
  <c r="D159" i="21"/>
  <c r="D187" i="21"/>
  <c r="D203" i="21"/>
  <c r="D235" i="21"/>
  <c r="D32" i="21"/>
  <c r="D19" i="21"/>
  <c r="G19" i="21" s="1"/>
  <c r="D27" i="21"/>
  <c r="D35" i="21"/>
  <c r="D43" i="21"/>
  <c r="D51" i="21"/>
  <c r="D59" i="21"/>
  <c r="D67" i="21"/>
  <c r="D75" i="21"/>
  <c r="D83" i="21"/>
  <c r="D91" i="21"/>
  <c r="D99" i="21"/>
  <c r="D107" i="21"/>
  <c r="D115" i="21"/>
  <c r="D123" i="21"/>
  <c r="D131" i="21"/>
  <c r="D139" i="21"/>
  <c r="D155" i="21"/>
  <c r="D171" i="21"/>
  <c r="D183" i="21"/>
  <c r="D199" i="21"/>
  <c r="D215" i="21"/>
  <c r="D231" i="21"/>
  <c r="D247" i="21"/>
  <c r="E21" i="13"/>
  <c r="F21" i="13" s="1"/>
  <c r="G21" i="13"/>
  <c r="C22" i="13"/>
  <c r="C23" i="13" s="1"/>
  <c r="G20" i="13"/>
  <c r="G18" i="13"/>
  <c r="E20" i="13"/>
  <c r="F20" i="13" s="1"/>
  <c r="G19" i="13"/>
  <c r="C21" i="12"/>
  <c r="C22" i="12" s="1"/>
  <c r="E22" i="12" s="1"/>
  <c r="F22" i="12" s="1"/>
  <c r="E20" i="12"/>
  <c r="F20" i="12" s="1"/>
  <c r="G20" i="12"/>
  <c r="E18" i="12"/>
  <c r="F18" i="12" s="1"/>
  <c r="F19" i="12"/>
  <c r="E18" i="11"/>
  <c r="F18" i="11" s="1"/>
  <c r="G18" i="11"/>
  <c r="C23" i="11"/>
  <c r="G22" i="11"/>
  <c r="E21" i="11"/>
  <c r="F21" i="11" s="1"/>
  <c r="G21" i="11"/>
  <c r="G20" i="11"/>
  <c r="E20" i="11"/>
  <c r="F20" i="11" s="1"/>
  <c r="G19" i="11"/>
  <c r="E22" i="11"/>
  <c r="F22" i="11" s="1"/>
  <c r="C21" i="21"/>
  <c r="C22" i="21" s="1"/>
  <c r="E22" i="21" s="1"/>
  <c r="F22" i="21" s="1"/>
  <c r="K8" i="10"/>
  <c r="K7" i="10"/>
  <c r="K6" i="10"/>
  <c r="G21" i="12" l="1"/>
  <c r="E21" i="12"/>
  <c r="F21" i="12" s="1"/>
  <c r="E19" i="21"/>
  <c r="F19" i="21" s="1"/>
  <c r="G21" i="21"/>
  <c r="C22" i="25"/>
  <c r="E21" i="25"/>
  <c r="F21" i="25" s="1"/>
  <c r="E20" i="21"/>
  <c r="F20" i="21" s="1"/>
  <c r="E18" i="21"/>
  <c r="F18" i="21" s="1"/>
  <c r="G20" i="21"/>
  <c r="C24" i="13"/>
  <c r="G23" i="13"/>
  <c r="E23" i="13"/>
  <c r="F23" i="13" s="1"/>
  <c r="E22" i="13"/>
  <c r="F22" i="13" s="1"/>
  <c r="G22" i="13"/>
  <c r="G22" i="12"/>
  <c r="C23" i="12"/>
  <c r="C24" i="11"/>
  <c r="G23" i="11"/>
  <c r="E23" i="11"/>
  <c r="F23" i="11" s="1"/>
  <c r="C23" i="21"/>
  <c r="G22" i="21"/>
  <c r="E21" i="21"/>
  <c r="F21" i="21" s="1"/>
  <c r="K5" i="22"/>
  <c r="C23" i="25" l="1"/>
  <c r="G22" i="25"/>
  <c r="E22" i="25"/>
  <c r="F22" i="25" s="1"/>
  <c r="C25" i="13"/>
  <c r="G24" i="13"/>
  <c r="E24" i="13"/>
  <c r="F24" i="13" s="1"/>
  <c r="C24" i="12"/>
  <c r="G23" i="12"/>
  <c r="E23" i="12"/>
  <c r="F23" i="12" s="1"/>
  <c r="C25" i="11"/>
  <c r="G24" i="11"/>
  <c r="E24" i="11"/>
  <c r="F24" i="11" s="1"/>
  <c r="C24" i="21"/>
  <c r="G23" i="21"/>
  <c r="E23" i="21"/>
  <c r="F23" i="21" s="1"/>
  <c r="D248" i="9"/>
  <c r="D247" i="9"/>
  <c r="D246" i="9"/>
  <c r="D245" i="9"/>
  <c r="D244" i="9"/>
  <c r="D243" i="9"/>
  <c r="D242" i="9"/>
  <c r="D241" i="9"/>
  <c r="D240" i="9"/>
  <c r="D239" i="9"/>
  <c r="D238" i="9"/>
  <c r="D237" i="9"/>
  <c r="D236" i="9"/>
  <c r="D235" i="9"/>
  <c r="D234" i="9"/>
  <c r="D233" i="9"/>
  <c r="D232" i="9"/>
  <c r="D231" i="9"/>
  <c r="D230" i="9"/>
  <c r="D229" i="9"/>
  <c r="D228" i="9"/>
  <c r="D227" i="9"/>
  <c r="D226" i="9"/>
  <c r="D225" i="9"/>
  <c r="D224" i="9"/>
  <c r="D223" i="9"/>
  <c r="D222" i="9"/>
  <c r="D221" i="9"/>
  <c r="D220" i="9"/>
  <c r="D219" i="9"/>
  <c r="D218" i="9"/>
  <c r="D217" i="9"/>
  <c r="D216" i="9"/>
  <c r="D215" i="9"/>
  <c r="D214" i="9"/>
  <c r="D213" i="9"/>
  <c r="D212" i="9"/>
  <c r="D211" i="9"/>
  <c r="D210" i="9"/>
  <c r="D209" i="9"/>
  <c r="D208" i="9"/>
  <c r="D207" i="9"/>
  <c r="D206" i="9"/>
  <c r="D205" i="9"/>
  <c r="D204" i="9"/>
  <c r="D203" i="9"/>
  <c r="D202" i="9"/>
  <c r="D201" i="9"/>
  <c r="D200" i="9"/>
  <c r="D199" i="9"/>
  <c r="D198" i="9"/>
  <c r="D197" i="9"/>
  <c r="D196" i="9"/>
  <c r="D195" i="9"/>
  <c r="D194" i="9"/>
  <c r="D193" i="9"/>
  <c r="D192" i="9"/>
  <c r="D191" i="9"/>
  <c r="D190" i="9"/>
  <c r="D189" i="9"/>
  <c r="D188" i="9"/>
  <c r="D187" i="9"/>
  <c r="D186" i="9"/>
  <c r="D185" i="9"/>
  <c r="D184" i="9"/>
  <c r="D183" i="9"/>
  <c r="D182" i="9"/>
  <c r="D181" i="9"/>
  <c r="D180" i="9"/>
  <c r="D179" i="9"/>
  <c r="D178" i="9"/>
  <c r="D177" i="9"/>
  <c r="D176" i="9"/>
  <c r="D175" i="9"/>
  <c r="D174" i="9"/>
  <c r="D173" i="9"/>
  <c r="D172" i="9"/>
  <c r="D171" i="9"/>
  <c r="D170" i="9"/>
  <c r="D169" i="9"/>
  <c r="D168" i="9"/>
  <c r="D167" i="9"/>
  <c r="D166" i="9"/>
  <c r="D165" i="9"/>
  <c r="D164" i="9"/>
  <c r="D163" i="9"/>
  <c r="D162" i="9"/>
  <c r="D161"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E18" i="9" s="1"/>
  <c r="C24" i="25" l="1"/>
  <c r="G23" i="25"/>
  <c r="E23" i="25"/>
  <c r="F23" i="25" s="1"/>
  <c r="E25" i="13"/>
  <c r="F25" i="13" s="1"/>
  <c r="C26" i="13"/>
  <c r="G25" i="13"/>
  <c r="C25" i="12"/>
  <c r="E24" i="12"/>
  <c r="F24" i="12" s="1"/>
  <c r="G24" i="12"/>
  <c r="C26" i="11"/>
  <c r="E25" i="11"/>
  <c r="F25" i="11" s="1"/>
  <c r="G25" i="11"/>
  <c r="E24" i="21"/>
  <c r="F24" i="21" s="1"/>
  <c r="C25" i="21"/>
  <c r="G24" i="21"/>
  <c r="G18" i="9"/>
  <c r="K6" i="22"/>
  <c r="K7" i="22"/>
  <c r="K8" i="22"/>
  <c r="E24" i="25" l="1"/>
  <c r="F24" i="25" s="1"/>
  <c r="C25" i="25"/>
  <c r="G24" i="25"/>
  <c r="C27" i="13"/>
  <c r="E26" i="13"/>
  <c r="F26" i="13" s="1"/>
  <c r="G26" i="13"/>
  <c r="C26" i="12"/>
  <c r="G25" i="12"/>
  <c r="E25" i="12"/>
  <c r="F25" i="12" s="1"/>
  <c r="C27" i="11"/>
  <c r="G26" i="11"/>
  <c r="E26" i="11"/>
  <c r="F26" i="11" s="1"/>
  <c r="C26" i="21"/>
  <c r="E25" i="21"/>
  <c r="F25" i="21" s="1"/>
  <c r="G25" i="21"/>
  <c r="C26" i="25" l="1"/>
  <c r="E25" i="25"/>
  <c r="F25" i="25" s="1"/>
  <c r="G25" i="25"/>
  <c r="C28" i="13"/>
  <c r="E27" i="13"/>
  <c r="F27" i="13" s="1"/>
  <c r="G27" i="13"/>
  <c r="G26" i="12"/>
  <c r="C27" i="12"/>
  <c r="E26" i="12"/>
  <c r="F26" i="12" s="1"/>
  <c r="C28" i="11"/>
  <c r="G27" i="11"/>
  <c r="E27" i="11"/>
  <c r="F27" i="11" s="1"/>
  <c r="C27" i="21"/>
  <c r="G26" i="21"/>
  <c r="E26" i="21"/>
  <c r="F26" i="21" s="1"/>
  <c r="C27" i="25" l="1"/>
  <c r="G26" i="25"/>
  <c r="E26" i="25"/>
  <c r="F26" i="25" s="1"/>
  <c r="C29" i="13"/>
  <c r="G28" i="13"/>
  <c r="E28" i="13"/>
  <c r="F28" i="13" s="1"/>
  <c r="G27" i="12"/>
  <c r="C28" i="12"/>
  <c r="E27" i="12"/>
  <c r="F27" i="12" s="1"/>
  <c r="C29" i="11"/>
  <c r="E28" i="11"/>
  <c r="F28" i="11" s="1"/>
  <c r="G28" i="11"/>
  <c r="C28" i="21"/>
  <c r="E27" i="21"/>
  <c r="F27" i="21" s="1"/>
  <c r="G27" i="21"/>
  <c r="C28" i="25" l="1"/>
  <c r="G27" i="25"/>
  <c r="E27" i="25"/>
  <c r="F27" i="25" s="1"/>
  <c r="E29" i="13"/>
  <c r="F29" i="13" s="1"/>
  <c r="G29" i="13"/>
  <c r="C30" i="13"/>
  <c r="C29" i="12"/>
  <c r="E28" i="12"/>
  <c r="F28" i="12" s="1"/>
  <c r="G28" i="12"/>
  <c r="C30" i="11"/>
  <c r="G29" i="11"/>
  <c r="E29" i="11"/>
  <c r="F29" i="11" s="1"/>
  <c r="E28" i="21"/>
  <c r="F28" i="21" s="1"/>
  <c r="C29" i="21"/>
  <c r="G28" i="21"/>
  <c r="E28" i="25" l="1"/>
  <c r="F28" i="25" s="1"/>
  <c r="C29" i="25"/>
  <c r="G28" i="25"/>
  <c r="C31" i="13"/>
  <c r="E30" i="13"/>
  <c r="F30" i="13" s="1"/>
  <c r="G30" i="13"/>
  <c r="C30" i="12"/>
  <c r="G29" i="12"/>
  <c r="E29" i="12"/>
  <c r="F29" i="12" s="1"/>
  <c r="C31" i="11"/>
  <c r="G30" i="11"/>
  <c r="E30" i="11"/>
  <c r="F30" i="11" s="1"/>
  <c r="C30" i="21"/>
  <c r="G29" i="21"/>
  <c r="E29" i="21"/>
  <c r="F29" i="21" s="1"/>
  <c r="F18" i="9"/>
  <c r="C19" i="9"/>
  <c r="E19" i="9" s="1"/>
  <c r="C30" i="25" l="1"/>
  <c r="E29" i="25"/>
  <c r="F29" i="25" s="1"/>
  <c r="G29" i="25"/>
  <c r="C32" i="13"/>
  <c r="G31" i="13"/>
  <c r="E31" i="13"/>
  <c r="F31" i="13" s="1"/>
  <c r="C31" i="12"/>
  <c r="G30" i="12"/>
  <c r="E30" i="12"/>
  <c r="F30" i="12" s="1"/>
  <c r="C32" i="11"/>
  <c r="G31" i="11"/>
  <c r="E31" i="11"/>
  <c r="F31" i="11" s="1"/>
  <c r="C31" i="21"/>
  <c r="G30" i="21"/>
  <c r="E30" i="21"/>
  <c r="F30" i="21" s="1"/>
  <c r="F19" i="9"/>
  <c r="G19" i="9"/>
  <c r="C20" i="9"/>
  <c r="E20" i="9" s="1"/>
  <c r="C31" i="25" l="1"/>
  <c r="E30" i="25"/>
  <c r="F30" i="25" s="1"/>
  <c r="G30" i="25"/>
  <c r="C33" i="13"/>
  <c r="G32" i="13"/>
  <c r="E32" i="13"/>
  <c r="F32" i="13" s="1"/>
  <c r="G31" i="12"/>
  <c r="C32" i="12"/>
  <c r="E31" i="12"/>
  <c r="F31" i="12" s="1"/>
  <c r="C33" i="11"/>
  <c r="G32" i="11"/>
  <c r="E32" i="11"/>
  <c r="F32" i="11" s="1"/>
  <c r="G31" i="21"/>
  <c r="E31" i="21"/>
  <c r="F31" i="21" s="1"/>
  <c r="C32" i="21"/>
  <c r="C21" i="9"/>
  <c r="E21" i="9" s="1"/>
  <c r="G20" i="9"/>
  <c r="F20" i="9"/>
  <c r="C32" i="25" l="1"/>
  <c r="G31" i="25"/>
  <c r="E31" i="25"/>
  <c r="F31" i="25" s="1"/>
  <c r="C34" i="13"/>
  <c r="G33" i="13"/>
  <c r="E33" i="13"/>
  <c r="F33" i="13" s="1"/>
  <c r="C33" i="12"/>
  <c r="E32" i="12"/>
  <c r="F32" i="12" s="1"/>
  <c r="G32" i="12"/>
  <c r="C34" i="11"/>
  <c r="E33" i="11"/>
  <c r="F33" i="11" s="1"/>
  <c r="G33" i="11"/>
  <c r="E32" i="21"/>
  <c r="F32" i="21" s="1"/>
  <c r="C33" i="21"/>
  <c r="G32" i="21"/>
  <c r="F21" i="9"/>
  <c r="G21" i="9"/>
  <c r="C22" i="9"/>
  <c r="E22" i="9" s="1"/>
  <c r="E32" i="25" l="1"/>
  <c r="F32" i="25" s="1"/>
  <c r="C33" i="25"/>
  <c r="G32" i="25"/>
  <c r="C35" i="13"/>
  <c r="G34" i="13"/>
  <c r="E34" i="13"/>
  <c r="F34" i="13" s="1"/>
  <c r="C34" i="12"/>
  <c r="E33" i="12"/>
  <c r="F33" i="12" s="1"/>
  <c r="G33" i="12"/>
  <c r="C35" i="11"/>
  <c r="G34" i="11"/>
  <c r="E34" i="11"/>
  <c r="F34" i="11" s="1"/>
  <c r="C34" i="21"/>
  <c r="G33" i="21"/>
  <c r="E33" i="21"/>
  <c r="F33" i="21" s="1"/>
  <c r="G22" i="9"/>
  <c r="F22" i="9"/>
  <c r="C23" i="9"/>
  <c r="E23" i="9" s="1"/>
  <c r="C34" i="25" l="1"/>
  <c r="E33" i="25"/>
  <c r="F33" i="25" s="1"/>
  <c r="G33" i="25"/>
  <c r="C36" i="13"/>
  <c r="E35" i="13"/>
  <c r="F35" i="13" s="1"/>
  <c r="G35" i="13"/>
  <c r="G34" i="12"/>
  <c r="C35" i="12"/>
  <c r="E34" i="12"/>
  <c r="F34" i="12" s="1"/>
  <c r="C36" i="11"/>
  <c r="G35" i="11"/>
  <c r="E35" i="11"/>
  <c r="F35" i="11" s="1"/>
  <c r="C35" i="21"/>
  <c r="G34" i="21"/>
  <c r="E34" i="21"/>
  <c r="F34" i="21" s="1"/>
  <c r="G23" i="9"/>
  <c r="F23" i="9"/>
  <c r="C24" i="9"/>
  <c r="E24" i="9" s="1"/>
  <c r="C35" i="25" l="1"/>
  <c r="E34" i="25"/>
  <c r="F34" i="25" s="1"/>
  <c r="G34" i="25"/>
  <c r="C37" i="13"/>
  <c r="E36" i="13"/>
  <c r="F36" i="13" s="1"/>
  <c r="G36" i="13"/>
  <c r="C36" i="12"/>
  <c r="G35" i="12"/>
  <c r="E35" i="12"/>
  <c r="F35" i="12" s="1"/>
  <c r="C37" i="11"/>
  <c r="G36" i="11"/>
  <c r="E36" i="11"/>
  <c r="F36" i="11" s="1"/>
  <c r="G35" i="21"/>
  <c r="E35" i="21"/>
  <c r="F35" i="21" s="1"/>
  <c r="C36" i="21"/>
  <c r="G24" i="9"/>
  <c r="F24" i="9"/>
  <c r="C25" i="9"/>
  <c r="E25" i="9" s="1"/>
  <c r="C36" i="25" l="1"/>
  <c r="G35" i="25"/>
  <c r="E35" i="25"/>
  <c r="F35" i="25" s="1"/>
  <c r="C38" i="13"/>
  <c r="E37" i="13"/>
  <c r="F37" i="13" s="1"/>
  <c r="G37" i="13"/>
  <c r="C37" i="12"/>
  <c r="E36" i="12"/>
  <c r="F36" i="12" s="1"/>
  <c r="G36" i="12"/>
  <c r="C38" i="11"/>
  <c r="E37" i="11"/>
  <c r="F37" i="11" s="1"/>
  <c r="G37" i="11"/>
  <c r="E36" i="21"/>
  <c r="F36" i="21" s="1"/>
  <c r="C37" i="21"/>
  <c r="G36" i="21"/>
  <c r="F25" i="9"/>
  <c r="G25" i="9"/>
  <c r="C26" i="9"/>
  <c r="E26" i="9" s="1"/>
  <c r="E36" i="25" l="1"/>
  <c r="F36" i="25" s="1"/>
  <c r="C37" i="25"/>
  <c r="G36" i="25"/>
  <c r="E38" i="13"/>
  <c r="F38" i="13" s="1"/>
  <c r="C39" i="13"/>
  <c r="G38" i="13"/>
  <c r="C38" i="12"/>
  <c r="E37" i="12"/>
  <c r="F37" i="12" s="1"/>
  <c r="G37" i="12"/>
  <c r="C39" i="11"/>
  <c r="G38" i="11"/>
  <c r="E38" i="11"/>
  <c r="F38" i="11" s="1"/>
  <c r="C38" i="21"/>
  <c r="E37" i="21"/>
  <c r="F37" i="21" s="1"/>
  <c r="G37" i="21"/>
  <c r="F26" i="9"/>
  <c r="G26" i="9"/>
  <c r="C27" i="9"/>
  <c r="E27" i="9" s="1"/>
  <c r="C38" i="25" l="1"/>
  <c r="E37" i="25"/>
  <c r="F37" i="25" s="1"/>
  <c r="G37" i="25"/>
  <c r="C40" i="13"/>
  <c r="E39" i="13"/>
  <c r="F39" i="13" s="1"/>
  <c r="G39" i="13"/>
  <c r="C39" i="12"/>
  <c r="G38" i="12"/>
  <c r="E38" i="12"/>
  <c r="F38" i="12" s="1"/>
  <c r="C40" i="11"/>
  <c r="G39" i="11"/>
  <c r="E39" i="11"/>
  <c r="F39" i="11" s="1"/>
  <c r="C39" i="21"/>
  <c r="G38" i="21"/>
  <c r="E38" i="21"/>
  <c r="F38" i="21" s="1"/>
  <c r="F27" i="9"/>
  <c r="G27" i="9"/>
  <c r="C28" i="9"/>
  <c r="E28" i="9" s="1"/>
  <c r="C39" i="25" l="1"/>
  <c r="G38" i="25"/>
  <c r="E38" i="25"/>
  <c r="F38" i="25" s="1"/>
  <c r="C41" i="13"/>
  <c r="G40" i="13"/>
  <c r="E40" i="13"/>
  <c r="F40" i="13" s="1"/>
  <c r="G39" i="12"/>
  <c r="C40" i="12"/>
  <c r="E39" i="12"/>
  <c r="F39" i="12" s="1"/>
  <c r="C41" i="11"/>
  <c r="G40" i="11"/>
  <c r="E40" i="11"/>
  <c r="F40" i="11" s="1"/>
  <c r="G39" i="21"/>
  <c r="E39" i="21"/>
  <c r="F39" i="21" s="1"/>
  <c r="C40" i="21"/>
  <c r="F28" i="9"/>
  <c r="G28" i="9"/>
  <c r="C29" i="9"/>
  <c r="E29" i="9" s="1"/>
  <c r="C40" i="25" l="1"/>
  <c r="G39" i="25"/>
  <c r="E39" i="25"/>
  <c r="F39" i="25" s="1"/>
  <c r="C42" i="13"/>
  <c r="G41" i="13"/>
  <c r="E41" i="13"/>
  <c r="F41" i="13" s="1"/>
  <c r="C41" i="12"/>
  <c r="E40" i="12"/>
  <c r="F40" i="12" s="1"/>
  <c r="G40" i="12"/>
  <c r="C42" i="11"/>
  <c r="G41" i="11"/>
  <c r="E41" i="11"/>
  <c r="F41" i="11" s="1"/>
  <c r="E40" i="21"/>
  <c r="F40" i="21" s="1"/>
  <c r="C41" i="21"/>
  <c r="G40" i="21"/>
  <c r="G29" i="9"/>
  <c r="F29" i="9"/>
  <c r="C30" i="9"/>
  <c r="E30" i="9" s="1"/>
  <c r="E40" i="25" l="1"/>
  <c r="F40" i="25" s="1"/>
  <c r="C41" i="25"/>
  <c r="G40" i="25"/>
  <c r="E42" i="13"/>
  <c r="F42" i="13" s="1"/>
  <c r="C43" i="13"/>
  <c r="G42" i="13"/>
  <c r="C42" i="12"/>
  <c r="G41" i="12"/>
  <c r="E41" i="12"/>
  <c r="F41" i="12" s="1"/>
  <c r="C43" i="11"/>
  <c r="G42" i="11"/>
  <c r="E42" i="11"/>
  <c r="F42" i="11" s="1"/>
  <c r="C42" i="21"/>
  <c r="G41" i="21"/>
  <c r="E41" i="21"/>
  <c r="F41" i="21" s="1"/>
  <c r="G30" i="9"/>
  <c r="F30" i="9"/>
  <c r="C31" i="9"/>
  <c r="E31" i="9" s="1"/>
  <c r="C42" i="25" l="1"/>
  <c r="E41" i="25"/>
  <c r="F41" i="25" s="1"/>
  <c r="G41" i="25"/>
  <c r="C44" i="13"/>
  <c r="E43" i="13"/>
  <c r="F43" i="13" s="1"/>
  <c r="G43" i="13"/>
  <c r="G42" i="12"/>
  <c r="C43" i="12"/>
  <c r="E42" i="12"/>
  <c r="F42" i="12" s="1"/>
  <c r="C44" i="11"/>
  <c r="G43" i="11"/>
  <c r="E43" i="11"/>
  <c r="F43" i="11" s="1"/>
  <c r="C43" i="21"/>
  <c r="E42" i="21"/>
  <c r="F42" i="21" s="1"/>
  <c r="G42" i="21"/>
  <c r="F31" i="9"/>
  <c r="G31" i="9"/>
  <c r="C32" i="9"/>
  <c r="E32" i="9" s="1"/>
  <c r="C43" i="25" l="1"/>
  <c r="E42" i="25"/>
  <c r="F42" i="25" s="1"/>
  <c r="G42" i="25"/>
  <c r="C45" i="13"/>
  <c r="E44" i="13"/>
  <c r="F44" i="13" s="1"/>
  <c r="G44" i="13"/>
  <c r="C44" i="12"/>
  <c r="G43" i="12"/>
  <c r="E43" i="12"/>
  <c r="F43" i="12" s="1"/>
  <c r="C45" i="11"/>
  <c r="G44" i="11"/>
  <c r="E44" i="11"/>
  <c r="F44" i="11" s="1"/>
  <c r="C44" i="21"/>
  <c r="G43" i="21"/>
  <c r="E43" i="21"/>
  <c r="F43" i="21" s="1"/>
  <c r="G32" i="9"/>
  <c r="F32" i="9"/>
  <c r="C33" i="9"/>
  <c r="E33" i="9" s="1"/>
  <c r="C44" i="25" l="1"/>
  <c r="G43" i="25"/>
  <c r="E43" i="25"/>
  <c r="F43" i="25" s="1"/>
  <c r="C46" i="13"/>
  <c r="G45" i="13"/>
  <c r="E45" i="13"/>
  <c r="F45" i="13" s="1"/>
  <c r="C45" i="12"/>
  <c r="E44" i="12"/>
  <c r="F44" i="12" s="1"/>
  <c r="G44" i="12"/>
  <c r="C46" i="11"/>
  <c r="E45" i="11"/>
  <c r="F45" i="11" s="1"/>
  <c r="G45" i="11"/>
  <c r="C45" i="21"/>
  <c r="E44" i="21"/>
  <c r="F44" i="21" s="1"/>
  <c r="G44" i="21"/>
  <c r="F33" i="9"/>
  <c r="G33" i="9"/>
  <c r="C34" i="9"/>
  <c r="E34" i="9" s="1"/>
  <c r="E44" i="25" l="1"/>
  <c r="F44" i="25" s="1"/>
  <c r="C45" i="25"/>
  <c r="G44" i="25"/>
  <c r="E46" i="13"/>
  <c r="F46" i="13" s="1"/>
  <c r="C47" i="13"/>
  <c r="G46" i="13"/>
  <c r="C46" i="12"/>
  <c r="G45" i="12"/>
  <c r="E45" i="12"/>
  <c r="F45" i="12" s="1"/>
  <c r="C47" i="11"/>
  <c r="G46" i="11"/>
  <c r="E46" i="11"/>
  <c r="F46" i="11" s="1"/>
  <c r="C46" i="21"/>
  <c r="E45" i="21"/>
  <c r="F45" i="21" s="1"/>
  <c r="G45" i="21"/>
  <c r="F34" i="9"/>
  <c r="G34" i="9"/>
  <c r="C35" i="9"/>
  <c r="E35" i="9" s="1"/>
  <c r="C46" i="25" l="1"/>
  <c r="E45" i="25"/>
  <c r="F45" i="25" s="1"/>
  <c r="G45" i="25"/>
  <c r="C48" i="13"/>
  <c r="E47" i="13"/>
  <c r="F47" i="13" s="1"/>
  <c r="G47" i="13"/>
  <c r="G46" i="12"/>
  <c r="C47" i="12"/>
  <c r="E46" i="12"/>
  <c r="F46" i="12" s="1"/>
  <c r="C48" i="11"/>
  <c r="G47" i="11"/>
  <c r="E47" i="11"/>
  <c r="F47" i="11" s="1"/>
  <c r="C47" i="21"/>
  <c r="E46" i="21"/>
  <c r="F46" i="21" s="1"/>
  <c r="G46" i="21"/>
  <c r="F35" i="9"/>
  <c r="G35" i="9"/>
  <c r="C36" i="9"/>
  <c r="E36" i="9" s="1"/>
  <c r="C47" i="25" l="1"/>
  <c r="G46" i="25"/>
  <c r="E46" i="25"/>
  <c r="F46" i="25" s="1"/>
  <c r="C49" i="13"/>
  <c r="G48" i="13"/>
  <c r="E48" i="13"/>
  <c r="F48" i="13" s="1"/>
  <c r="G47" i="12"/>
  <c r="C48" i="12"/>
  <c r="E47" i="12"/>
  <c r="F47" i="12" s="1"/>
  <c r="C49" i="11"/>
  <c r="E48" i="11"/>
  <c r="F48" i="11" s="1"/>
  <c r="G48" i="11"/>
  <c r="C48" i="21"/>
  <c r="G47" i="21"/>
  <c r="E47" i="21"/>
  <c r="F47" i="21" s="1"/>
  <c r="F36" i="9"/>
  <c r="G36" i="9"/>
  <c r="C37" i="9"/>
  <c r="E37" i="9" s="1"/>
  <c r="C48" i="25" l="1"/>
  <c r="G47" i="25"/>
  <c r="E47" i="25"/>
  <c r="F47" i="25" s="1"/>
  <c r="C50" i="13"/>
  <c r="G49" i="13"/>
  <c r="E49" i="13"/>
  <c r="F49" i="13" s="1"/>
  <c r="C49" i="12"/>
  <c r="E48" i="12"/>
  <c r="F48" i="12" s="1"/>
  <c r="G48" i="12"/>
  <c r="C50" i="11"/>
  <c r="E49" i="11"/>
  <c r="F49" i="11" s="1"/>
  <c r="G49" i="11"/>
  <c r="C49" i="21"/>
  <c r="E48" i="21"/>
  <c r="F48" i="21" s="1"/>
  <c r="G48" i="21"/>
  <c r="F37" i="9"/>
  <c r="G37" i="9"/>
  <c r="C38" i="9"/>
  <c r="E38" i="9" s="1"/>
  <c r="E48" i="25" l="1"/>
  <c r="F48" i="25" s="1"/>
  <c r="C49" i="25"/>
  <c r="G48" i="25"/>
  <c r="E50" i="13"/>
  <c r="F50" i="13" s="1"/>
  <c r="C51" i="13"/>
  <c r="G50" i="13"/>
  <c r="C50" i="12"/>
  <c r="E49" i="12"/>
  <c r="F49" i="12" s="1"/>
  <c r="G49" i="12"/>
  <c r="C51" i="11"/>
  <c r="G50" i="11"/>
  <c r="E50" i="11"/>
  <c r="F50" i="11" s="1"/>
  <c r="C50" i="21"/>
  <c r="E49" i="21"/>
  <c r="F49" i="21" s="1"/>
  <c r="G49" i="21"/>
  <c r="G38" i="9"/>
  <c r="F38" i="9"/>
  <c r="C39" i="9"/>
  <c r="E39" i="9" s="1"/>
  <c r="C50" i="25" l="1"/>
  <c r="E49" i="25"/>
  <c r="F49" i="25" s="1"/>
  <c r="G49" i="25"/>
  <c r="C52" i="13"/>
  <c r="E51" i="13"/>
  <c r="F51" i="13" s="1"/>
  <c r="G51" i="13"/>
  <c r="C51" i="12"/>
  <c r="G50" i="12"/>
  <c r="E50" i="12"/>
  <c r="F50" i="12" s="1"/>
  <c r="C52" i="11"/>
  <c r="G51" i="11"/>
  <c r="E51" i="11"/>
  <c r="F51" i="11" s="1"/>
  <c r="C51" i="21"/>
  <c r="G50" i="21"/>
  <c r="E50" i="21"/>
  <c r="F50" i="21" s="1"/>
  <c r="G39" i="9"/>
  <c r="F39" i="9"/>
  <c r="C40" i="9"/>
  <c r="E40" i="9" s="1"/>
  <c r="C51" i="25" l="1"/>
  <c r="G50" i="25"/>
  <c r="E50" i="25"/>
  <c r="F50" i="25" s="1"/>
  <c r="C53" i="13"/>
  <c r="E52" i="13"/>
  <c r="F52" i="13" s="1"/>
  <c r="G52" i="13"/>
  <c r="G51" i="12"/>
  <c r="C52" i="12"/>
  <c r="E51" i="12"/>
  <c r="F51" i="12" s="1"/>
  <c r="C53" i="11"/>
  <c r="G52" i="11"/>
  <c r="E52" i="11"/>
  <c r="F52" i="11" s="1"/>
  <c r="C52" i="21"/>
  <c r="G51" i="21"/>
  <c r="E51" i="21"/>
  <c r="F51" i="21" s="1"/>
  <c r="G40" i="9"/>
  <c r="F40" i="9"/>
  <c r="C41" i="9"/>
  <c r="E41" i="9" s="1"/>
  <c r="C52" i="25" l="1"/>
  <c r="G51" i="25"/>
  <c r="E51" i="25"/>
  <c r="F51" i="25" s="1"/>
  <c r="C54" i="13"/>
  <c r="G53" i="13"/>
  <c r="E53" i="13"/>
  <c r="F53" i="13" s="1"/>
  <c r="C53" i="12"/>
  <c r="E52" i="12"/>
  <c r="F52" i="12" s="1"/>
  <c r="G52" i="12"/>
  <c r="C54" i="11"/>
  <c r="G53" i="11"/>
  <c r="E53" i="11"/>
  <c r="F53" i="11" s="1"/>
  <c r="C53" i="21"/>
  <c r="E52" i="21"/>
  <c r="F52" i="21" s="1"/>
  <c r="G52" i="21"/>
  <c r="G41" i="9"/>
  <c r="F41" i="9"/>
  <c r="C42" i="9"/>
  <c r="E42" i="9" s="1"/>
  <c r="E52" i="25" l="1"/>
  <c r="F52" i="25" s="1"/>
  <c r="C53" i="25"/>
  <c r="G52" i="25"/>
  <c r="E54" i="13"/>
  <c r="F54" i="13" s="1"/>
  <c r="C55" i="13"/>
  <c r="G54" i="13"/>
  <c r="C54" i="12"/>
  <c r="E53" i="12"/>
  <c r="F53" i="12" s="1"/>
  <c r="G53" i="12"/>
  <c r="C55" i="11"/>
  <c r="G54" i="11"/>
  <c r="E54" i="11"/>
  <c r="F54" i="11" s="1"/>
  <c r="C54" i="21"/>
  <c r="E53" i="21"/>
  <c r="F53" i="21" s="1"/>
  <c r="G53" i="21"/>
  <c r="F42" i="9"/>
  <c r="G42" i="9"/>
  <c r="C43" i="9"/>
  <c r="E43" i="9" s="1"/>
  <c r="C54" i="25" l="1"/>
  <c r="E53" i="25"/>
  <c r="F53" i="25" s="1"/>
  <c r="G53" i="25"/>
  <c r="C56" i="13"/>
  <c r="E55" i="13"/>
  <c r="F55" i="13" s="1"/>
  <c r="G55" i="13"/>
  <c r="C55" i="12"/>
  <c r="G54" i="12"/>
  <c r="E54" i="12"/>
  <c r="F54" i="12" s="1"/>
  <c r="C56" i="11"/>
  <c r="G55" i="11"/>
  <c r="E55" i="11"/>
  <c r="F55" i="11" s="1"/>
  <c r="C55" i="21"/>
  <c r="G54" i="21"/>
  <c r="E54" i="21"/>
  <c r="F54" i="21" s="1"/>
  <c r="F43" i="9"/>
  <c r="G43" i="9"/>
  <c r="C44" i="9"/>
  <c r="E44" i="9" s="1"/>
  <c r="C55" i="25" l="1"/>
  <c r="E54" i="25"/>
  <c r="F54" i="25" s="1"/>
  <c r="G54" i="25"/>
  <c r="C57" i="13"/>
  <c r="G56" i="13"/>
  <c r="E56" i="13"/>
  <c r="F56" i="13" s="1"/>
  <c r="G55" i="12"/>
  <c r="C56" i="12"/>
  <c r="E55" i="12"/>
  <c r="F55" i="12" s="1"/>
  <c r="C57" i="11"/>
  <c r="G56" i="11"/>
  <c r="E56" i="11"/>
  <c r="F56" i="11" s="1"/>
  <c r="C56" i="21"/>
  <c r="G55" i="21"/>
  <c r="E55" i="21"/>
  <c r="F55" i="21" s="1"/>
  <c r="F44" i="9"/>
  <c r="G44" i="9"/>
  <c r="C45" i="9"/>
  <c r="E45" i="9" s="1"/>
  <c r="C56" i="25" l="1"/>
  <c r="G55" i="25"/>
  <c r="E55" i="25"/>
  <c r="F55" i="25" s="1"/>
  <c r="C58" i="13"/>
  <c r="G57" i="13"/>
  <c r="E57" i="13"/>
  <c r="F57" i="13" s="1"/>
  <c r="C57" i="12"/>
  <c r="E56" i="12"/>
  <c r="F56" i="12" s="1"/>
  <c r="G56" i="12"/>
  <c r="C58" i="11"/>
  <c r="G57" i="11"/>
  <c r="E57" i="11"/>
  <c r="F57" i="11" s="1"/>
  <c r="C57" i="21"/>
  <c r="G56" i="21"/>
  <c r="E56" i="21"/>
  <c r="F56" i="21" s="1"/>
  <c r="G45" i="9"/>
  <c r="F45" i="9"/>
  <c r="C46" i="9"/>
  <c r="E46" i="9" s="1"/>
  <c r="E56" i="25" l="1"/>
  <c r="F56" i="25" s="1"/>
  <c r="C57" i="25"/>
  <c r="G56" i="25"/>
  <c r="E58" i="13"/>
  <c r="F58" i="13" s="1"/>
  <c r="C59" i="13"/>
  <c r="G58" i="13"/>
  <c r="C58" i="12"/>
  <c r="G57" i="12"/>
  <c r="E57" i="12"/>
  <c r="F57" i="12" s="1"/>
  <c r="C59" i="11"/>
  <c r="G58" i="11"/>
  <c r="E58" i="11"/>
  <c r="F58" i="11" s="1"/>
  <c r="C58" i="21"/>
  <c r="E57" i="21"/>
  <c r="F57" i="21" s="1"/>
  <c r="G57" i="21"/>
  <c r="G46" i="9"/>
  <c r="F46" i="9"/>
  <c r="C47" i="9"/>
  <c r="E47" i="9" s="1"/>
  <c r="C58" i="25" l="1"/>
  <c r="E57" i="25"/>
  <c r="F57" i="25" s="1"/>
  <c r="G57" i="25"/>
  <c r="C60" i="13"/>
  <c r="E59" i="13"/>
  <c r="F59" i="13" s="1"/>
  <c r="G59" i="13"/>
  <c r="G58" i="12"/>
  <c r="C59" i="12"/>
  <c r="E58" i="12"/>
  <c r="F58" i="12" s="1"/>
  <c r="C60" i="11"/>
  <c r="G59" i="11"/>
  <c r="E59" i="11"/>
  <c r="F59" i="11" s="1"/>
  <c r="C59" i="21"/>
  <c r="G58" i="21"/>
  <c r="E58" i="21"/>
  <c r="F58" i="21" s="1"/>
  <c r="F47" i="9"/>
  <c r="G47" i="9"/>
  <c r="C48" i="9"/>
  <c r="E48" i="9" s="1"/>
  <c r="C59" i="25" l="1"/>
  <c r="G58" i="25"/>
  <c r="E58" i="25"/>
  <c r="F58" i="25" s="1"/>
  <c r="C61" i="13"/>
  <c r="E60" i="13"/>
  <c r="F60" i="13" s="1"/>
  <c r="G60" i="13"/>
  <c r="C60" i="12"/>
  <c r="G59" i="12"/>
  <c r="E59" i="12"/>
  <c r="F59" i="12" s="1"/>
  <c r="C61" i="11"/>
  <c r="E60" i="11"/>
  <c r="F60" i="11" s="1"/>
  <c r="G60" i="11"/>
  <c r="E59" i="21"/>
  <c r="F59" i="21" s="1"/>
  <c r="C60" i="21"/>
  <c r="G59" i="21"/>
  <c r="G48" i="9"/>
  <c r="F48" i="9"/>
  <c r="C49" i="9"/>
  <c r="E49" i="9" s="1"/>
  <c r="C60" i="25" l="1"/>
  <c r="G59" i="25"/>
  <c r="E59" i="25"/>
  <c r="F59" i="25" s="1"/>
  <c r="C62" i="13"/>
  <c r="G61" i="13"/>
  <c r="E61" i="13"/>
  <c r="F61" i="13" s="1"/>
  <c r="C61" i="12"/>
  <c r="E60" i="12"/>
  <c r="F60" i="12" s="1"/>
  <c r="G60" i="12"/>
  <c r="C62" i="11"/>
  <c r="G61" i="11"/>
  <c r="E61" i="11"/>
  <c r="F61" i="11" s="1"/>
  <c r="C61" i="21"/>
  <c r="E60" i="21"/>
  <c r="F60" i="21" s="1"/>
  <c r="G60" i="21"/>
  <c r="G49" i="9"/>
  <c r="F49" i="9"/>
  <c r="C50" i="9"/>
  <c r="E50" i="9" s="1"/>
  <c r="E60" i="25" l="1"/>
  <c r="F60" i="25" s="1"/>
  <c r="C61" i="25"/>
  <c r="G60" i="25"/>
  <c r="E62" i="13"/>
  <c r="F62" i="13" s="1"/>
  <c r="C63" i="13"/>
  <c r="G62" i="13"/>
  <c r="C62" i="12"/>
  <c r="G61" i="12"/>
  <c r="E61" i="12"/>
  <c r="F61" i="12" s="1"/>
  <c r="C63" i="11"/>
  <c r="G62" i="11"/>
  <c r="E62" i="11"/>
  <c r="F62" i="11" s="1"/>
  <c r="C62" i="21"/>
  <c r="G61" i="21"/>
  <c r="E61" i="21"/>
  <c r="F61" i="21" s="1"/>
  <c r="F50" i="9"/>
  <c r="G50" i="9"/>
  <c r="C51" i="9"/>
  <c r="E51" i="9" s="1"/>
  <c r="C62" i="25" l="1"/>
  <c r="E61" i="25"/>
  <c r="F61" i="25" s="1"/>
  <c r="G61" i="25"/>
  <c r="C64" i="13"/>
  <c r="E63" i="13"/>
  <c r="F63" i="13" s="1"/>
  <c r="G63" i="13"/>
  <c r="G62" i="12"/>
  <c r="C63" i="12"/>
  <c r="E62" i="12"/>
  <c r="F62" i="12" s="1"/>
  <c r="C64" i="11"/>
  <c r="G63" i="11"/>
  <c r="E63" i="11"/>
  <c r="F63" i="11" s="1"/>
  <c r="C63" i="21"/>
  <c r="E62" i="21"/>
  <c r="F62" i="21" s="1"/>
  <c r="G62" i="21"/>
  <c r="F51" i="9"/>
  <c r="G51" i="9"/>
  <c r="C52" i="9"/>
  <c r="E52" i="9" s="1"/>
  <c r="C63" i="25" l="1"/>
  <c r="E62" i="25"/>
  <c r="F62" i="25" s="1"/>
  <c r="G62" i="25"/>
  <c r="C65" i="13"/>
  <c r="G64" i="13"/>
  <c r="E64" i="13"/>
  <c r="F64" i="13" s="1"/>
  <c r="C64" i="12"/>
  <c r="G63" i="12"/>
  <c r="E63" i="12"/>
  <c r="F63" i="12" s="1"/>
  <c r="C65" i="11"/>
  <c r="G64" i="11"/>
  <c r="E64" i="11"/>
  <c r="F64" i="11" s="1"/>
  <c r="E63" i="21"/>
  <c r="F63" i="21" s="1"/>
  <c r="C64" i="21"/>
  <c r="G63" i="21"/>
  <c r="F52" i="9"/>
  <c r="G52" i="9"/>
  <c r="C53" i="9"/>
  <c r="E53" i="9" s="1"/>
  <c r="C64" i="25" l="1"/>
  <c r="G63" i="25"/>
  <c r="E63" i="25"/>
  <c r="F63" i="25" s="1"/>
  <c r="C66" i="13"/>
  <c r="G65" i="13"/>
  <c r="E65" i="13"/>
  <c r="F65" i="13" s="1"/>
  <c r="C65" i="12"/>
  <c r="E64" i="12"/>
  <c r="F64" i="12" s="1"/>
  <c r="G64" i="12"/>
  <c r="C66" i="11"/>
  <c r="G65" i="11"/>
  <c r="E65" i="11"/>
  <c r="F65" i="11" s="1"/>
  <c r="C65" i="21"/>
  <c r="E64" i="21"/>
  <c r="F64" i="21" s="1"/>
  <c r="G64" i="21"/>
  <c r="F53" i="9"/>
  <c r="G53" i="9"/>
  <c r="C54" i="9"/>
  <c r="E54" i="9" s="1"/>
  <c r="E64" i="25" l="1"/>
  <c r="F64" i="25" s="1"/>
  <c r="C65" i="25"/>
  <c r="G64" i="25"/>
  <c r="E66" i="13"/>
  <c r="F66" i="13" s="1"/>
  <c r="C67" i="13"/>
  <c r="G66" i="13"/>
  <c r="C66" i="12"/>
  <c r="E65" i="12"/>
  <c r="F65" i="12" s="1"/>
  <c r="G65" i="12"/>
  <c r="C67" i="11"/>
  <c r="G66" i="11"/>
  <c r="E66" i="11"/>
  <c r="F66" i="11" s="1"/>
  <c r="C66" i="21"/>
  <c r="G65" i="21"/>
  <c r="E65" i="21"/>
  <c r="F65" i="21" s="1"/>
  <c r="G54" i="9"/>
  <c r="F54" i="9"/>
  <c r="C55" i="9"/>
  <c r="E55" i="9" s="1"/>
  <c r="C66" i="25" l="1"/>
  <c r="E65" i="25"/>
  <c r="F65" i="25" s="1"/>
  <c r="G65" i="25"/>
  <c r="E67" i="13"/>
  <c r="F67" i="13" s="1"/>
  <c r="C68" i="13"/>
  <c r="G67" i="13"/>
  <c r="G66" i="12"/>
  <c r="C67" i="12"/>
  <c r="E66" i="12"/>
  <c r="F66" i="12" s="1"/>
  <c r="C68" i="11"/>
  <c r="G67" i="11"/>
  <c r="E67" i="11"/>
  <c r="F67" i="11" s="1"/>
  <c r="C67" i="21"/>
  <c r="G66" i="21"/>
  <c r="E66" i="21"/>
  <c r="F66" i="21" s="1"/>
  <c r="F55" i="9"/>
  <c r="G55" i="9"/>
  <c r="C56" i="9"/>
  <c r="E56" i="9" s="1"/>
  <c r="C67" i="25" l="1"/>
  <c r="E66" i="25"/>
  <c r="F66" i="25" s="1"/>
  <c r="G66" i="25"/>
  <c r="C69" i="13"/>
  <c r="E68" i="13"/>
  <c r="F68" i="13" s="1"/>
  <c r="G68" i="13"/>
  <c r="C68" i="12"/>
  <c r="G67" i="12"/>
  <c r="E67" i="12"/>
  <c r="F67" i="12" s="1"/>
  <c r="C69" i="11"/>
  <c r="G68" i="11"/>
  <c r="E68" i="11"/>
  <c r="F68" i="11" s="1"/>
  <c r="E67" i="21"/>
  <c r="F67" i="21" s="1"/>
  <c r="C68" i="21"/>
  <c r="G67" i="21"/>
  <c r="G56" i="9"/>
  <c r="F56" i="9"/>
  <c r="C57" i="9"/>
  <c r="E57" i="9" s="1"/>
  <c r="C68" i="25" l="1"/>
  <c r="G67" i="25"/>
  <c r="E67" i="25"/>
  <c r="F67" i="25" s="1"/>
  <c r="C70" i="13"/>
  <c r="E69" i="13"/>
  <c r="F69" i="13" s="1"/>
  <c r="G69" i="13"/>
  <c r="C69" i="12"/>
  <c r="E68" i="12"/>
  <c r="F68" i="12" s="1"/>
  <c r="G68" i="12"/>
  <c r="C70" i="11"/>
  <c r="E69" i="11"/>
  <c r="F69" i="11" s="1"/>
  <c r="G69" i="11"/>
  <c r="C69" i="21"/>
  <c r="G68" i="21"/>
  <c r="E68" i="21"/>
  <c r="F68" i="21" s="1"/>
  <c r="F57" i="9"/>
  <c r="G57" i="9"/>
  <c r="C58" i="9"/>
  <c r="E58" i="9" s="1"/>
  <c r="E68" i="25" l="1"/>
  <c r="F68" i="25" s="1"/>
  <c r="C69" i="25"/>
  <c r="G68" i="25"/>
  <c r="E70" i="13"/>
  <c r="F70" i="13" s="1"/>
  <c r="C71" i="13"/>
  <c r="G70" i="13"/>
  <c r="E69" i="12"/>
  <c r="F69" i="12" s="1"/>
  <c r="C70" i="12"/>
  <c r="G69" i="12"/>
  <c r="C71" i="11"/>
  <c r="G70" i="11"/>
  <c r="E70" i="11"/>
  <c r="F70" i="11" s="1"/>
  <c r="C70" i="21"/>
  <c r="G69" i="21"/>
  <c r="E69" i="21"/>
  <c r="F69" i="21" s="1"/>
  <c r="F58" i="9"/>
  <c r="G58" i="9"/>
  <c r="C59" i="9"/>
  <c r="E59" i="9" s="1"/>
  <c r="C70" i="25" l="1"/>
  <c r="E69" i="25"/>
  <c r="F69" i="25" s="1"/>
  <c r="G69" i="25"/>
  <c r="E71" i="13"/>
  <c r="F71" i="13" s="1"/>
  <c r="C72" i="13"/>
  <c r="G71" i="13"/>
  <c r="C71" i="12"/>
  <c r="E70" i="12"/>
  <c r="F70" i="12" s="1"/>
  <c r="G70" i="12"/>
  <c r="C72" i="11"/>
  <c r="G71" i="11"/>
  <c r="E71" i="11"/>
  <c r="F71" i="11" s="1"/>
  <c r="C71" i="21"/>
  <c r="G70" i="21"/>
  <c r="E70" i="21"/>
  <c r="F70" i="21" s="1"/>
  <c r="F59" i="9"/>
  <c r="G59" i="9"/>
  <c r="C60" i="9"/>
  <c r="E60" i="9" s="1"/>
  <c r="C71" i="25" l="1"/>
  <c r="E70" i="25"/>
  <c r="F70" i="25" s="1"/>
  <c r="G70" i="25"/>
  <c r="C73" i="13"/>
  <c r="E72" i="13"/>
  <c r="F72" i="13" s="1"/>
  <c r="G72" i="13"/>
  <c r="C72" i="12"/>
  <c r="E71" i="12"/>
  <c r="F71" i="12" s="1"/>
  <c r="G71" i="12"/>
  <c r="C73" i="11"/>
  <c r="G72" i="11"/>
  <c r="E72" i="11"/>
  <c r="F72" i="11" s="1"/>
  <c r="E71" i="21"/>
  <c r="F71" i="21" s="1"/>
  <c r="C72" i="21"/>
  <c r="G71" i="21"/>
  <c r="F60" i="9"/>
  <c r="G60" i="9"/>
  <c r="C61" i="9"/>
  <c r="E61" i="9" s="1"/>
  <c r="C72" i="25" l="1"/>
  <c r="G71" i="25"/>
  <c r="E71" i="25"/>
  <c r="F71" i="25" s="1"/>
  <c r="C74" i="13"/>
  <c r="E73" i="13"/>
  <c r="F73" i="13" s="1"/>
  <c r="G73" i="13"/>
  <c r="E72" i="12"/>
  <c r="F72" i="12" s="1"/>
  <c r="C73" i="12"/>
  <c r="G72" i="12"/>
  <c r="C74" i="11"/>
  <c r="E73" i="11"/>
  <c r="F73" i="11" s="1"/>
  <c r="G73" i="11"/>
  <c r="C73" i="21"/>
  <c r="G72" i="21"/>
  <c r="E72" i="21"/>
  <c r="F72" i="21" s="1"/>
  <c r="G61" i="9"/>
  <c r="F61" i="9"/>
  <c r="C62" i="9"/>
  <c r="E62" i="9" s="1"/>
  <c r="E72" i="25" l="1"/>
  <c r="F72" i="25" s="1"/>
  <c r="C73" i="25"/>
  <c r="G72" i="25"/>
  <c r="E74" i="13"/>
  <c r="F74" i="13" s="1"/>
  <c r="C75" i="13"/>
  <c r="G74" i="13"/>
  <c r="E73" i="12"/>
  <c r="F73" i="12" s="1"/>
  <c r="C74" i="12"/>
  <c r="G73" i="12"/>
  <c r="C75" i="11"/>
  <c r="G74" i="11"/>
  <c r="E74" i="11"/>
  <c r="F74" i="11" s="1"/>
  <c r="C74" i="21"/>
  <c r="G73" i="21"/>
  <c r="E73" i="21"/>
  <c r="F73" i="21" s="1"/>
  <c r="G62" i="9"/>
  <c r="F62" i="9"/>
  <c r="C63" i="9"/>
  <c r="E63" i="9" s="1"/>
  <c r="C74" i="25" l="1"/>
  <c r="E73" i="25"/>
  <c r="F73" i="25" s="1"/>
  <c r="G73" i="25"/>
  <c r="E75" i="13"/>
  <c r="F75" i="13" s="1"/>
  <c r="C76" i="13"/>
  <c r="G75" i="13"/>
  <c r="C75" i="12"/>
  <c r="E74" i="12"/>
  <c r="F74" i="12" s="1"/>
  <c r="G74" i="12"/>
  <c r="C76" i="11"/>
  <c r="G75" i="11"/>
  <c r="E75" i="11"/>
  <c r="F75" i="11" s="1"/>
  <c r="C75" i="21"/>
  <c r="G74" i="21"/>
  <c r="E74" i="21"/>
  <c r="F74" i="21" s="1"/>
  <c r="G63" i="9"/>
  <c r="F63" i="9"/>
  <c r="C64" i="9"/>
  <c r="E64" i="9" s="1"/>
  <c r="C75" i="25" l="1"/>
  <c r="E74" i="25"/>
  <c r="F74" i="25" s="1"/>
  <c r="G74" i="25"/>
  <c r="C77" i="13"/>
  <c r="E76" i="13"/>
  <c r="F76" i="13" s="1"/>
  <c r="G76" i="13"/>
  <c r="C76" i="12"/>
  <c r="G75" i="12"/>
  <c r="E75" i="12"/>
  <c r="F75" i="12" s="1"/>
  <c r="C77" i="11"/>
  <c r="E76" i="11"/>
  <c r="F76" i="11" s="1"/>
  <c r="G76" i="11"/>
  <c r="E75" i="21"/>
  <c r="F75" i="21" s="1"/>
  <c r="C76" i="21"/>
  <c r="G75" i="21"/>
  <c r="G64" i="9"/>
  <c r="F64" i="9"/>
  <c r="C65" i="9"/>
  <c r="E65" i="9" s="1"/>
  <c r="C76" i="25" l="1"/>
  <c r="G75" i="25"/>
  <c r="E75" i="25"/>
  <c r="F75" i="25" s="1"/>
  <c r="C78" i="13"/>
  <c r="E77" i="13"/>
  <c r="F77" i="13" s="1"/>
  <c r="G77" i="13"/>
  <c r="E76" i="12"/>
  <c r="F76" i="12" s="1"/>
  <c r="C77" i="12"/>
  <c r="G76" i="12"/>
  <c r="C78" i="11"/>
  <c r="E77" i="11"/>
  <c r="F77" i="11" s="1"/>
  <c r="G77" i="11"/>
  <c r="C77" i="21"/>
  <c r="E76" i="21"/>
  <c r="F76" i="21" s="1"/>
  <c r="G76" i="21"/>
  <c r="G65" i="9"/>
  <c r="F65" i="9"/>
  <c r="C66" i="9"/>
  <c r="E66" i="9" s="1"/>
  <c r="E76" i="25" l="1"/>
  <c r="F76" i="25" s="1"/>
  <c r="C77" i="25"/>
  <c r="G76" i="25"/>
  <c r="E78" i="13"/>
  <c r="F78" i="13" s="1"/>
  <c r="C79" i="13"/>
  <c r="G78" i="13"/>
  <c r="E77" i="12"/>
  <c r="F77" i="12" s="1"/>
  <c r="C78" i="12"/>
  <c r="G77" i="12"/>
  <c r="C79" i="11"/>
  <c r="G78" i="11"/>
  <c r="E78" i="11"/>
  <c r="F78" i="11" s="1"/>
  <c r="C78" i="21"/>
  <c r="G77" i="21"/>
  <c r="E77" i="21"/>
  <c r="F77" i="21" s="1"/>
  <c r="F66" i="9"/>
  <c r="G66" i="9"/>
  <c r="C67" i="9"/>
  <c r="E67" i="9" s="1"/>
  <c r="C78" i="25" l="1"/>
  <c r="E77" i="25"/>
  <c r="F77" i="25" s="1"/>
  <c r="G77" i="25"/>
  <c r="E79" i="13"/>
  <c r="F79" i="13" s="1"/>
  <c r="C80" i="13"/>
  <c r="G79" i="13"/>
  <c r="C79" i="12"/>
  <c r="E78" i="12"/>
  <c r="F78" i="12" s="1"/>
  <c r="G78" i="12"/>
  <c r="C80" i="11"/>
  <c r="G79" i="11"/>
  <c r="E79" i="11"/>
  <c r="F79" i="11" s="1"/>
  <c r="C79" i="21"/>
  <c r="E78" i="21"/>
  <c r="F78" i="21" s="1"/>
  <c r="G78" i="21"/>
  <c r="F67" i="9"/>
  <c r="G67" i="9"/>
  <c r="C68" i="9"/>
  <c r="E68" i="9" s="1"/>
  <c r="C79" i="25" l="1"/>
  <c r="G78" i="25"/>
  <c r="E78" i="25"/>
  <c r="F78" i="25" s="1"/>
  <c r="C81" i="13"/>
  <c r="E80" i="13"/>
  <c r="F80" i="13" s="1"/>
  <c r="G80" i="13"/>
  <c r="C80" i="12"/>
  <c r="G79" i="12"/>
  <c r="E79" i="12"/>
  <c r="F79" i="12" s="1"/>
  <c r="C81" i="11"/>
  <c r="E80" i="11"/>
  <c r="F80" i="11" s="1"/>
  <c r="G80" i="11"/>
  <c r="E79" i="21"/>
  <c r="F79" i="21" s="1"/>
  <c r="C80" i="21"/>
  <c r="G79" i="21"/>
  <c r="F68" i="9"/>
  <c r="G68" i="9"/>
  <c r="C69" i="9"/>
  <c r="E69" i="9" s="1"/>
  <c r="C80" i="25" l="1"/>
  <c r="G79" i="25"/>
  <c r="E79" i="25"/>
  <c r="F79" i="25" s="1"/>
  <c r="C82" i="13"/>
  <c r="E81" i="13"/>
  <c r="F81" i="13" s="1"/>
  <c r="G81" i="13"/>
  <c r="E80" i="12"/>
  <c r="F80" i="12" s="1"/>
  <c r="C81" i="12"/>
  <c r="G80" i="12"/>
  <c r="C82" i="11"/>
  <c r="E81" i="11"/>
  <c r="F81" i="11" s="1"/>
  <c r="G81" i="11"/>
  <c r="C81" i="21"/>
  <c r="E80" i="21"/>
  <c r="F80" i="21" s="1"/>
  <c r="G80" i="21"/>
  <c r="F69" i="9"/>
  <c r="G69" i="9"/>
  <c r="C70" i="9"/>
  <c r="E70" i="9" s="1"/>
  <c r="E80" i="25" l="1"/>
  <c r="F80" i="25" s="1"/>
  <c r="C81" i="25"/>
  <c r="G80" i="25"/>
  <c r="E82" i="13"/>
  <c r="F82" i="13" s="1"/>
  <c r="C83" i="13"/>
  <c r="G82" i="13"/>
  <c r="E81" i="12"/>
  <c r="F81" i="12" s="1"/>
  <c r="C82" i="12"/>
  <c r="G81" i="12"/>
  <c r="C83" i="11"/>
  <c r="G82" i="11"/>
  <c r="E82" i="11"/>
  <c r="F82" i="11" s="1"/>
  <c r="C82" i="21"/>
  <c r="G81" i="21"/>
  <c r="E81" i="21"/>
  <c r="F81" i="21" s="1"/>
  <c r="G70" i="9"/>
  <c r="F70" i="9"/>
  <c r="C71" i="9"/>
  <c r="E71" i="9" s="1"/>
  <c r="C82" i="25" l="1"/>
  <c r="E81" i="25"/>
  <c r="F81" i="25" s="1"/>
  <c r="G81" i="25"/>
  <c r="E83" i="13"/>
  <c r="F83" i="13" s="1"/>
  <c r="C84" i="13"/>
  <c r="G83" i="13"/>
  <c r="C83" i="12"/>
  <c r="E82" i="12"/>
  <c r="F82" i="12" s="1"/>
  <c r="G82" i="12"/>
  <c r="C84" i="11"/>
  <c r="G83" i="11"/>
  <c r="E83" i="11"/>
  <c r="F83" i="11" s="1"/>
  <c r="C83" i="21"/>
  <c r="G82" i="21"/>
  <c r="E82" i="21"/>
  <c r="F82" i="21" s="1"/>
  <c r="F71" i="9"/>
  <c r="G71" i="9"/>
  <c r="C72" i="9"/>
  <c r="E72" i="9" s="1"/>
  <c r="C83" i="25" l="1"/>
  <c r="G82" i="25"/>
  <c r="E82" i="25"/>
  <c r="F82" i="25" s="1"/>
  <c r="C85" i="13"/>
  <c r="E84" i="13"/>
  <c r="F84" i="13" s="1"/>
  <c r="G84" i="13"/>
  <c r="C84" i="12"/>
  <c r="G83" i="12"/>
  <c r="E83" i="12"/>
  <c r="F83" i="12" s="1"/>
  <c r="C85" i="11"/>
  <c r="G84" i="11"/>
  <c r="E84" i="11"/>
  <c r="F84" i="11" s="1"/>
  <c r="E83" i="21"/>
  <c r="F83" i="21" s="1"/>
  <c r="C84" i="21"/>
  <c r="G83" i="21"/>
  <c r="G72" i="9"/>
  <c r="F72" i="9"/>
  <c r="C73" i="9"/>
  <c r="E73" i="9" s="1"/>
  <c r="C84" i="25" l="1"/>
  <c r="G83" i="25"/>
  <c r="E83" i="25"/>
  <c r="F83" i="25" s="1"/>
  <c r="C86" i="13"/>
  <c r="E85" i="13"/>
  <c r="F85" i="13" s="1"/>
  <c r="G85" i="13"/>
  <c r="E84" i="12"/>
  <c r="F84" i="12" s="1"/>
  <c r="C85" i="12"/>
  <c r="G84" i="12"/>
  <c r="C86" i="11"/>
  <c r="G85" i="11"/>
  <c r="E85" i="11"/>
  <c r="F85" i="11" s="1"/>
  <c r="C85" i="21"/>
  <c r="G84" i="21"/>
  <c r="E84" i="21"/>
  <c r="F84" i="21" s="1"/>
  <c r="F73" i="9"/>
  <c r="G73" i="9"/>
  <c r="C74" i="9"/>
  <c r="E74" i="9" s="1"/>
  <c r="E84" i="25" l="1"/>
  <c r="F84" i="25" s="1"/>
  <c r="C85" i="25"/>
  <c r="G84" i="25"/>
  <c r="E86" i="13"/>
  <c r="F86" i="13" s="1"/>
  <c r="C87" i="13"/>
  <c r="G86" i="13"/>
  <c r="E85" i="12"/>
  <c r="F85" i="12" s="1"/>
  <c r="C86" i="12"/>
  <c r="G85" i="12"/>
  <c r="C87" i="11"/>
  <c r="G86" i="11"/>
  <c r="E86" i="11"/>
  <c r="F86" i="11" s="1"/>
  <c r="C86" i="21"/>
  <c r="G85" i="21"/>
  <c r="E85" i="21"/>
  <c r="F85" i="21" s="1"/>
  <c r="F74" i="9"/>
  <c r="G74" i="9"/>
  <c r="C75" i="9"/>
  <c r="E75" i="9" s="1"/>
  <c r="C86" i="25" l="1"/>
  <c r="E85" i="25"/>
  <c r="F85" i="25" s="1"/>
  <c r="G85" i="25"/>
  <c r="E87" i="13"/>
  <c r="F87" i="13" s="1"/>
  <c r="C88" i="13"/>
  <c r="G87" i="13"/>
  <c r="C87" i="12"/>
  <c r="E86" i="12"/>
  <c r="F86" i="12" s="1"/>
  <c r="G86" i="12"/>
  <c r="C88" i="11"/>
  <c r="G87" i="11"/>
  <c r="E87" i="11"/>
  <c r="F87" i="11" s="1"/>
  <c r="C87" i="21"/>
  <c r="G86" i="21"/>
  <c r="E86" i="21"/>
  <c r="F86" i="21" s="1"/>
  <c r="F75" i="9"/>
  <c r="G75" i="9"/>
  <c r="C76" i="9"/>
  <c r="E76" i="9" s="1"/>
  <c r="C87" i="25" l="1"/>
  <c r="E86" i="25"/>
  <c r="F86" i="25" s="1"/>
  <c r="G86" i="25"/>
  <c r="C89" i="13"/>
  <c r="E88" i="13"/>
  <c r="F88" i="13" s="1"/>
  <c r="G88" i="13"/>
  <c r="C88" i="12"/>
  <c r="E87" i="12"/>
  <c r="F87" i="12" s="1"/>
  <c r="G87" i="12"/>
  <c r="C89" i="11"/>
  <c r="E88" i="11"/>
  <c r="F88" i="11" s="1"/>
  <c r="G88" i="11"/>
  <c r="E87" i="21"/>
  <c r="F87" i="21" s="1"/>
  <c r="C88" i="21"/>
  <c r="G87" i="21"/>
  <c r="F76" i="9"/>
  <c r="G76" i="9"/>
  <c r="C77" i="9"/>
  <c r="E77" i="9" s="1"/>
  <c r="C88" i="25" l="1"/>
  <c r="G87" i="25"/>
  <c r="E87" i="25"/>
  <c r="F87" i="25" s="1"/>
  <c r="C90" i="13"/>
  <c r="E89" i="13"/>
  <c r="F89" i="13" s="1"/>
  <c r="G89" i="13"/>
  <c r="E88" i="12"/>
  <c r="F88" i="12" s="1"/>
  <c r="C89" i="12"/>
  <c r="G88" i="12"/>
  <c r="C90" i="11"/>
  <c r="E89" i="11"/>
  <c r="F89" i="11" s="1"/>
  <c r="G89" i="11"/>
  <c r="C89" i="21"/>
  <c r="G88" i="21"/>
  <c r="E88" i="21"/>
  <c r="F88" i="21" s="1"/>
  <c r="F77" i="9"/>
  <c r="G77" i="9"/>
  <c r="C78" i="9"/>
  <c r="E78" i="9" s="1"/>
  <c r="E88" i="25" l="1"/>
  <c r="F88" i="25" s="1"/>
  <c r="C89" i="25"/>
  <c r="G88" i="25"/>
  <c r="E90" i="13"/>
  <c r="F90" i="13" s="1"/>
  <c r="C91" i="13"/>
  <c r="G90" i="13"/>
  <c r="C90" i="12"/>
  <c r="E89" i="12"/>
  <c r="F89" i="12" s="1"/>
  <c r="G89" i="12"/>
  <c r="C91" i="11"/>
  <c r="G90" i="11"/>
  <c r="E90" i="11"/>
  <c r="F90" i="11" s="1"/>
  <c r="C90" i="21"/>
  <c r="G89" i="21"/>
  <c r="E89" i="21"/>
  <c r="F89" i="21" s="1"/>
  <c r="G78" i="9"/>
  <c r="F78" i="9"/>
  <c r="C79" i="9"/>
  <c r="E79" i="9" s="1"/>
  <c r="C90" i="25" l="1"/>
  <c r="E89" i="25"/>
  <c r="F89" i="25" s="1"/>
  <c r="G89" i="25"/>
  <c r="E91" i="13"/>
  <c r="F91" i="13" s="1"/>
  <c r="C92" i="13"/>
  <c r="G91" i="13"/>
  <c r="C91" i="12"/>
  <c r="E90" i="12"/>
  <c r="F90" i="12" s="1"/>
  <c r="G90" i="12"/>
  <c r="C92" i="11"/>
  <c r="G91" i="11"/>
  <c r="E91" i="11"/>
  <c r="F91" i="11" s="1"/>
  <c r="C91" i="21"/>
  <c r="G90" i="21"/>
  <c r="E90" i="21"/>
  <c r="F90" i="21" s="1"/>
  <c r="F79" i="9"/>
  <c r="G79" i="9"/>
  <c r="C80" i="9"/>
  <c r="E80" i="9" s="1"/>
  <c r="C91" i="25" l="1"/>
  <c r="G90" i="25"/>
  <c r="E90" i="25"/>
  <c r="F90" i="25" s="1"/>
  <c r="C93" i="13"/>
  <c r="E92" i="13"/>
  <c r="F92" i="13" s="1"/>
  <c r="G92" i="13"/>
  <c r="C92" i="12"/>
  <c r="E91" i="12"/>
  <c r="F91" i="12" s="1"/>
  <c r="G91" i="12"/>
  <c r="C93" i="11"/>
  <c r="G92" i="11"/>
  <c r="E92" i="11"/>
  <c r="F92" i="11" s="1"/>
  <c r="E91" i="21"/>
  <c r="F91" i="21" s="1"/>
  <c r="C92" i="21"/>
  <c r="G91" i="21"/>
  <c r="G80" i="9"/>
  <c r="F80" i="9"/>
  <c r="C81" i="9"/>
  <c r="E81" i="9" s="1"/>
  <c r="C92" i="25" l="1"/>
  <c r="G91" i="25"/>
  <c r="E91" i="25"/>
  <c r="F91" i="25" s="1"/>
  <c r="C94" i="13"/>
  <c r="E93" i="13"/>
  <c r="F93" i="13" s="1"/>
  <c r="G93" i="13"/>
  <c r="E92" i="12"/>
  <c r="F92" i="12" s="1"/>
  <c r="C93" i="12"/>
  <c r="G92" i="12"/>
  <c r="C94" i="11"/>
  <c r="E93" i="11"/>
  <c r="F93" i="11" s="1"/>
  <c r="G93" i="11"/>
  <c r="C93" i="21"/>
  <c r="E92" i="21"/>
  <c r="F92" i="21" s="1"/>
  <c r="G92" i="21"/>
  <c r="F81" i="9"/>
  <c r="G81" i="9"/>
  <c r="C82" i="9"/>
  <c r="E82" i="9" s="1"/>
  <c r="E92" i="25" l="1"/>
  <c r="F92" i="25" s="1"/>
  <c r="C93" i="25"/>
  <c r="G92" i="25"/>
  <c r="E94" i="13"/>
  <c r="F94" i="13" s="1"/>
  <c r="C95" i="13"/>
  <c r="G94" i="13"/>
  <c r="C94" i="12"/>
  <c r="G93" i="12"/>
  <c r="E93" i="12"/>
  <c r="F93" i="12" s="1"/>
  <c r="C95" i="11"/>
  <c r="G94" i="11"/>
  <c r="E94" i="11"/>
  <c r="F94" i="11" s="1"/>
  <c r="C94" i="21"/>
  <c r="G93" i="21"/>
  <c r="E93" i="21"/>
  <c r="F93" i="21" s="1"/>
  <c r="F82" i="9"/>
  <c r="G82" i="9"/>
  <c r="C83" i="9"/>
  <c r="E83" i="9" s="1"/>
  <c r="C94" i="25" l="1"/>
  <c r="E93" i="25"/>
  <c r="F93" i="25" s="1"/>
  <c r="G93" i="25"/>
  <c r="E95" i="13"/>
  <c r="F95" i="13" s="1"/>
  <c r="C96" i="13"/>
  <c r="G95" i="13"/>
  <c r="C95" i="12"/>
  <c r="E94" i="12"/>
  <c r="F94" i="12" s="1"/>
  <c r="G94" i="12"/>
  <c r="C96" i="11"/>
  <c r="G95" i="11"/>
  <c r="E95" i="11"/>
  <c r="F95" i="11" s="1"/>
  <c r="C95" i="21"/>
  <c r="E94" i="21"/>
  <c r="F94" i="21" s="1"/>
  <c r="G94" i="21"/>
  <c r="F83" i="9"/>
  <c r="G83" i="9"/>
  <c r="C84" i="9"/>
  <c r="E84" i="9" s="1"/>
  <c r="C95" i="25" l="1"/>
  <c r="E94" i="25"/>
  <c r="F94" i="25" s="1"/>
  <c r="G94" i="25"/>
  <c r="C97" i="13"/>
  <c r="E96" i="13"/>
  <c r="F96" i="13" s="1"/>
  <c r="G96" i="13"/>
  <c r="C96" i="12"/>
  <c r="E95" i="12"/>
  <c r="F95" i="12" s="1"/>
  <c r="G95" i="12"/>
  <c r="C97" i="11"/>
  <c r="G96" i="11"/>
  <c r="E96" i="11"/>
  <c r="F96" i="11" s="1"/>
  <c r="E95" i="21"/>
  <c r="F95" i="21" s="1"/>
  <c r="C96" i="21"/>
  <c r="G95" i="21"/>
  <c r="F84" i="9"/>
  <c r="G84" i="9"/>
  <c r="C85" i="9"/>
  <c r="E85" i="9" s="1"/>
  <c r="C96" i="25" l="1"/>
  <c r="G95" i="25"/>
  <c r="E95" i="25"/>
  <c r="F95" i="25" s="1"/>
  <c r="C98" i="13"/>
  <c r="E97" i="13"/>
  <c r="F97" i="13" s="1"/>
  <c r="G97" i="13"/>
  <c r="E96" i="12"/>
  <c r="F96" i="12" s="1"/>
  <c r="C97" i="12"/>
  <c r="G96" i="12"/>
  <c r="C98" i="11"/>
  <c r="G97" i="11"/>
  <c r="E97" i="11"/>
  <c r="F97" i="11" s="1"/>
  <c r="C97" i="21"/>
  <c r="E96" i="21"/>
  <c r="F96" i="21" s="1"/>
  <c r="G96" i="21"/>
  <c r="F85" i="9"/>
  <c r="G85" i="9"/>
  <c r="C86" i="9"/>
  <c r="E86" i="9" s="1"/>
  <c r="E96" i="25" l="1"/>
  <c r="F96" i="25" s="1"/>
  <c r="C97" i="25"/>
  <c r="G96" i="25"/>
  <c r="E98" i="13"/>
  <c r="F98" i="13" s="1"/>
  <c r="C99" i="13"/>
  <c r="G98" i="13"/>
  <c r="C98" i="12"/>
  <c r="G97" i="12"/>
  <c r="E97" i="12"/>
  <c r="F97" i="12" s="1"/>
  <c r="C99" i="11"/>
  <c r="G98" i="11"/>
  <c r="E98" i="11"/>
  <c r="F98" i="11" s="1"/>
  <c r="C98" i="21"/>
  <c r="G97" i="21"/>
  <c r="E97" i="21"/>
  <c r="F97" i="21" s="1"/>
  <c r="G86" i="9"/>
  <c r="F86" i="9"/>
  <c r="C87" i="9"/>
  <c r="E87" i="9" s="1"/>
  <c r="C98" i="25" l="1"/>
  <c r="E97" i="25"/>
  <c r="F97" i="25" s="1"/>
  <c r="G97" i="25"/>
  <c r="E99" i="13"/>
  <c r="F99" i="13" s="1"/>
  <c r="C100" i="13"/>
  <c r="G99" i="13"/>
  <c r="C99" i="12"/>
  <c r="E98" i="12"/>
  <c r="F98" i="12" s="1"/>
  <c r="G98" i="12"/>
  <c r="C100" i="11"/>
  <c r="G99" i="11"/>
  <c r="E99" i="11"/>
  <c r="F99" i="11" s="1"/>
  <c r="C99" i="21"/>
  <c r="G98" i="21"/>
  <c r="E98" i="21"/>
  <c r="F98" i="21" s="1"/>
  <c r="F87" i="9"/>
  <c r="G87" i="9"/>
  <c r="C88" i="9"/>
  <c r="E88" i="9" s="1"/>
  <c r="C99" i="25" l="1"/>
  <c r="G98" i="25"/>
  <c r="E98" i="25"/>
  <c r="F98" i="25" s="1"/>
  <c r="C101" i="13"/>
  <c r="E100" i="13"/>
  <c r="F100" i="13" s="1"/>
  <c r="G100" i="13"/>
  <c r="C100" i="12"/>
  <c r="E99" i="12"/>
  <c r="F99" i="12" s="1"/>
  <c r="G99" i="12"/>
  <c r="C101" i="11"/>
  <c r="G100" i="11"/>
  <c r="E100" i="11"/>
  <c r="F100" i="11" s="1"/>
  <c r="E99" i="21"/>
  <c r="F99" i="21" s="1"/>
  <c r="C100" i="21"/>
  <c r="G99" i="21"/>
  <c r="G88" i="9"/>
  <c r="F88" i="9"/>
  <c r="C89" i="9"/>
  <c r="E89" i="9" s="1"/>
  <c r="C100" i="25" l="1"/>
  <c r="G99" i="25"/>
  <c r="E99" i="25"/>
  <c r="F99" i="25" s="1"/>
  <c r="C102" i="13"/>
  <c r="E101" i="13"/>
  <c r="F101" i="13" s="1"/>
  <c r="G101" i="13"/>
  <c r="E100" i="12"/>
  <c r="F100" i="12" s="1"/>
  <c r="C101" i="12"/>
  <c r="G100" i="12"/>
  <c r="C102" i="11"/>
  <c r="E101" i="11"/>
  <c r="F101" i="11" s="1"/>
  <c r="G101" i="11"/>
  <c r="C101" i="21"/>
  <c r="G100" i="21"/>
  <c r="E100" i="21"/>
  <c r="F100" i="21" s="1"/>
  <c r="F89" i="9"/>
  <c r="G89" i="9"/>
  <c r="C90" i="9"/>
  <c r="E90" i="9" s="1"/>
  <c r="E100" i="25" l="1"/>
  <c r="F100" i="25" s="1"/>
  <c r="C101" i="25"/>
  <c r="G100" i="25"/>
  <c r="E102" i="13"/>
  <c r="F102" i="13" s="1"/>
  <c r="C103" i="13"/>
  <c r="G102" i="13"/>
  <c r="C102" i="12"/>
  <c r="G101" i="12"/>
  <c r="E101" i="12"/>
  <c r="F101" i="12" s="1"/>
  <c r="C103" i="11"/>
  <c r="G102" i="11"/>
  <c r="E102" i="11"/>
  <c r="F102" i="11" s="1"/>
  <c r="C102" i="21"/>
  <c r="G101" i="21"/>
  <c r="E101" i="21"/>
  <c r="F101" i="21" s="1"/>
  <c r="F90" i="9"/>
  <c r="G90" i="9"/>
  <c r="C91" i="9"/>
  <c r="E91" i="9" s="1"/>
  <c r="C102" i="25" l="1"/>
  <c r="E101" i="25"/>
  <c r="F101" i="25" s="1"/>
  <c r="G101" i="25"/>
  <c r="E103" i="13"/>
  <c r="F103" i="13" s="1"/>
  <c r="C104" i="13"/>
  <c r="G103" i="13"/>
  <c r="C103" i="12"/>
  <c r="E102" i="12"/>
  <c r="F102" i="12" s="1"/>
  <c r="G102" i="12"/>
  <c r="C104" i="11"/>
  <c r="G103" i="11"/>
  <c r="E103" i="11"/>
  <c r="F103" i="11" s="1"/>
  <c r="C103" i="21"/>
  <c r="G102" i="21"/>
  <c r="E102" i="21"/>
  <c r="F102" i="21" s="1"/>
  <c r="F91" i="9"/>
  <c r="G91" i="9"/>
  <c r="C92" i="9"/>
  <c r="E92" i="9" s="1"/>
  <c r="C103" i="25" l="1"/>
  <c r="E102" i="25"/>
  <c r="F102" i="25" s="1"/>
  <c r="G102" i="25"/>
  <c r="C105" i="13"/>
  <c r="E104" i="13"/>
  <c r="F104" i="13" s="1"/>
  <c r="G104" i="13"/>
  <c r="C104" i="12"/>
  <c r="E103" i="12"/>
  <c r="F103" i="12" s="1"/>
  <c r="G103" i="12"/>
  <c r="C105" i="11"/>
  <c r="G104" i="11"/>
  <c r="E104" i="11"/>
  <c r="F104" i="11" s="1"/>
  <c r="E103" i="21"/>
  <c r="F103" i="21" s="1"/>
  <c r="C104" i="21"/>
  <c r="G103" i="21"/>
  <c r="F92" i="9"/>
  <c r="G92" i="9"/>
  <c r="C93" i="9"/>
  <c r="E93" i="9" s="1"/>
  <c r="C104" i="25" l="1"/>
  <c r="G103" i="25"/>
  <c r="E103" i="25"/>
  <c r="F103" i="25" s="1"/>
  <c r="C106" i="13"/>
  <c r="E105" i="13"/>
  <c r="F105" i="13" s="1"/>
  <c r="G105" i="13"/>
  <c r="E104" i="12"/>
  <c r="F104" i="12" s="1"/>
  <c r="C105" i="12"/>
  <c r="G104" i="12"/>
  <c r="C106" i="11"/>
  <c r="E105" i="11"/>
  <c r="F105" i="11" s="1"/>
  <c r="G105" i="11"/>
  <c r="C105" i="21"/>
  <c r="G104" i="21"/>
  <c r="E104" i="21"/>
  <c r="F104" i="21" s="1"/>
  <c r="F93" i="9"/>
  <c r="G93" i="9"/>
  <c r="C94" i="9"/>
  <c r="E94" i="9" s="1"/>
  <c r="E104" i="25" l="1"/>
  <c r="F104" i="25" s="1"/>
  <c r="C105" i="25"/>
  <c r="G104" i="25"/>
  <c r="E106" i="13"/>
  <c r="F106" i="13" s="1"/>
  <c r="C107" i="13"/>
  <c r="G106" i="13"/>
  <c r="C106" i="12"/>
  <c r="G105" i="12"/>
  <c r="E105" i="12"/>
  <c r="F105" i="12" s="1"/>
  <c r="C107" i="11"/>
  <c r="G106" i="11"/>
  <c r="E106" i="11"/>
  <c r="F106" i="11" s="1"/>
  <c r="C106" i="21"/>
  <c r="G105" i="21"/>
  <c r="E105" i="21"/>
  <c r="F105" i="21" s="1"/>
  <c r="G94" i="9"/>
  <c r="F94" i="9"/>
  <c r="C95" i="9"/>
  <c r="E95" i="9" s="1"/>
  <c r="C106" i="25" l="1"/>
  <c r="E105" i="25"/>
  <c r="F105" i="25" s="1"/>
  <c r="G105" i="25"/>
  <c r="E107" i="13"/>
  <c r="F107" i="13" s="1"/>
  <c r="C108" i="13"/>
  <c r="G107" i="13"/>
  <c r="C107" i="12"/>
  <c r="E106" i="12"/>
  <c r="F106" i="12" s="1"/>
  <c r="G106" i="12"/>
  <c r="C108" i="11"/>
  <c r="G107" i="11"/>
  <c r="E107" i="11"/>
  <c r="F107" i="11" s="1"/>
  <c r="C107" i="21"/>
  <c r="G106" i="21"/>
  <c r="E106" i="21"/>
  <c r="F106" i="21" s="1"/>
  <c r="F95" i="9"/>
  <c r="G95" i="9"/>
  <c r="C96" i="9"/>
  <c r="E96" i="9" s="1"/>
  <c r="C107" i="25" l="1"/>
  <c r="E106" i="25"/>
  <c r="F106" i="25" s="1"/>
  <c r="G106" i="25"/>
  <c r="C109" i="13"/>
  <c r="E108" i="13"/>
  <c r="F108" i="13" s="1"/>
  <c r="G108" i="13"/>
  <c r="C108" i="12"/>
  <c r="G107" i="12"/>
  <c r="E107" i="12"/>
  <c r="F107" i="12" s="1"/>
  <c r="C109" i="11"/>
  <c r="G108" i="11"/>
  <c r="E108" i="11"/>
  <c r="F108" i="11" s="1"/>
  <c r="E107" i="21"/>
  <c r="F107" i="21" s="1"/>
  <c r="C108" i="21"/>
  <c r="G107" i="21"/>
  <c r="G96" i="9"/>
  <c r="F96" i="9"/>
  <c r="C97" i="9"/>
  <c r="E97" i="9" s="1"/>
  <c r="C108" i="25" l="1"/>
  <c r="G107" i="25"/>
  <c r="E107" i="25"/>
  <c r="F107" i="25" s="1"/>
  <c r="C110" i="13"/>
  <c r="G109" i="13"/>
  <c r="E109" i="13"/>
  <c r="F109" i="13" s="1"/>
  <c r="E108" i="12"/>
  <c r="F108" i="12" s="1"/>
  <c r="C109" i="12"/>
  <c r="G108" i="12"/>
  <c r="C110" i="11"/>
  <c r="E109" i="11"/>
  <c r="F109" i="11" s="1"/>
  <c r="G109" i="11"/>
  <c r="C109" i="21"/>
  <c r="E108" i="21"/>
  <c r="F108" i="21" s="1"/>
  <c r="G108" i="21"/>
  <c r="F97" i="9"/>
  <c r="G97" i="9"/>
  <c r="C98" i="9"/>
  <c r="E98" i="9" s="1"/>
  <c r="E108" i="25" l="1"/>
  <c r="F108" i="25" s="1"/>
  <c r="C109" i="25"/>
  <c r="G108" i="25"/>
  <c r="E110" i="13"/>
  <c r="F110" i="13" s="1"/>
  <c r="C111" i="13"/>
  <c r="G110" i="13"/>
  <c r="C110" i="12"/>
  <c r="G109" i="12"/>
  <c r="E109" i="12"/>
  <c r="F109" i="12" s="1"/>
  <c r="C111" i="11"/>
  <c r="G110" i="11"/>
  <c r="E110" i="11"/>
  <c r="F110" i="11" s="1"/>
  <c r="C110" i="21"/>
  <c r="G109" i="21"/>
  <c r="E109" i="21"/>
  <c r="F109" i="21" s="1"/>
  <c r="F98" i="9"/>
  <c r="G98" i="9"/>
  <c r="C99" i="9"/>
  <c r="E99" i="9" s="1"/>
  <c r="C110" i="25" l="1"/>
  <c r="E109" i="25"/>
  <c r="F109" i="25" s="1"/>
  <c r="G109" i="25"/>
  <c r="E111" i="13"/>
  <c r="F111" i="13" s="1"/>
  <c r="C112" i="13"/>
  <c r="G111" i="13"/>
  <c r="C111" i="12"/>
  <c r="E110" i="12"/>
  <c r="F110" i="12" s="1"/>
  <c r="G110" i="12"/>
  <c r="C112" i="11"/>
  <c r="G111" i="11"/>
  <c r="E111" i="11"/>
  <c r="F111" i="11" s="1"/>
  <c r="C111" i="21"/>
  <c r="E110" i="21"/>
  <c r="F110" i="21" s="1"/>
  <c r="G110" i="21"/>
  <c r="F99" i="9"/>
  <c r="G99" i="9"/>
  <c r="C100" i="9"/>
  <c r="E100" i="9" s="1"/>
  <c r="C111" i="25" l="1"/>
  <c r="G110" i="25"/>
  <c r="E110" i="25"/>
  <c r="F110" i="25" s="1"/>
  <c r="C113" i="13"/>
  <c r="E112" i="13"/>
  <c r="F112" i="13" s="1"/>
  <c r="G112" i="13"/>
  <c r="C112" i="12"/>
  <c r="E111" i="12"/>
  <c r="F111" i="12" s="1"/>
  <c r="G111" i="12"/>
  <c r="C113" i="11"/>
  <c r="E112" i="11"/>
  <c r="F112" i="11" s="1"/>
  <c r="G112" i="11"/>
  <c r="E111" i="21"/>
  <c r="F111" i="21" s="1"/>
  <c r="C112" i="21"/>
  <c r="G111" i="21"/>
  <c r="F100" i="9"/>
  <c r="G100" i="9"/>
  <c r="C101" i="9"/>
  <c r="E101" i="9" s="1"/>
  <c r="C112" i="25" l="1"/>
  <c r="G111" i="25"/>
  <c r="E111" i="25"/>
  <c r="F111" i="25" s="1"/>
  <c r="C114" i="13"/>
  <c r="E113" i="13"/>
  <c r="F113" i="13" s="1"/>
  <c r="G113" i="13"/>
  <c r="C113" i="12"/>
  <c r="G112" i="12"/>
  <c r="E112" i="12"/>
  <c r="F112" i="12" s="1"/>
  <c r="C114" i="11"/>
  <c r="E113" i="11"/>
  <c r="F113" i="11" s="1"/>
  <c r="G113" i="11"/>
  <c r="C113" i="21"/>
  <c r="E112" i="21"/>
  <c r="F112" i="21" s="1"/>
  <c r="G112" i="21"/>
  <c r="F101" i="9"/>
  <c r="G101" i="9"/>
  <c r="C102" i="9"/>
  <c r="E102" i="9" s="1"/>
  <c r="E112" i="25" l="1"/>
  <c r="F112" i="25" s="1"/>
  <c r="C113" i="25"/>
  <c r="G112" i="25"/>
  <c r="E114" i="13"/>
  <c r="F114" i="13" s="1"/>
  <c r="C115" i="13"/>
  <c r="G114" i="13"/>
  <c r="C114" i="12"/>
  <c r="E113" i="12"/>
  <c r="F113" i="12" s="1"/>
  <c r="G113" i="12"/>
  <c r="C115" i="11"/>
  <c r="G114" i="11"/>
  <c r="E114" i="11"/>
  <c r="F114" i="11" s="1"/>
  <c r="C114" i="21"/>
  <c r="G113" i="21"/>
  <c r="E113" i="21"/>
  <c r="F113" i="21" s="1"/>
  <c r="G102" i="9"/>
  <c r="F102" i="9"/>
  <c r="C103" i="9"/>
  <c r="E103" i="9" s="1"/>
  <c r="C114" i="25" l="1"/>
  <c r="E113" i="25"/>
  <c r="F113" i="25" s="1"/>
  <c r="G113" i="25"/>
  <c r="E115" i="13"/>
  <c r="F115" i="13" s="1"/>
  <c r="C116" i="13"/>
  <c r="G115" i="13"/>
  <c r="C115" i="12"/>
  <c r="E114" i="12"/>
  <c r="F114" i="12" s="1"/>
  <c r="G114" i="12"/>
  <c r="C116" i="11"/>
  <c r="E115" i="11"/>
  <c r="F115" i="11" s="1"/>
  <c r="G115" i="11"/>
  <c r="C115" i="21"/>
  <c r="G114" i="21"/>
  <c r="E114" i="21"/>
  <c r="F114" i="21" s="1"/>
  <c r="F103" i="9"/>
  <c r="G103" i="9"/>
  <c r="C104" i="9"/>
  <c r="E104" i="9" s="1"/>
  <c r="C115" i="25" l="1"/>
  <c r="G114" i="25"/>
  <c r="E114" i="25"/>
  <c r="F114" i="25" s="1"/>
  <c r="C117" i="13"/>
  <c r="E116" i="13"/>
  <c r="F116" i="13" s="1"/>
  <c r="G116" i="13"/>
  <c r="C116" i="12"/>
  <c r="G115" i="12"/>
  <c r="E115" i="12"/>
  <c r="F115" i="12" s="1"/>
  <c r="C117" i="11"/>
  <c r="G116" i="11"/>
  <c r="E116" i="11"/>
  <c r="F116" i="11" s="1"/>
  <c r="G115" i="21"/>
  <c r="C116" i="21"/>
  <c r="E115" i="21"/>
  <c r="F115" i="21" s="1"/>
  <c r="G104" i="9"/>
  <c r="F104" i="9"/>
  <c r="C105" i="9"/>
  <c r="E105" i="9" s="1"/>
  <c r="C116" i="25" l="1"/>
  <c r="G115" i="25"/>
  <c r="E115" i="25"/>
  <c r="F115" i="25" s="1"/>
  <c r="C118" i="13"/>
  <c r="E117" i="13"/>
  <c r="F117" i="13" s="1"/>
  <c r="G117" i="13"/>
  <c r="C117" i="12"/>
  <c r="G116" i="12"/>
  <c r="E116" i="12"/>
  <c r="F116" i="12" s="1"/>
  <c r="C118" i="11"/>
  <c r="E117" i="11"/>
  <c r="F117" i="11" s="1"/>
  <c r="G117" i="11"/>
  <c r="C117" i="21"/>
  <c r="E116" i="21"/>
  <c r="F116" i="21" s="1"/>
  <c r="G116" i="21"/>
  <c r="F105" i="9"/>
  <c r="G105" i="9"/>
  <c r="C106" i="9"/>
  <c r="E106" i="9" s="1"/>
  <c r="E116" i="25" l="1"/>
  <c r="F116" i="25" s="1"/>
  <c r="C117" i="25"/>
  <c r="G116" i="25"/>
  <c r="E118" i="13"/>
  <c r="F118" i="13" s="1"/>
  <c r="C119" i="13"/>
  <c r="G118" i="13"/>
  <c r="C118" i="12"/>
  <c r="G117" i="12"/>
  <c r="E117" i="12"/>
  <c r="F117" i="12" s="1"/>
  <c r="C119" i="11"/>
  <c r="G118" i="11"/>
  <c r="E118" i="11"/>
  <c r="F118" i="11" s="1"/>
  <c r="C118" i="21"/>
  <c r="G117" i="21"/>
  <c r="E117" i="21"/>
  <c r="F117" i="21" s="1"/>
  <c r="F106" i="9"/>
  <c r="G106" i="9"/>
  <c r="C107" i="9"/>
  <c r="E107" i="9" s="1"/>
  <c r="C118" i="25" l="1"/>
  <c r="E117" i="25"/>
  <c r="F117" i="25" s="1"/>
  <c r="G117" i="25"/>
  <c r="E119" i="13"/>
  <c r="F119" i="13" s="1"/>
  <c r="C120" i="13"/>
  <c r="G119" i="13"/>
  <c r="C119" i="12"/>
  <c r="G118" i="12"/>
  <c r="E118" i="12"/>
  <c r="F118" i="12" s="1"/>
  <c r="C120" i="11"/>
  <c r="E119" i="11"/>
  <c r="F119" i="11" s="1"/>
  <c r="G119" i="11"/>
  <c r="C119" i="21"/>
  <c r="G118" i="21"/>
  <c r="E118" i="21"/>
  <c r="F118" i="21" s="1"/>
  <c r="F107" i="9"/>
  <c r="G107" i="9"/>
  <c r="C108" i="9"/>
  <c r="E108" i="9" s="1"/>
  <c r="C119" i="25" l="1"/>
  <c r="G118" i="25"/>
  <c r="E118" i="25"/>
  <c r="F118" i="25" s="1"/>
  <c r="C121" i="13"/>
  <c r="E120" i="13"/>
  <c r="F120" i="13" s="1"/>
  <c r="G120" i="13"/>
  <c r="C120" i="12"/>
  <c r="E119" i="12"/>
  <c r="F119" i="12" s="1"/>
  <c r="G119" i="12"/>
  <c r="C121" i="11"/>
  <c r="G120" i="11"/>
  <c r="E120" i="11"/>
  <c r="F120" i="11" s="1"/>
  <c r="G119" i="21"/>
  <c r="C120" i="21"/>
  <c r="E119" i="21"/>
  <c r="F119" i="21" s="1"/>
  <c r="F108" i="9"/>
  <c r="G108" i="9"/>
  <c r="C109" i="9"/>
  <c r="E109" i="9" s="1"/>
  <c r="C120" i="25" l="1"/>
  <c r="G119" i="25"/>
  <c r="E119" i="25"/>
  <c r="F119" i="25" s="1"/>
  <c r="C122" i="13"/>
  <c r="E121" i="13"/>
  <c r="F121" i="13" s="1"/>
  <c r="G121" i="13"/>
  <c r="C121" i="12"/>
  <c r="G120" i="12"/>
  <c r="E120" i="12"/>
  <c r="F120" i="12" s="1"/>
  <c r="C122" i="11"/>
  <c r="E121" i="11"/>
  <c r="F121" i="11" s="1"/>
  <c r="G121" i="11"/>
  <c r="C121" i="21"/>
  <c r="G120" i="21"/>
  <c r="E120" i="21"/>
  <c r="F120" i="21" s="1"/>
  <c r="F109" i="9"/>
  <c r="G109" i="9"/>
  <c r="C110" i="9"/>
  <c r="E110" i="9" s="1"/>
  <c r="E120" i="25" l="1"/>
  <c r="F120" i="25" s="1"/>
  <c r="C121" i="25"/>
  <c r="G120" i="25"/>
  <c r="C123" i="13"/>
  <c r="E122" i="13"/>
  <c r="F122" i="13" s="1"/>
  <c r="G122" i="13"/>
  <c r="C122" i="12"/>
  <c r="E121" i="12"/>
  <c r="F121" i="12" s="1"/>
  <c r="G121" i="12"/>
  <c r="C123" i="11"/>
  <c r="E122" i="11"/>
  <c r="F122" i="11" s="1"/>
  <c r="G122" i="11"/>
  <c r="C122" i="21"/>
  <c r="G121" i="21"/>
  <c r="E121" i="21"/>
  <c r="F121" i="21" s="1"/>
  <c r="G110" i="9"/>
  <c r="F110" i="9"/>
  <c r="C111" i="9"/>
  <c r="E111" i="9" s="1"/>
  <c r="C122" i="25" l="1"/>
  <c r="E121" i="25"/>
  <c r="F121" i="25" s="1"/>
  <c r="G121" i="25"/>
  <c r="C124" i="13"/>
  <c r="G123" i="13"/>
  <c r="E123" i="13"/>
  <c r="F123" i="13" s="1"/>
  <c r="C123" i="12"/>
  <c r="G122" i="12"/>
  <c r="E122" i="12"/>
  <c r="F122" i="12" s="1"/>
  <c r="C124" i="11"/>
  <c r="E123" i="11"/>
  <c r="F123" i="11" s="1"/>
  <c r="G123" i="11"/>
  <c r="C123" i="21"/>
  <c r="G122" i="21"/>
  <c r="E122" i="21"/>
  <c r="F122" i="21" s="1"/>
  <c r="F111" i="9"/>
  <c r="G111" i="9"/>
  <c r="C112" i="9"/>
  <c r="E112" i="9" s="1"/>
  <c r="C123" i="25" l="1"/>
  <c r="G122" i="25"/>
  <c r="E122" i="25"/>
  <c r="F122" i="25" s="1"/>
  <c r="E124" i="13"/>
  <c r="F124" i="13" s="1"/>
  <c r="C125" i="13"/>
  <c r="G124" i="13"/>
  <c r="C124" i="12"/>
  <c r="G123" i="12"/>
  <c r="E123" i="12"/>
  <c r="F123" i="12" s="1"/>
  <c r="C125" i="11"/>
  <c r="G124" i="11"/>
  <c r="E124" i="11"/>
  <c r="F124" i="11" s="1"/>
  <c r="C124" i="21"/>
  <c r="E123" i="21"/>
  <c r="F123" i="21" s="1"/>
  <c r="G123" i="21"/>
  <c r="G112" i="9"/>
  <c r="F112" i="9"/>
  <c r="C113" i="9"/>
  <c r="E113" i="9" s="1"/>
  <c r="C124" i="25" l="1"/>
  <c r="G123" i="25"/>
  <c r="E123" i="25"/>
  <c r="F123" i="25" s="1"/>
  <c r="C126" i="13"/>
  <c r="E125" i="13"/>
  <c r="F125" i="13" s="1"/>
  <c r="G125" i="13"/>
  <c r="C125" i="12"/>
  <c r="G124" i="12"/>
  <c r="E124" i="12"/>
  <c r="F124" i="12" s="1"/>
  <c r="C126" i="11"/>
  <c r="E125" i="11"/>
  <c r="F125" i="11" s="1"/>
  <c r="G125" i="11"/>
  <c r="C125" i="21"/>
  <c r="E124" i="21"/>
  <c r="F124" i="21" s="1"/>
  <c r="G124" i="21"/>
  <c r="F113" i="9"/>
  <c r="G113" i="9"/>
  <c r="C114" i="9"/>
  <c r="E114" i="9" s="1"/>
  <c r="E124" i="25" l="1"/>
  <c r="F124" i="25" s="1"/>
  <c r="C125" i="25"/>
  <c r="G124" i="25"/>
  <c r="C127" i="13"/>
  <c r="E126" i="13"/>
  <c r="F126" i="13" s="1"/>
  <c r="G126" i="13"/>
  <c r="C126" i="12"/>
  <c r="E125" i="12"/>
  <c r="F125" i="12" s="1"/>
  <c r="G125" i="12"/>
  <c r="C127" i="11"/>
  <c r="G126" i="11"/>
  <c r="E126" i="11"/>
  <c r="F126" i="11" s="1"/>
  <c r="C126" i="21"/>
  <c r="E125" i="21"/>
  <c r="F125" i="21" s="1"/>
  <c r="G125" i="21"/>
  <c r="F114" i="9"/>
  <c r="G114" i="9"/>
  <c r="C115" i="9"/>
  <c r="E115" i="9" s="1"/>
  <c r="C126" i="25" l="1"/>
  <c r="E125" i="25"/>
  <c r="F125" i="25" s="1"/>
  <c r="G125" i="25"/>
  <c r="C128" i="13"/>
  <c r="G127" i="13"/>
  <c r="E127" i="13"/>
  <c r="F127" i="13" s="1"/>
  <c r="C127" i="12"/>
  <c r="G126" i="12"/>
  <c r="E126" i="12"/>
  <c r="F126" i="12" s="1"/>
  <c r="C128" i="11"/>
  <c r="E127" i="11"/>
  <c r="F127" i="11" s="1"/>
  <c r="G127" i="11"/>
  <c r="C127" i="21"/>
  <c r="G126" i="21"/>
  <c r="E126" i="21"/>
  <c r="F126" i="21" s="1"/>
  <c r="F115" i="9"/>
  <c r="G115" i="9"/>
  <c r="C116" i="9"/>
  <c r="E116" i="9" s="1"/>
  <c r="C127" i="25" l="1"/>
  <c r="E126" i="25"/>
  <c r="F126" i="25" s="1"/>
  <c r="G126" i="25"/>
  <c r="E128" i="13"/>
  <c r="F128" i="13" s="1"/>
  <c r="C129" i="13"/>
  <c r="G128" i="13"/>
  <c r="C128" i="12"/>
  <c r="E127" i="12"/>
  <c r="F127" i="12" s="1"/>
  <c r="G127" i="12"/>
  <c r="C129" i="11"/>
  <c r="G128" i="11"/>
  <c r="E128" i="11"/>
  <c r="F128" i="11" s="1"/>
  <c r="E127" i="21"/>
  <c r="F127" i="21" s="1"/>
  <c r="C128" i="21"/>
  <c r="G127" i="21"/>
  <c r="F116" i="9"/>
  <c r="G116" i="9"/>
  <c r="C117" i="9"/>
  <c r="E117" i="9" s="1"/>
  <c r="C128" i="25" l="1"/>
  <c r="G127" i="25"/>
  <c r="E127" i="25"/>
  <c r="F127" i="25" s="1"/>
  <c r="C130" i="13"/>
  <c r="E129" i="13"/>
  <c r="F129" i="13" s="1"/>
  <c r="G129" i="13"/>
  <c r="C129" i="12"/>
  <c r="G128" i="12"/>
  <c r="E128" i="12"/>
  <c r="F128" i="12" s="1"/>
  <c r="C130" i="11"/>
  <c r="E129" i="11"/>
  <c r="F129" i="11" s="1"/>
  <c r="G129" i="11"/>
  <c r="C129" i="21"/>
  <c r="E128" i="21"/>
  <c r="F128" i="21" s="1"/>
  <c r="G128" i="21"/>
  <c r="F117" i="9"/>
  <c r="G117" i="9"/>
  <c r="C118" i="9"/>
  <c r="E118" i="9" s="1"/>
  <c r="C129" i="25" l="1"/>
  <c r="E128" i="25"/>
  <c r="F128" i="25" s="1"/>
  <c r="G128" i="25"/>
  <c r="C131" i="13"/>
  <c r="G130" i="13"/>
  <c r="E130" i="13"/>
  <c r="F130" i="13" s="1"/>
  <c r="C130" i="12"/>
  <c r="E129" i="12"/>
  <c r="F129" i="12" s="1"/>
  <c r="G129" i="12"/>
  <c r="C131" i="11"/>
  <c r="G130" i="11"/>
  <c r="E130" i="11"/>
  <c r="F130" i="11" s="1"/>
  <c r="C130" i="21"/>
  <c r="E129" i="21"/>
  <c r="F129" i="21" s="1"/>
  <c r="G129" i="21"/>
  <c r="G118" i="9"/>
  <c r="F118" i="9"/>
  <c r="C119" i="9"/>
  <c r="E119" i="9" s="1"/>
  <c r="C130" i="25" l="1"/>
  <c r="G129" i="25"/>
  <c r="E129" i="25"/>
  <c r="F129" i="25" s="1"/>
  <c r="C132" i="13"/>
  <c r="G131" i="13"/>
  <c r="E131" i="13"/>
  <c r="F131" i="13" s="1"/>
  <c r="C131" i="12"/>
  <c r="G130" i="12"/>
  <c r="E130" i="12"/>
  <c r="F130" i="12" s="1"/>
  <c r="C132" i="11"/>
  <c r="E131" i="11"/>
  <c r="F131" i="11" s="1"/>
  <c r="G131" i="11"/>
  <c r="C131" i="21"/>
  <c r="G130" i="21"/>
  <c r="E130" i="21"/>
  <c r="F130" i="21" s="1"/>
  <c r="F119" i="9"/>
  <c r="G119" i="9"/>
  <c r="C120" i="9"/>
  <c r="E120" i="9" s="1"/>
  <c r="C131" i="25" l="1"/>
  <c r="E130" i="25"/>
  <c r="F130" i="25" s="1"/>
  <c r="G130" i="25"/>
  <c r="E132" i="13"/>
  <c r="F132" i="13" s="1"/>
  <c r="C133" i="13"/>
  <c r="G132" i="13"/>
  <c r="C132" i="12"/>
  <c r="G131" i="12"/>
  <c r="E131" i="12"/>
  <c r="F131" i="12" s="1"/>
  <c r="C133" i="11"/>
  <c r="G132" i="11"/>
  <c r="E132" i="11"/>
  <c r="F132" i="11" s="1"/>
  <c r="E131" i="21"/>
  <c r="F131" i="21" s="1"/>
  <c r="C132" i="21"/>
  <c r="G131" i="21"/>
  <c r="G120" i="9"/>
  <c r="F120" i="9"/>
  <c r="C121" i="9"/>
  <c r="E121" i="9" s="1"/>
  <c r="C132" i="25" l="1"/>
  <c r="E131" i="25"/>
  <c r="F131" i="25" s="1"/>
  <c r="G131" i="25"/>
  <c r="C134" i="13"/>
  <c r="E133" i="13"/>
  <c r="F133" i="13" s="1"/>
  <c r="G133" i="13"/>
  <c r="C133" i="12"/>
  <c r="G132" i="12"/>
  <c r="E132" i="12"/>
  <c r="F132" i="12" s="1"/>
  <c r="C134" i="11"/>
  <c r="E133" i="11"/>
  <c r="F133" i="11" s="1"/>
  <c r="G133" i="11"/>
  <c r="C133" i="21"/>
  <c r="E132" i="21"/>
  <c r="F132" i="21" s="1"/>
  <c r="G132" i="21"/>
  <c r="F121" i="9"/>
  <c r="G121" i="9"/>
  <c r="C122" i="9"/>
  <c r="E122" i="9" s="1"/>
  <c r="C133" i="25" l="1"/>
  <c r="E132" i="25"/>
  <c r="F132" i="25" s="1"/>
  <c r="G132" i="25"/>
  <c r="C135" i="13"/>
  <c r="E134" i="13"/>
  <c r="F134" i="13" s="1"/>
  <c r="G134" i="13"/>
  <c r="C134" i="12"/>
  <c r="G133" i="12"/>
  <c r="E133" i="12"/>
  <c r="F133" i="12" s="1"/>
  <c r="C135" i="11"/>
  <c r="G134" i="11"/>
  <c r="E134" i="11"/>
  <c r="F134" i="11" s="1"/>
  <c r="C134" i="21"/>
  <c r="E133" i="21"/>
  <c r="F133" i="21" s="1"/>
  <c r="G133" i="21"/>
  <c r="F122" i="9"/>
  <c r="G122" i="9"/>
  <c r="C123" i="9"/>
  <c r="E123" i="9" s="1"/>
  <c r="C134" i="25" l="1"/>
  <c r="G133" i="25"/>
  <c r="E133" i="25"/>
  <c r="F133" i="25" s="1"/>
  <c r="C136" i="13"/>
  <c r="G135" i="13"/>
  <c r="E135" i="13"/>
  <c r="F135" i="13" s="1"/>
  <c r="C135" i="12"/>
  <c r="G134" i="12"/>
  <c r="E134" i="12"/>
  <c r="F134" i="12" s="1"/>
  <c r="C136" i="11"/>
  <c r="G135" i="11"/>
  <c r="E135" i="11"/>
  <c r="F135" i="11" s="1"/>
  <c r="C135" i="21"/>
  <c r="G134" i="21"/>
  <c r="E134" i="21"/>
  <c r="F134" i="21" s="1"/>
  <c r="F123" i="9"/>
  <c r="G123" i="9"/>
  <c r="C124" i="9"/>
  <c r="E124" i="9" s="1"/>
  <c r="C135" i="25" l="1"/>
  <c r="E134" i="25"/>
  <c r="F134" i="25" s="1"/>
  <c r="G134" i="25"/>
  <c r="E136" i="13"/>
  <c r="F136" i="13" s="1"/>
  <c r="C137" i="13"/>
  <c r="G136" i="13"/>
  <c r="C136" i="12"/>
  <c r="G135" i="12"/>
  <c r="E135" i="12"/>
  <c r="F135" i="12" s="1"/>
  <c r="C137" i="11"/>
  <c r="G136" i="11"/>
  <c r="E136" i="11"/>
  <c r="F136" i="11" s="1"/>
  <c r="E135" i="21"/>
  <c r="F135" i="21" s="1"/>
  <c r="C136" i="21"/>
  <c r="G135" i="21"/>
  <c r="F124" i="9"/>
  <c r="G124" i="9"/>
  <c r="C125" i="9"/>
  <c r="E125" i="9" s="1"/>
  <c r="C136" i="25" l="1"/>
  <c r="E135" i="25"/>
  <c r="F135" i="25" s="1"/>
  <c r="G135" i="25"/>
  <c r="C138" i="13"/>
  <c r="E137" i="13"/>
  <c r="F137" i="13" s="1"/>
  <c r="G137" i="13"/>
  <c r="E136" i="12"/>
  <c r="F136" i="12" s="1"/>
  <c r="C137" i="12"/>
  <c r="G136" i="12"/>
  <c r="C138" i="11"/>
  <c r="G137" i="11"/>
  <c r="E137" i="11"/>
  <c r="F137" i="11" s="1"/>
  <c r="E136" i="21"/>
  <c r="F136" i="21" s="1"/>
  <c r="C137" i="21"/>
  <c r="G136" i="21"/>
  <c r="F125" i="9"/>
  <c r="G125" i="9"/>
  <c r="C126" i="9"/>
  <c r="E126" i="9" s="1"/>
  <c r="C137" i="25" l="1"/>
  <c r="E136" i="25"/>
  <c r="F136" i="25" s="1"/>
  <c r="G136" i="25"/>
  <c r="C139" i="13"/>
  <c r="E138" i="13"/>
  <c r="F138" i="13" s="1"/>
  <c r="G138" i="13"/>
  <c r="C138" i="12"/>
  <c r="E137" i="12"/>
  <c r="F137" i="12" s="1"/>
  <c r="G137" i="12"/>
  <c r="C139" i="11"/>
  <c r="E138" i="11"/>
  <c r="F138" i="11" s="1"/>
  <c r="G138" i="11"/>
  <c r="C138" i="21"/>
  <c r="G137" i="21"/>
  <c r="E137" i="21"/>
  <c r="F137" i="21" s="1"/>
  <c r="G126" i="9"/>
  <c r="F126" i="9"/>
  <c r="C127" i="9"/>
  <c r="E127" i="9" s="1"/>
  <c r="C138" i="25" l="1"/>
  <c r="E137" i="25"/>
  <c r="F137" i="25" s="1"/>
  <c r="G137" i="25"/>
  <c r="C140" i="13"/>
  <c r="G139" i="13"/>
  <c r="E139" i="13"/>
  <c r="F139" i="13" s="1"/>
  <c r="C139" i="12"/>
  <c r="G138" i="12"/>
  <c r="E138" i="12"/>
  <c r="F138" i="12" s="1"/>
  <c r="C140" i="11"/>
  <c r="G139" i="11"/>
  <c r="E139" i="11"/>
  <c r="F139" i="11" s="1"/>
  <c r="C139" i="21"/>
  <c r="G138" i="21"/>
  <c r="E138" i="21"/>
  <c r="F138" i="21" s="1"/>
  <c r="F127" i="9"/>
  <c r="G127" i="9"/>
  <c r="C128" i="9"/>
  <c r="E128" i="9" s="1"/>
  <c r="C139" i="25" l="1"/>
  <c r="E138" i="25"/>
  <c r="F138" i="25" s="1"/>
  <c r="G138" i="25"/>
  <c r="C141" i="13"/>
  <c r="G140" i="13"/>
  <c r="E140" i="13"/>
  <c r="F140" i="13" s="1"/>
  <c r="C140" i="12"/>
  <c r="G139" i="12"/>
  <c r="E139" i="12"/>
  <c r="F139" i="12" s="1"/>
  <c r="C141" i="11"/>
  <c r="G140" i="11"/>
  <c r="E140" i="11"/>
  <c r="F140" i="11" s="1"/>
  <c r="E139" i="21"/>
  <c r="F139" i="21" s="1"/>
  <c r="C140" i="21"/>
  <c r="G139" i="21"/>
  <c r="G128" i="9"/>
  <c r="F128" i="9"/>
  <c r="C129" i="9"/>
  <c r="E129" i="9" s="1"/>
  <c r="C140" i="25" l="1"/>
  <c r="G139" i="25"/>
  <c r="E139" i="25"/>
  <c r="F139" i="25" s="1"/>
  <c r="C142" i="13"/>
  <c r="E141" i="13"/>
  <c r="F141" i="13" s="1"/>
  <c r="G141" i="13"/>
  <c r="E140" i="12"/>
  <c r="F140" i="12" s="1"/>
  <c r="C141" i="12"/>
  <c r="G140" i="12"/>
  <c r="C142" i="11"/>
  <c r="G141" i="11"/>
  <c r="E141" i="11"/>
  <c r="F141" i="11" s="1"/>
  <c r="E140" i="21"/>
  <c r="F140" i="21" s="1"/>
  <c r="C141" i="21"/>
  <c r="G140" i="21"/>
  <c r="F129" i="9"/>
  <c r="G129" i="9"/>
  <c r="C130" i="9"/>
  <c r="E130" i="9" s="1"/>
  <c r="C141" i="25" l="1"/>
  <c r="E140" i="25"/>
  <c r="F140" i="25" s="1"/>
  <c r="G140" i="25"/>
  <c r="C143" i="13"/>
  <c r="G142" i="13"/>
  <c r="E142" i="13"/>
  <c r="F142" i="13" s="1"/>
  <c r="C142" i="12"/>
  <c r="G141" i="12"/>
  <c r="E141" i="12"/>
  <c r="F141" i="12" s="1"/>
  <c r="C143" i="11"/>
  <c r="G142" i="11"/>
  <c r="E142" i="11"/>
  <c r="F142" i="11" s="1"/>
  <c r="C142" i="21"/>
  <c r="E141" i="21"/>
  <c r="F141" i="21" s="1"/>
  <c r="G141" i="21"/>
  <c r="F130" i="9"/>
  <c r="G130" i="9"/>
  <c r="C131" i="9"/>
  <c r="E131" i="9" s="1"/>
  <c r="C142" i="25" l="1"/>
  <c r="E141" i="25"/>
  <c r="F141" i="25" s="1"/>
  <c r="G141" i="25"/>
  <c r="C144" i="13"/>
  <c r="G143" i="13"/>
  <c r="E143" i="13"/>
  <c r="F143" i="13" s="1"/>
  <c r="C143" i="12"/>
  <c r="G142" i="12"/>
  <c r="E142" i="12"/>
  <c r="F142" i="12" s="1"/>
  <c r="C144" i="11"/>
  <c r="G143" i="11"/>
  <c r="E143" i="11"/>
  <c r="F143" i="11" s="1"/>
  <c r="C143" i="21"/>
  <c r="G142" i="21"/>
  <c r="E142" i="21"/>
  <c r="F142" i="21" s="1"/>
  <c r="F131" i="9"/>
  <c r="G131" i="9"/>
  <c r="C132" i="9"/>
  <c r="E132" i="9" s="1"/>
  <c r="C143" i="25" l="1"/>
  <c r="E142" i="25"/>
  <c r="F142" i="25" s="1"/>
  <c r="G142" i="25"/>
  <c r="E144" i="13"/>
  <c r="F144" i="13" s="1"/>
  <c r="C145" i="13"/>
  <c r="G144" i="13"/>
  <c r="C144" i="12"/>
  <c r="G143" i="12"/>
  <c r="E143" i="12"/>
  <c r="F143" i="12" s="1"/>
  <c r="C145" i="11"/>
  <c r="G144" i="11"/>
  <c r="E144" i="11"/>
  <c r="F144" i="11" s="1"/>
  <c r="E143" i="21"/>
  <c r="F143" i="21" s="1"/>
  <c r="C144" i="21"/>
  <c r="G143" i="21"/>
  <c r="F132" i="9"/>
  <c r="G132" i="9"/>
  <c r="C133" i="9"/>
  <c r="E133" i="9" s="1"/>
  <c r="C144" i="25" l="1"/>
  <c r="G143" i="25"/>
  <c r="E143" i="25"/>
  <c r="F143" i="25" s="1"/>
  <c r="C146" i="13"/>
  <c r="E145" i="13"/>
  <c r="F145" i="13" s="1"/>
  <c r="G145" i="13"/>
  <c r="E144" i="12"/>
  <c r="F144" i="12" s="1"/>
  <c r="C145" i="12"/>
  <c r="G144" i="12"/>
  <c r="C146" i="11"/>
  <c r="G145" i="11"/>
  <c r="E145" i="11"/>
  <c r="F145" i="11" s="1"/>
  <c r="E144" i="21"/>
  <c r="F144" i="21" s="1"/>
  <c r="C145" i="21"/>
  <c r="G144" i="21"/>
  <c r="F133" i="9"/>
  <c r="G133" i="9"/>
  <c r="C134" i="9"/>
  <c r="E134" i="9" s="1"/>
  <c r="C145" i="25" l="1"/>
  <c r="E144" i="25"/>
  <c r="F144" i="25" s="1"/>
  <c r="G144" i="25"/>
  <c r="C147" i="13"/>
  <c r="E146" i="13"/>
  <c r="F146" i="13" s="1"/>
  <c r="G146" i="13"/>
  <c r="C146" i="12"/>
  <c r="G145" i="12"/>
  <c r="E145" i="12"/>
  <c r="F145" i="12" s="1"/>
  <c r="C147" i="11"/>
  <c r="E146" i="11"/>
  <c r="F146" i="11" s="1"/>
  <c r="G146" i="11"/>
  <c r="C146" i="21"/>
  <c r="E145" i="21"/>
  <c r="F145" i="21" s="1"/>
  <c r="G145" i="21"/>
  <c r="G134" i="9"/>
  <c r="F134" i="9"/>
  <c r="C135" i="9"/>
  <c r="E135" i="9" s="1"/>
  <c r="C146" i="25" l="1"/>
  <c r="G145" i="25"/>
  <c r="E145" i="25"/>
  <c r="F145" i="25" s="1"/>
  <c r="C148" i="13"/>
  <c r="G147" i="13"/>
  <c r="E147" i="13"/>
  <c r="F147" i="13" s="1"/>
  <c r="C147" i="12"/>
  <c r="G146" i="12"/>
  <c r="E146" i="12"/>
  <c r="F146" i="12" s="1"/>
  <c r="C148" i="11"/>
  <c r="G147" i="11"/>
  <c r="E147" i="11"/>
  <c r="F147" i="11" s="1"/>
  <c r="C147" i="21"/>
  <c r="G146" i="21"/>
  <c r="E146" i="21"/>
  <c r="F146" i="21" s="1"/>
  <c r="G135" i="9"/>
  <c r="F135" i="9"/>
  <c r="C136" i="9"/>
  <c r="E136" i="9" s="1"/>
  <c r="E146" i="25" l="1"/>
  <c r="F146" i="25" s="1"/>
  <c r="C147" i="25"/>
  <c r="G146" i="25"/>
  <c r="E148" i="13"/>
  <c r="F148" i="13" s="1"/>
  <c r="C149" i="13"/>
  <c r="G148" i="13"/>
  <c r="C148" i="12"/>
  <c r="G147" i="12"/>
  <c r="E147" i="12"/>
  <c r="F147" i="12" s="1"/>
  <c r="C149" i="11"/>
  <c r="G148" i="11"/>
  <c r="E148" i="11"/>
  <c r="F148" i="11" s="1"/>
  <c r="E147" i="21"/>
  <c r="F147" i="21" s="1"/>
  <c r="C148" i="21"/>
  <c r="G147" i="21"/>
  <c r="F136" i="9"/>
  <c r="G136" i="9"/>
  <c r="C137" i="9"/>
  <c r="E137" i="9" s="1"/>
  <c r="C148" i="25" l="1"/>
  <c r="E147" i="25"/>
  <c r="F147" i="25" s="1"/>
  <c r="G147" i="25"/>
  <c r="E149" i="13"/>
  <c r="F149" i="13" s="1"/>
  <c r="C150" i="13"/>
  <c r="G149" i="13"/>
  <c r="E148" i="12"/>
  <c r="F148" i="12" s="1"/>
  <c r="C149" i="12"/>
  <c r="G148" i="12"/>
  <c r="C150" i="11"/>
  <c r="E149" i="11"/>
  <c r="F149" i="11" s="1"/>
  <c r="G149" i="11"/>
  <c r="E148" i="21"/>
  <c r="F148" i="21" s="1"/>
  <c r="C149" i="21"/>
  <c r="G148" i="21"/>
  <c r="F137" i="9"/>
  <c r="G137" i="9"/>
  <c r="C138" i="9"/>
  <c r="E138" i="9" s="1"/>
  <c r="E148" i="25" l="1"/>
  <c r="F148" i="25" s="1"/>
  <c r="C149" i="25"/>
  <c r="G148" i="25"/>
  <c r="C151" i="13"/>
  <c r="E150" i="13"/>
  <c r="F150" i="13" s="1"/>
  <c r="G150" i="13"/>
  <c r="C150" i="12"/>
  <c r="E149" i="12"/>
  <c r="F149" i="12" s="1"/>
  <c r="G149" i="12"/>
  <c r="C151" i="11"/>
  <c r="E150" i="11"/>
  <c r="F150" i="11" s="1"/>
  <c r="G150" i="11"/>
  <c r="C150" i="21"/>
  <c r="E149" i="21"/>
  <c r="F149" i="21" s="1"/>
  <c r="G149" i="21"/>
  <c r="F138" i="9"/>
  <c r="G138" i="9"/>
  <c r="C139" i="9"/>
  <c r="E139" i="9" s="1"/>
  <c r="C150" i="25" l="1"/>
  <c r="E149" i="25"/>
  <c r="F149" i="25" s="1"/>
  <c r="G149" i="25"/>
  <c r="C152" i="13"/>
  <c r="G151" i="13"/>
  <c r="E151" i="13"/>
  <c r="F151" i="13" s="1"/>
  <c r="C151" i="12"/>
  <c r="G150" i="12"/>
  <c r="E150" i="12"/>
  <c r="F150" i="12" s="1"/>
  <c r="C152" i="11"/>
  <c r="G151" i="11"/>
  <c r="E151" i="11"/>
  <c r="F151" i="11" s="1"/>
  <c r="C151" i="21"/>
  <c r="G150" i="21"/>
  <c r="E150" i="21"/>
  <c r="F150" i="21" s="1"/>
  <c r="G139" i="9"/>
  <c r="F139" i="9"/>
  <c r="C140" i="9"/>
  <c r="E140" i="9" s="1"/>
  <c r="E150" i="25" l="1"/>
  <c r="F150" i="25" s="1"/>
  <c r="C151" i="25"/>
  <c r="G150" i="25"/>
  <c r="E152" i="13"/>
  <c r="F152" i="13" s="1"/>
  <c r="C153" i="13"/>
  <c r="G152" i="13"/>
  <c r="C152" i="12"/>
  <c r="G151" i="12"/>
  <c r="E151" i="12"/>
  <c r="F151" i="12" s="1"/>
  <c r="C153" i="11"/>
  <c r="G152" i="11"/>
  <c r="E152" i="11"/>
  <c r="F152" i="11" s="1"/>
  <c r="E151" i="21"/>
  <c r="F151" i="21" s="1"/>
  <c r="C152" i="21"/>
  <c r="G151" i="21"/>
  <c r="F140" i="9"/>
  <c r="G140" i="9"/>
  <c r="C141" i="9"/>
  <c r="E141" i="9" s="1"/>
  <c r="C152" i="25" l="1"/>
  <c r="E151" i="25"/>
  <c r="F151" i="25" s="1"/>
  <c r="G151" i="25"/>
  <c r="E153" i="13"/>
  <c r="F153" i="13" s="1"/>
  <c r="C154" i="13"/>
  <c r="G153" i="13"/>
  <c r="E152" i="12"/>
  <c r="F152" i="12" s="1"/>
  <c r="C153" i="12"/>
  <c r="G152" i="12"/>
  <c r="C154" i="11"/>
  <c r="G153" i="11"/>
  <c r="E153" i="11"/>
  <c r="F153" i="11" s="1"/>
  <c r="E152" i="21"/>
  <c r="F152" i="21" s="1"/>
  <c r="C153" i="21"/>
  <c r="G152" i="21"/>
  <c r="G141" i="9"/>
  <c r="F141" i="9"/>
  <c r="C142" i="9"/>
  <c r="E142" i="9" s="1"/>
  <c r="C153" i="25" l="1"/>
  <c r="E152" i="25"/>
  <c r="F152" i="25" s="1"/>
  <c r="G152" i="25"/>
  <c r="C155" i="13"/>
  <c r="E154" i="13"/>
  <c r="F154" i="13" s="1"/>
  <c r="G154" i="13"/>
  <c r="C154" i="12"/>
  <c r="G153" i="12"/>
  <c r="E153" i="12"/>
  <c r="F153" i="12" s="1"/>
  <c r="C155" i="11"/>
  <c r="E154" i="11"/>
  <c r="F154" i="11" s="1"/>
  <c r="G154" i="11"/>
  <c r="C154" i="21"/>
  <c r="G153" i="21"/>
  <c r="E153" i="21"/>
  <c r="F153" i="21" s="1"/>
  <c r="F142" i="9"/>
  <c r="G142" i="9"/>
  <c r="C143" i="9"/>
  <c r="E143" i="9" s="1"/>
  <c r="C154" i="25" l="1"/>
  <c r="G153" i="25"/>
  <c r="E153" i="25"/>
  <c r="F153" i="25" s="1"/>
  <c r="C156" i="13"/>
  <c r="G155" i="13"/>
  <c r="E155" i="13"/>
  <c r="F155" i="13" s="1"/>
  <c r="C155" i="12"/>
  <c r="G154" i="12"/>
  <c r="E154" i="12"/>
  <c r="F154" i="12" s="1"/>
  <c r="C156" i="11"/>
  <c r="G155" i="11"/>
  <c r="E155" i="11"/>
  <c r="F155" i="11" s="1"/>
  <c r="C155" i="21"/>
  <c r="G154" i="21"/>
  <c r="E154" i="21"/>
  <c r="F154" i="21" s="1"/>
  <c r="G143" i="9"/>
  <c r="F143" i="9"/>
  <c r="C144" i="9"/>
  <c r="E144" i="9" s="1"/>
  <c r="E154" i="25" l="1"/>
  <c r="F154" i="25" s="1"/>
  <c r="C155" i="25"/>
  <c r="G154" i="25"/>
  <c r="E156" i="13"/>
  <c r="F156" i="13" s="1"/>
  <c r="C157" i="13"/>
  <c r="G156" i="13"/>
  <c r="C156" i="12"/>
  <c r="G155" i="12"/>
  <c r="E155" i="12"/>
  <c r="F155" i="12" s="1"/>
  <c r="C157" i="11"/>
  <c r="G156" i="11"/>
  <c r="E156" i="11"/>
  <c r="F156" i="11" s="1"/>
  <c r="E155" i="21"/>
  <c r="F155" i="21" s="1"/>
  <c r="C156" i="21"/>
  <c r="G155" i="21"/>
  <c r="G144" i="9"/>
  <c r="F144" i="9"/>
  <c r="C145" i="9"/>
  <c r="E145" i="9" s="1"/>
  <c r="C156" i="25" l="1"/>
  <c r="E155" i="25"/>
  <c r="F155" i="25" s="1"/>
  <c r="G155" i="25"/>
  <c r="E157" i="13"/>
  <c r="F157" i="13" s="1"/>
  <c r="C158" i="13"/>
  <c r="G157" i="13"/>
  <c r="E156" i="12"/>
  <c r="F156" i="12" s="1"/>
  <c r="C157" i="12"/>
  <c r="G156" i="12"/>
  <c r="C158" i="11"/>
  <c r="G157" i="11"/>
  <c r="E157" i="11"/>
  <c r="F157" i="11" s="1"/>
  <c r="E156" i="21"/>
  <c r="F156" i="21" s="1"/>
  <c r="C157" i="21"/>
  <c r="G156" i="21"/>
  <c r="F145" i="9"/>
  <c r="G145" i="9"/>
  <c r="C146" i="9"/>
  <c r="E146" i="9" s="1"/>
  <c r="C157" i="25" l="1"/>
  <c r="E156" i="25"/>
  <c r="F156" i="25" s="1"/>
  <c r="G156" i="25"/>
  <c r="C159" i="13"/>
  <c r="E158" i="13"/>
  <c r="F158" i="13" s="1"/>
  <c r="G158" i="13"/>
  <c r="C158" i="12"/>
  <c r="G157" i="12"/>
  <c r="E157" i="12"/>
  <c r="F157" i="12" s="1"/>
  <c r="C159" i="11"/>
  <c r="G158" i="11"/>
  <c r="E158" i="11"/>
  <c r="F158" i="11" s="1"/>
  <c r="C158" i="21"/>
  <c r="E157" i="21"/>
  <c r="F157" i="21" s="1"/>
  <c r="G157" i="21"/>
  <c r="F146" i="9"/>
  <c r="G146" i="9"/>
  <c r="C147" i="9"/>
  <c r="E147" i="9" s="1"/>
  <c r="C158" i="25" l="1"/>
  <c r="E157" i="25"/>
  <c r="F157" i="25" s="1"/>
  <c r="G157" i="25"/>
  <c r="C160" i="13"/>
  <c r="G159" i="13"/>
  <c r="E159" i="13"/>
  <c r="F159" i="13" s="1"/>
  <c r="C159" i="12"/>
  <c r="G158" i="12"/>
  <c r="E158" i="12"/>
  <c r="F158" i="12" s="1"/>
  <c r="C160" i="11"/>
  <c r="G159" i="11"/>
  <c r="E159" i="11"/>
  <c r="F159" i="11" s="1"/>
  <c r="C159" i="21"/>
  <c r="G158" i="21"/>
  <c r="E158" i="21"/>
  <c r="F158" i="21" s="1"/>
  <c r="G147" i="9"/>
  <c r="F147" i="9"/>
  <c r="C148" i="9"/>
  <c r="E148" i="9" s="1"/>
  <c r="E158" i="25" l="1"/>
  <c r="F158" i="25" s="1"/>
  <c r="C159" i="25"/>
  <c r="G158" i="25"/>
  <c r="E160" i="13"/>
  <c r="F160" i="13" s="1"/>
  <c r="C161" i="13"/>
  <c r="G160" i="13"/>
  <c r="C160" i="12"/>
  <c r="G159" i="12"/>
  <c r="E159" i="12"/>
  <c r="F159" i="12" s="1"/>
  <c r="C161" i="11"/>
  <c r="G160" i="11"/>
  <c r="E160" i="11"/>
  <c r="F160" i="11" s="1"/>
  <c r="E159" i="21"/>
  <c r="F159" i="21" s="1"/>
  <c r="C160" i="21"/>
  <c r="G159" i="21"/>
  <c r="F148" i="9"/>
  <c r="G148" i="9"/>
  <c r="C149" i="9"/>
  <c r="E149" i="9" s="1"/>
  <c r="C160" i="25" l="1"/>
  <c r="E159" i="25"/>
  <c r="F159" i="25" s="1"/>
  <c r="G159" i="25"/>
  <c r="E161" i="13"/>
  <c r="F161" i="13" s="1"/>
  <c r="C162" i="13"/>
  <c r="G161" i="13"/>
  <c r="E160" i="12"/>
  <c r="F160" i="12" s="1"/>
  <c r="C161" i="12"/>
  <c r="G160" i="12"/>
  <c r="C162" i="11"/>
  <c r="G161" i="11"/>
  <c r="E161" i="11"/>
  <c r="F161" i="11" s="1"/>
  <c r="E160" i="21"/>
  <c r="F160" i="21" s="1"/>
  <c r="C161" i="21"/>
  <c r="G160" i="21"/>
  <c r="G149" i="9"/>
  <c r="F149" i="9"/>
  <c r="C150" i="9"/>
  <c r="E150" i="9" s="1"/>
  <c r="C161" i="25" l="1"/>
  <c r="G160" i="25"/>
  <c r="E160" i="25"/>
  <c r="F160" i="25" s="1"/>
  <c r="C163" i="13"/>
  <c r="E162" i="13"/>
  <c r="F162" i="13" s="1"/>
  <c r="G162" i="13"/>
  <c r="C162" i="12"/>
  <c r="G161" i="12"/>
  <c r="E161" i="12"/>
  <c r="F161" i="12" s="1"/>
  <c r="C163" i="11"/>
  <c r="E162" i="11"/>
  <c r="F162" i="11" s="1"/>
  <c r="G162" i="11"/>
  <c r="C162" i="21"/>
  <c r="E161" i="21"/>
  <c r="F161" i="21" s="1"/>
  <c r="G161" i="21"/>
  <c r="G150" i="9"/>
  <c r="F150" i="9"/>
  <c r="C151" i="9"/>
  <c r="E151" i="9" s="1"/>
  <c r="C162" i="25" l="1"/>
  <c r="E161" i="25"/>
  <c r="F161" i="25" s="1"/>
  <c r="G161" i="25"/>
  <c r="C164" i="13"/>
  <c r="G163" i="13"/>
  <c r="E163" i="13"/>
  <c r="F163" i="13" s="1"/>
  <c r="C163" i="12"/>
  <c r="G162" i="12"/>
  <c r="E162" i="12"/>
  <c r="F162" i="12" s="1"/>
  <c r="C164" i="11"/>
  <c r="G163" i="11"/>
  <c r="E163" i="11"/>
  <c r="F163" i="11" s="1"/>
  <c r="C163" i="21"/>
  <c r="G162" i="21"/>
  <c r="E162" i="21"/>
  <c r="F162" i="21" s="1"/>
  <c r="F151" i="9"/>
  <c r="G151" i="9"/>
  <c r="C152" i="9"/>
  <c r="E152" i="9" s="1"/>
  <c r="E162" i="25" l="1"/>
  <c r="F162" i="25" s="1"/>
  <c r="C163" i="25"/>
  <c r="G162" i="25"/>
  <c r="G164" i="13"/>
  <c r="C165" i="13"/>
  <c r="E164" i="13"/>
  <c r="F164" i="13" s="1"/>
  <c r="C164" i="12"/>
  <c r="G163" i="12"/>
  <c r="E163" i="12"/>
  <c r="F163" i="12" s="1"/>
  <c r="C165" i="11"/>
  <c r="E164" i="11"/>
  <c r="F164" i="11" s="1"/>
  <c r="G164" i="11"/>
  <c r="C164" i="21"/>
  <c r="G163" i="21"/>
  <c r="E163" i="21"/>
  <c r="F163" i="21" s="1"/>
  <c r="G152" i="9"/>
  <c r="F152" i="9"/>
  <c r="C153" i="9"/>
  <c r="E153" i="9" s="1"/>
  <c r="C164" i="25" l="1"/>
  <c r="E163" i="25"/>
  <c r="F163" i="25" s="1"/>
  <c r="G163" i="25"/>
  <c r="E165" i="13"/>
  <c r="F165" i="13" s="1"/>
  <c r="C166" i="13"/>
  <c r="G165" i="13"/>
  <c r="G164" i="12"/>
  <c r="C165" i="12"/>
  <c r="E164" i="12"/>
  <c r="F164" i="12" s="1"/>
  <c r="C166" i="11"/>
  <c r="E165" i="11"/>
  <c r="F165" i="11" s="1"/>
  <c r="G165" i="11"/>
  <c r="C165" i="21"/>
  <c r="G164" i="21"/>
  <c r="E164" i="21"/>
  <c r="F164" i="21" s="1"/>
  <c r="F153" i="9"/>
  <c r="G153" i="9"/>
  <c r="C154" i="9"/>
  <c r="E154" i="9" s="1"/>
  <c r="C165" i="25" l="1"/>
  <c r="G164" i="25"/>
  <c r="E164" i="25"/>
  <c r="F164" i="25" s="1"/>
  <c r="C167" i="13"/>
  <c r="E166" i="13"/>
  <c r="F166" i="13" s="1"/>
  <c r="G166" i="13"/>
  <c r="C166" i="12"/>
  <c r="G165" i="12"/>
  <c r="E165" i="12"/>
  <c r="F165" i="12" s="1"/>
  <c r="C167" i="11"/>
  <c r="G166" i="11"/>
  <c r="E166" i="11"/>
  <c r="F166" i="11" s="1"/>
  <c r="C166" i="21"/>
  <c r="E165" i="21"/>
  <c r="F165" i="21" s="1"/>
  <c r="G165" i="21"/>
  <c r="F154" i="9"/>
  <c r="G154" i="9"/>
  <c r="C155" i="9"/>
  <c r="E155" i="9" s="1"/>
  <c r="C166" i="25" l="1"/>
  <c r="G165" i="25"/>
  <c r="E165" i="25"/>
  <c r="F165" i="25" s="1"/>
  <c r="C168" i="13"/>
  <c r="E167" i="13"/>
  <c r="F167" i="13" s="1"/>
  <c r="G167" i="13"/>
  <c r="C167" i="12"/>
  <c r="E166" i="12"/>
  <c r="F166" i="12" s="1"/>
  <c r="G166" i="12"/>
  <c r="C168" i="11"/>
  <c r="G167" i="11"/>
  <c r="E167" i="11"/>
  <c r="F167" i="11" s="1"/>
  <c r="C167" i="21"/>
  <c r="E166" i="21"/>
  <c r="F166" i="21" s="1"/>
  <c r="G166" i="21"/>
  <c r="F155" i="9"/>
  <c r="G155" i="9"/>
  <c r="C156" i="9"/>
  <c r="E156" i="9" s="1"/>
  <c r="C167" i="25" l="1"/>
  <c r="G166" i="25"/>
  <c r="E166" i="25"/>
  <c r="F166" i="25" s="1"/>
  <c r="G168" i="13"/>
  <c r="C169" i="13"/>
  <c r="E168" i="13"/>
  <c r="F168" i="13" s="1"/>
  <c r="C168" i="12"/>
  <c r="G167" i="12"/>
  <c r="E167" i="12"/>
  <c r="F167" i="12" s="1"/>
  <c r="C169" i="11"/>
  <c r="E168" i="11"/>
  <c r="F168" i="11" s="1"/>
  <c r="G168" i="11"/>
  <c r="C168" i="21"/>
  <c r="G167" i="21"/>
  <c r="E167" i="21"/>
  <c r="F167" i="21" s="1"/>
  <c r="F156" i="9"/>
  <c r="G156" i="9"/>
  <c r="C157" i="9"/>
  <c r="E157" i="9" s="1"/>
  <c r="C168" i="25" l="1"/>
  <c r="E167" i="25"/>
  <c r="F167" i="25" s="1"/>
  <c r="G167" i="25"/>
  <c r="C170" i="13"/>
  <c r="G169" i="13"/>
  <c r="E169" i="13"/>
  <c r="F169" i="13" s="1"/>
  <c r="C169" i="12"/>
  <c r="G168" i="12"/>
  <c r="E168" i="12"/>
  <c r="F168" i="12" s="1"/>
  <c r="C170" i="11"/>
  <c r="E169" i="11"/>
  <c r="F169" i="11" s="1"/>
  <c r="G169" i="11"/>
  <c r="C169" i="21"/>
  <c r="G168" i="21"/>
  <c r="E168" i="21"/>
  <c r="F168" i="21" s="1"/>
  <c r="G157" i="9"/>
  <c r="F157" i="9"/>
  <c r="C158" i="9"/>
  <c r="E158" i="9" s="1"/>
  <c r="C169" i="25" l="1"/>
  <c r="G168" i="25"/>
  <c r="E168" i="25"/>
  <c r="F168" i="25" s="1"/>
  <c r="C171" i="13"/>
  <c r="E170" i="13"/>
  <c r="F170" i="13" s="1"/>
  <c r="G170" i="13"/>
  <c r="C170" i="12"/>
  <c r="G169" i="12"/>
  <c r="E169" i="12"/>
  <c r="F169" i="12" s="1"/>
  <c r="C171" i="11"/>
  <c r="G170" i="11"/>
  <c r="E170" i="11"/>
  <c r="F170" i="11" s="1"/>
  <c r="C170" i="21"/>
  <c r="E169" i="21"/>
  <c r="F169" i="21" s="1"/>
  <c r="G169" i="21"/>
  <c r="G158" i="9"/>
  <c r="F158" i="9"/>
  <c r="C159" i="9"/>
  <c r="E159" i="9" s="1"/>
  <c r="C170" i="25" l="1"/>
  <c r="G169" i="25"/>
  <c r="E169" i="25"/>
  <c r="F169" i="25" s="1"/>
  <c r="C172" i="13"/>
  <c r="E171" i="13"/>
  <c r="F171" i="13" s="1"/>
  <c r="G171" i="13"/>
  <c r="C171" i="12"/>
  <c r="E170" i="12"/>
  <c r="F170" i="12" s="1"/>
  <c r="G170" i="12"/>
  <c r="C172" i="11"/>
  <c r="G171" i="11"/>
  <c r="E171" i="11"/>
  <c r="F171" i="11" s="1"/>
  <c r="C171" i="21"/>
  <c r="E170" i="21"/>
  <c r="F170" i="21" s="1"/>
  <c r="G170" i="21"/>
  <c r="G159" i="9"/>
  <c r="F159" i="9"/>
  <c r="C160" i="9"/>
  <c r="E160" i="9" s="1"/>
  <c r="C171" i="25" l="1"/>
  <c r="E170" i="25"/>
  <c r="F170" i="25" s="1"/>
  <c r="G170" i="25"/>
  <c r="G172" i="13"/>
  <c r="C173" i="13"/>
  <c r="E172" i="13"/>
  <c r="F172" i="13" s="1"/>
  <c r="C172" i="12"/>
  <c r="G171" i="12"/>
  <c r="E171" i="12"/>
  <c r="F171" i="12" s="1"/>
  <c r="C173" i="11"/>
  <c r="G172" i="11"/>
  <c r="E172" i="11"/>
  <c r="F172" i="11" s="1"/>
  <c r="C172" i="21"/>
  <c r="E171" i="21"/>
  <c r="F171" i="21" s="1"/>
  <c r="G171" i="21"/>
  <c r="F160" i="9"/>
  <c r="G160" i="9"/>
  <c r="C161" i="9"/>
  <c r="E161" i="9" s="1"/>
  <c r="C172" i="25" l="1"/>
  <c r="E171" i="25"/>
  <c r="F171" i="25" s="1"/>
  <c r="G171" i="25"/>
  <c r="E173" i="13"/>
  <c r="F173" i="13" s="1"/>
  <c r="C174" i="13"/>
  <c r="G173" i="13"/>
  <c r="C173" i="12"/>
  <c r="E172" i="12"/>
  <c r="F172" i="12" s="1"/>
  <c r="G172" i="12"/>
  <c r="C174" i="11"/>
  <c r="G173" i="11"/>
  <c r="E173" i="11"/>
  <c r="F173" i="11" s="1"/>
  <c r="C173" i="21"/>
  <c r="G172" i="21"/>
  <c r="E172" i="21"/>
  <c r="F172" i="21" s="1"/>
  <c r="F161" i="9"/>
  <c r="G161" i="9"/>
  <c r="C162" i="9"/>
  <c r="E162" i="9" s="1"/>
  <c r="C173" i="25" l="1"/>
  <c r="G172" i="25"/>
  <c r="E172" i="25"/>
  <c r="F172" i="25" s="1"/>
  <c r="E174" i="13"/>
  <c r="F174" i="13" s="1"/>
  <c r="C175" i="13"/>
  <c r="G174" i="13"/>
  <c r="C174" i="12"/>
  <c r="G173" i="12"/>
  <c r="E173" i="12"/>
  <c r="F173" i="12" s="1"/>
  <c r="C175" i="11"/>
  <c r="G174" i="11"/>
  <c r="E174" i="11"/>
  <c r="F174" i="11" s="1"/>
  <c r="C174" i="21"/>
  <c r="E173" i="21"/>
  <c r="F173" i="21" s="1"/>
  <c r="G173" i="21"/>
  <c r="F162" i="9"/>
  <c r="G162" i="9"/>
  <c r="C163" i="9"/>
  <c r="E163" i="9" s="1"/>
  <c r="C174" i="25" l="1"/>
  <c r="G173" i="25"/>
  <c r="E173" i="25"/>
  <c r="F173" i="25" s="1"/>
  <c r="C176" i="13"/>
  <c r="E175" i="13"/>
  <c r="F175" i="13" s="1"/>
  <c r="G175" i="13"/>
  <c r="C175" i="12"/>
  <c r="E174" i="12"/>
  <c r="F174" i="12" s="1"/>
  <c r="G174" i="12"/>
  <c r="C176" i="11"/>
  <c r="G175" i="11"/>
  <c r="E175" i="11"/>
  <c r="F175" i="11" s="1"/>
  <c r="C175" i="21"/>
  <c r="E174" i="21"/>
  <c r="F174" i="21" s="1"/>
  <c r="G174" i="21"/>
  <c r="G163" i="9"/>
  <c r="F163" i="9"/>
  <c r="C164" i="9"/>
  <c r="E164" i="9" s="1"/>
  <c r="C175" i="25" l="1"/>
  <c r="G174" i="25"/>
  <c r="E174" i="25"/>
  <c r="F174" i="25" s="1"/>
  <c r="C177" i="13"/>
  <c r="G176" i="13"/>
  <c r="E176" i="13"/>
  <c r="F176" i="13" s="1"/>
  <c r="C176" i="12"/>
  <c r="G175" i="12"/>
  <c r="E175" i="12"/>
  <c r="F175" i="12" s="1"/>
  <c r="C177" i="11"/>
  <c r="G176" i="11"/>
  <c r="E176" i="11"/>
  <c r="F176" i="11" s="1"/>
  <c r="C176" i="21"/>
  <c r="E175" i="21"/>
  <c r="F175" i="21" s="1"/>
  <c r="G175" i="21"/>
  <c r="F164" i="9"/>
  <c r="G164" i="9"/>
  <c r="C165" i="9"/>
  <c r="E165" i="9" s="1"/>
  <c r="C176" i="25" l="1"/>
  <c r="E175" i="25"/>
  <c r="F175" i="25" s="1"/>
  <c r="G175" i="25"/>
  <c r="C178" i="13"/>
  <c r="G177" i="13"/>
  <c r="E177" i="13"/>
  <c r="F177" i="13" s="1"/>
  <c r="C177" i="12"/>
  <c r="G176" i="12"/>
  <c r="E176" i="12"/>
  <c r="F176" i="12" s="1"/>
  <c r="C178" i="11"/>
  <c r="E177" i="11"/>
  <c r="F177" i="11" s="1"/>
  <c r="G177" i="11"/>
  <c r="C177" i="21"/>
  <c r="G176" i="21"/>
  <c r="E176" i="21"/>
  <c r="F176" i="21" s="1"/>
  <c r="G165" i="9"/>
  <c r="F165" i="9"/>
  <c r="C166" i="9"/>
  <c r="E166" i="9" s="1"/>
  <c r="C177" i="25" l="1"/>
  <c r="E176" i="25"/>
  <c r="F176" i="25" s="1"/>
  <c r="G176" i="25"/>
  <c r="E178" i="13"/>
  <c r="F178" i="13" s="1"/>
  <c r="C179" i="13"/>
  <c r="G178" i="13"/>
  <c r="C178" i="12"/>
  <c r="G177" i="12"/>
  <c r="E177" i="12"/>
  <c r="F177" i="12" s="1"/>
  <c r="C179" i="11"/>
  <c r="G178" i="11"/>
  <c r="E178" i="11"/>
  <c r="F178" i="11" s="1"/>
  <c r="C178" i="21"/>
  <c r="E177" i="21"/>
  <c r="F177" i="21" s="1"/>
  <c r="G177" i="21"/>
  <c r="G166" i="9"/>
  <c r="F166" i="9"/>
  <c r="C167" i="9"/>
  <c r="E167" i="9" s="1"/>
  <c r="C178" i="25" l="1"/>
  <c r="G177" i="25"/>
  <c r="E177" i="25"/>
  <c r="F177" i="25" s="1"/>
  <c r="C180" i="13"/>
  <c r="E179" i="13"/>
  <c r="F179" i="13" s="1"/>
  <c r="G179" i="13"/>
  <c r="C179" i="12"/>
  <c r="G178" i="12"/>
  <c r="E178" i="12"/>
  <c r="F178" i="12" s="1"/>
  <c r="C180" i="11"/>
  <c r="G179" i="11"/>
  <c r="E179" i="11"/>
  <c r="F179" i="11" s="1"/>
  <c r="C179" i="21"/>
  <c r="E178" i="21"/>
  <c r="F178" i="21" s="1"/>
  <c r="G178" i="21"/>
  <c r="G167" i="9"/>
  <c r="F167" i="9"/>
  <c r="C168" i="9"/>
  <c r="E168" i="9" s="1"/>
  <c r="C179" i="25" l="1"/>
  <c r="E178" i="25"/>
  <c r="F178" i="25" s="1"/>
  <c r="G178" i="25"/>
  <c r="C181" i="13"/>
  <c r="G180" i="13"/>
  <c r="E180" i="13"/>
  <c r="F180" i="13" s="1"/>
  <c r="C180" i="12"/>
  <c r="G179" i="12"/>
  <c r="E179" i="12"/>
  <c r="F179" i="12" s="1"/>
  <c r="C181" i="11"/>
  <c r="G180" i="11"/>
  <c r="E180" i="11"/>
  <c r="F180" i="11" s="1"/>
  <c r="C180" i="21"/>
  <c r="E179" i="21"/>
  <c r="F179" i="21" s="1"/>
  <c r="G179" i="21"/>
  <c r="G168" i="9"/>
  <c r="F168" i="9"/>
  <c r="C169" i="9"/>
  <c r="E169" i="9" s="1"/>
  <c r="C180" i="25" l="1"/>
  <c r="E179" i="25"/>
  <c r="F179" i="25" s="1"/>
  <c r="G179" i="25"/>
  <c r="C182" i="13"/>
  <c r="G181" i="13"/>
  <c r="E181" i="13"/>
  <c r="F181" i="13" s="1"/>
  <c r="C181" i="12"/>
  <c r="E180" i="12"/>
  <c r="F180" i="12" s="1"/>
  <c r="G180" i="12"/>
  <c r="C182" i="11"/>
  <c r="E181" i="11"/>
  <c r="F181" i="11" s="1"/>
  <c r="G181" i="11"/>
  <c r="C181" i="21"/>
  <c r="G180" i="21"/>
  <c r="E180" i="21"/>
  <c r="F180" i="21" s="1"/>
  <c r="G169" i="9"/>
  <c r="F169" i="9"/>
  <c r="C170" i="9"/>
  <c r="E170" i="9" s="1"/>
  <c r="C181" i="25" l="1"/>
  <c r="E180" i="25"/>
  <c r="F180" i="25" s="1"/>
  <c r="G180" i="25"/>
  <c r="E182" i="13"/>
  <c r="F182" i="13" s="1"/>
  <c r="C183" i="13"/>
  <c r="G182" i="13"/>
  <c r="C182" i="12"/>
  <c r="G181" i="12"/>
  <c r="E181" i="12"/>
  <c r="F181" i="12" s="1"/>
  <c r="C183" i="11"/>
  <c r="G182" i="11"/>
  <c r="E182" i="11"/>
  <c r="F182" i="11" s="1"/>
  <c r="C182" i="21"/>
  <c r="E181" i="21"/>
  <c r="F181" i="21" s="1"/>
  <c r="G181" i="21"/>
  <c r="G170" i="9"/>
  <c r="F170" i="9"/>
  <c r="C171" i="9"/>
  <c r="E171" i="9" s="1"/>
  <c r="C182" i="25" l="1"/>
  <c r="G181" i="25"/>
  <c r="E181" i="25"/>
  <c r="F181" i="25" s="1"/>
  <c r="C184" i="13"/>
  <c r="E183" i="13"/>
  <c r="F183" i="13" s="1"/>
  <c r="G183" i="13"/>
  <c r="C183" i="12"/>
  <c r="E182" i="12"/>
  <c r="F182" i="12" s="1"/>
  <c r="G182" i="12"/>
  <c r="C184" i="11"/>
  <c r="G183" i="11"/>
  <c r="E183" i="11"/>
  <c r="F183" i="11" s="1"/>
  <c r="C183" i="21"/>
  <c r="E182" i="21"/>
  <c r="F182" i="21" s="1"/>
  <c r="G182" i="21"/>
  <c r="G171" i="9"/>
  <c r="F171" i="9"/>
  <c r="C172" i="9"/>
  <c r="E172" i="9" s="1"/>
  <c r="C183" i="25" l="1"/>
  <c r="G182" i="25"/>
  <c r="E182" i="25"/>
  <c r="F182" i="25" s="1"/>
  <c r="C185" i="13"/>
  <c r="G184" i="13"/>
  <c r="E184" i="13"/>
  <c r="F184" i="13" s="1"/>
  <c r="C184" i="12"/>
  <c r="G183" i="12"/>
  <c r="E183" i="12"/>
  <c r="F183" i="12" s="1"/>
  <c r="C185" i="11"/>
  <c r="E184" i="11"/>
  <c r="F184" i="11" s="1"/>
  <c r="G184" i="11"/>
  <c r="C184" i="21"/>
  <c r="E183" i="21"/>
  <c r="F183" i="21" s="1"/>
  <c r="G183" i="21"/>
  <c r="G172" i="9"/>
  <c r="F172" i="9"/>
  <c r="C173" i="9"/>
  <c r="E173" i="9" s="1"/>
  <c r="C184" i="25" l="1"/>
  <c r="E183" i="25"/>
  <c r="F183" i="25" s="1"/>
  <c r="G183" i="25"/>
  <c r="E185" i="13"/>
  <c r="F185" i="13" s="1"/>
  <c r="C186" i="13"/>
  <c r="G185" i="13"/>
  <c r="C185" i="12"/>
  <c r="G184" i="12"/>
  <c r="E184" i="12"/>
  <c r="F184" i="12" s="1"/>
  <c r="C186" i="11"/>
  <c r="E185" i="11"/>
  <c r="F185" i="11" s="1"/>
  <c r="G185" i="11"/>
  <c r="C185" i="21"/>
  <c r="G184" i="21"/>
  <c r="E184" i="21"/>
  <c r="F184" i="21" s="1"/>
  <c r="F173" i="9"/>
  <c r="G173" i="9"/>
  <c r="C174" i="9"/>
  <c r="E174" i="9" s="1"/>
  <c r="C185" i="25" l="1"/>
  <c r="G184" i="25"/>
  <c r="E184" i="25"/>
  <c r="F184" i="25" s="1"/>
  <c r="E186" i="13"/>
  <c r="F186" i="13" s="1"/>
  <c r="C187" i="13"/>
  <c r="G186" i="13"/>
  <c r="E185" i="12"/>
  <c r="F185" i="12" s="1"/>
  <c r="C186" i="12"/>
  <c r="G185" i="12"/>
  <c r="C187" i="11"/>
  <c r="G186" i="11"/>
  <c r="E186" i="11"/>
  <c r="F186" i="11" s="1"/>
  <c r="C186" i="21"/>
  <c r="E185" i="21"/>
  <c r="F185" i="21" s="1"/>
  <c r="G185" i="21"/>
  <c r="G174" i="9"/>
  <c r="F174" i="9"/>
  <c r="C175" i="9"/>
  <c r="E175" i="9" s="1"/>
  <c r="C186" i="25" l="1"/>
  <c r="G185" i="25"/>
  <c r="E185" i="25"/>
  <c r="F185" i="25" s="1"/>
  <c r="C188" i="13"/>
  <c r="E187" i="13"/>
  <c r="F187" i="13" s="1"/>
  <c r="G187" i="13"/>
  <c r="C187" i="12"/>
  <c r="E186" i="12"/>
  <c r="F186" i="12" s="1"/>
  <c r="G186" i="12"/>
  <c r="C188" i="11"/>
  <c r="G187" i="11"/>
  <c r="E187" i="11"/>
  <c r="F187" i="11" s="1"/>
  <c r="C187" i="21"/>
  <c r="E186" i="21"/>
  <c r="F186" i="21" s="1"/>
  <c r="G186" i="21"/>
  <c r="G175" i="9"/>
  <c r="F175" i="9"/>
  <c r="C176" i="9"/>
  <c r="E176" i="9" s="1"/>
  <c r="C187" i="25" l="1"/>
  <c r="E186" i="25"/>
  <c r="F186" i="25" s="1"/>
  <c r="G186" i="25"/>
  <c r="C189" i="13"/>
  <c r="G188" i="13"/>
  <c r="E188" i="13"/>
  <c r="F188" i="13" s="1"/>
  <c r="C188" i="12"/>
  <c r="G187" i="12"/>
  <c r="E187" i="12"/>
  <c r="F187" i="12" s="1"/>
  <c r="C189" i="11"/>
  <c r="G188" i="11"/>
  <c r="E188" i="11"/>
  <c r="F188" i="11" s="1"/>
  <c r="C188" i="21"/>
  <c r="G187" i="21"/>
  <c r="E187" i="21"/>
  <c r="F187" i="21" s="1"/>
  <c r="F176" i="9"/>
  <c r="G176" i="9"/>
  <c r="C177" i="9"/>
  <c r="E177" i="9" s="1"/>
  <c r="C188" i="25" l="1"/>
  <c r="G187" i="25"/>
  <c r="E187" i="25"/>
  <c r="F187" i="25" s="1"/>
  <c r="E189" i="13"/>
  <c r="F189" i="13" s="1"/>
  <c r="C190" i="13"/>
  <c r="G189" i="13"/>
  <c r="C189" i="12"/>
  <c r="E188" i="12"/>
  <c r="F188" i="12" s="1"/>
  <c r="G188" i="12"/>
  <c r="C190" i="11"/>
  <c r="G189" i="11"/>
  <c r="E189" i="11"/>
  <c r="F189" i="11" s="1"/>
  <c r="C189" i="21"/>
  <c r="G188" i="21"/>
  <c r="E188" i="21"/>
  <c r="F188" i="21" s="1"/>
  <c r="F177" i="9"/>
  <c r="G177" i="9"/>
  <c r="C178" i="9"/>
  <c r="E178" i="9" s="1"/>
  <c r="C189" i="25" l="1"/>
  <c r="E188" i="25"/>
  <c r="F188" i="25" s="1"/>
  <c r="G188" i="25"/>
  <c r="E190" i="13"/>
  <c r="F190" i="13" s="1"/>
  <c r="C191" i="13"/>
  <c r="G190" i="13"/>
  <c r="E189" i="12"/>
  <c r="F189" i="12" s="1"/>
  <c r="C190" i="12"/>
  <c r="G189" i="12"/>
  <c r="C191" i="11"/>
  <c r="G190" i="11"/>
  <c r="E190" i="11"/>
  <c r="F190" i="11" s="1"/>
  <c r="C190" i="21"/>
  <c r="E189" i="21"/>
  <c r="F189" i="21" s="1"/>
  <c r="G189" i="21"/>
  <c r="G178" i="9"/>
  <c r="F178" i="9"/>
  <c r="C179" i="9"/>
  <c r="E179" i="9" s="1"/>
  <c r="E189" i="25" l="1"/>
  <c r="F189" i="25" s="1"/>
  <c r="C190" i="25"/>
  <c r="G189" i="25"/>
  <c r="C192" i="13"/>
  <c r="E191" i="13"/>
  <c r="F191" i="13" s="1"/>
  <c r="G191" i="13"/>
  <c r="C191" i="12"/>
  <c r="E190" i="12"/>
  <c r="F190" i="12" s="1"/>
  <c r="G190" i="12"/>
  <c r="C192" i="11"/>
  <c r="G191" i="11"/>
  <c r="E191" i="11"/>
  <c r="F191" i="11" s="1"/>
  <c r="C191" i="21"/>
  <c r="E190" i="21"/>
  <c r="F190" i="21" s="1"/>
  <c r="G190" i="21"/>
  <c r="G179" i="9"/>
  <c r="F179" i="9"/>
  <c r="C180" i="9"/>
  <c r="E180" i="9" s="1"/>
  <c r="C191" i="25" l="1"/>
  <c r="E190" i="25"/>
  <c r="F190" i="25" s="1"/>
  <c r="G190" i="25"/>
  <c r="C193" i="13"/>
  <c r="G192" i="13"/>
  <c r="E192" i="13"/>
  <c r="F192" i="13" s="1"/>
  <c r="C192" i="12"/>
  <c r="G191" i="12"/>
  <c r="E191" i="12"/>
  <c r="F191" i="12" s="1"/>
  <c r="C193" i="11"/>
  <c r="E192" i="11"/>
  <c r="F192" i="11" s="1"/>
  <c r="G192" i="11"/>
  <c r="C192" i="21"/>
  <c r="G191" i="21"/>
  <c r="E191" i="21"/>
  <c r="F191" i="21" s="1"/>
  <c r="G180" i="9"/>
  <c r="F180" i="9"/>
  <c r="C181" i="9"/>
  <c r="E181" i="9" s="1"/>
  <c r="C192" i="25" l="1"/>
  <c r="G191" i="25"/>
  <c r="E191" i="25"/>
  <c r="F191" i="25" s="1"/>
  <c r="E193" i="13"/>
  <c r="F193" i="13" s="1"/>
  <c r="C194" i="13"/>
  <c r="G193" i="13"/>
  <c r="C193" i="12"/>
  <c r="E192" i="12"/>
  <c r="F192" i="12" s="1"/>
  <c r="G192" i="12"/>
  <c r="C194" i="11"/>
  <c r="E193" i="11"/>
  <c r="F193" i="11" s="1"/>
  <c r="G193" i="11"/>
  <c r="G192" i="21"/>
  <c r="C193" i="21"/>
  <c r="E192" i="21"/>
  <c r="F192" i="21" s="1"/>
  <c r="G181" i="9"/>
  <c r="F181" i="9"/>
  <c r="C182" i="9"/>
  <c r="E182" i="9" s="1"/>
  <c r="C193" i="25" l="1"/>
  <c r="E192" i="25"/>
  <c r="F192" i="25" s="1"/>
  <c r="G192" i="25"/>
  <c r="E194" i="13"/>
  <c r="F194" i="13" s="1"/>
  <c r="C195" i="13"/>
  <c r="G194" i="13"/>
  <c r="E193" i="12"/>
  <c r="F193" i="12" s="1"/>
  <c r="C194" i="12"/>
  <c r="G193" i="12"/>
  <c r="C195" i="11"/>
  <c r="G194" i="11"/>
  <c r="E194" i="11"/>
  <c r="F194" i="11" s="1"/>
  <c r="E193" i="21"/>
  <c r="F193" i="21" s="1"/>
  <c r="C194" i="21"/>
  <c r="G193" i="21"/>
  <c r="F182" i="9"/>
  <c r="G182" i="9"/>
  <c r="C183" i="9"/>
  <c r="E183" i="9" s="1"/>
  <c r="E193" i="25" l="1"/>
  <c r="F193" i="25" s="1"/>
  <c r="C194" i="25"/>
  <c r="G193" i="25"/>
  <c r="C196" i="13"/>
  <c r="E195" i="13"/>
  <c r="F195" i="13" s="1"/>
  <c r="G195" i="13"/>
  <c r="C195" i="12"/>
  <c r="E194" i="12"/>
  <c r="F194" i="12" s="1"/>
  <c r="G194" i="12"/>
  <c r="C196" i="11"/>
  <c r="G195" i="11"/>
  <c r="E195" i="11"/>
  <c r="F195" i="11" s="1"/>
  <c r="E194" i="21"/>
  <c r="F194" i="21" s="1"/>
  <c r="C195" i="21"/>
  <c r="G194" i="21"/>
  <c r="F183" i="9"/>
  <c r="G183" i="9"/>
  <c r="C184" i="9"/>
  <c r="E184" i="9" s="1"/>
  <c r="C195" i="25" l="1"/>
  <c r="E194" i="25"/>
  <c r="F194" i="25" s="1"/>
  <c r="G194" i="25"/>
  <c r="C197" i="13"/>
  <c r="G196" i="13"/>
  <c r="E196" i="13"/>
  <c r="F196" i="13" s="1"/>
  <c r="C196" i="12"/>
  <c r="G195" i="12"/>
  <c r="E195" i="12"/>
  <c r="F195" i="12" s="1"/>
  <c r="C197" i="11"/>
  <c r="G196" i="11"/>
  <c r="E196" i="11"/>
  <c r="F196" i="11" s="1"/>
  <c r="C196" i="21"/>
  <c r="E195" i="21"/>
  <c r="F195" i="21" s="1"/>
  <c r="G195" i="21"/>
  <c r="F184" i="9"/>
  <c r="G184" i="9"/>
  <c r="C185" i="9"/>
  <c r="E185" i="9" s="1"/>
  <c r="C196" i="25" l="1"/>
  <c r="G195" i="25"/>
  <c r="E195" i="25"/>
  <c r="F195" i="25" s="1"/>
  <c r="E197" i="13"/>
  <c r="F197" i="13" s="1"/>
  <c r="C198" i="13"/>
  <c r="G197" i="13"/>
  <c r="C197" i="12"/>
  <c r="E196" i="12"/>
  <c r="F196" i="12" s="1"/>
  <c r="G196" i="12"/>
  <c r="C198" i="11"/>
  <c r="E197" i="11"/>
  <c r="F197" i="11" s="1"/>
  <c r="G197" i="11"/>
  <c r="G196" i="21"/>
  <c r="C197" i="21"/>
  <c r="E196" i="21"/>
  <c r="F196" i="21" s="1"/>
  <c r="G185" i="9"/>
  <c r="F185" i="9"/>
  <c r="C186" i="9"/>
  <c r="E186" i="9" s="1"/>
  <c r="C197" i="25" l="1"/>
  <c r="E196" i="25"/>
  <c r="F196" i="25" s="1"/>
  <c r="G196" i="25"/>
  <c r="E198" i="13"/>
  <c r="F198" i="13" s="1"/>
  <c r="C199" i="13"/>
  <c r="G198" i="13"/>
  <c r="E197" i="12"/>
  <c r="F197" i="12" s="1"/>
  <c r="C198" i="12"/>
  <c r="G197" i="12"/>
  <c r="C199" i="11"/>
  <c r="G198" i="11"/>
  <c r="E198" i="11"/>
  <c r="F198" i="11" s="1"/>
  <c r="E197" i="21"/>
  <c r="F197" i="21" s="1"/>
  <c r="C198" i="21"/>
  <c r="G197" i="21"/>
  <c r="G186" i="9"/>
  <c r="F186" i="9"/>
  <c r="C187" i="9"/>
  <c r="E187" i="9" s="1"/>
  <c r="E197" i="25" l="1"/>
  <c r="F197" i="25" s="1"/>
  <c r="C198" i="25"/>
  <c r="G197" i="25"/>
  <c r="C200" i="13"/>
  <c r="E199" i="13"/>
  <c r="F199" i="13" s="1"/>
  <c r="G199" i="13"/>
  <c r="C199" i="12"/>
  <c r="G198" i="12"/>
  <c r="E198" i="12"/>
  <c r="F198" i="12" s="1"/>
  <c r="C200" i="11"/>
  <c r="G199" i="11"/>
  <c r="E199" i="11"/>
  <c r="F199" i="11" s="1"/>
  <c r="E198" i="21"/>
  <c r="F198" i="21" s="1"/>
  <c r="C199" i="21"/>
  <c r="G198" i="21"/>
  <c r="G187" i="9"/>
  <c r="F187" i="9"/>
  <c r="C188" i="9"/>
  <c r="E188" i="9" s="1"/>
  <c r="C199" i="25" l="1"/>
  <c r="G198" i="25"/>
  <c r="E198" i="25"/>
  <c r="F198" i="25" s="1"/>
  <c r="C201" i="13"/>
  <c r="G200" i="13"/>
  <c r="E200" i="13"/>
  <c r="F200" i="13" s="1"/>
  <c r="C200" i="12"/>
  <c r="G199" i="12"/>
  <c r="E199" i="12"/>
  <c r="F199" i="12" s="1"/>
  <c r="C201" i="11"/>
  <c r="G200" i="11"/>
  <c r="E200" i="11"/>
  <c r="F200" i="11" s="1"/>
  <c r="C200" i="21"/>
  <c r="G199" i="21"/>
  <c r="E199" i="21"/>
  <c r="F199" i="21" s="1"/>
  <c r="F188" i="9"/>
  <c r="G188" i="9"/>
  <c r="C189" i="9"/>
  <c r="E189" i="9" s="1"/>
  <c r="C200" i="25" l="1"/>
  <c r="G199" i="25"/>
  <c r="E199" i="25"/>
  <c r="F199" i="25" s="1"/>
  <c r="E201" i="13"/>
  <c r="F201" i="13" s="1"/>
  <c r="C202" i="13"/>
  <c r="G201" i="13"/>
  <c r="C201" i="12"/>
  <c r="E200" i="12"/>
  <c r="F200" i="12" s="1"/>
  <c r="G200" i="12"/>
  <c r="C202" i="11"/>
  <c r="G201" i="11"/>
  <c r="E201" i="11"/>
  <c r="F201" i="11" s="1"/>
  <c r="G200" i="21"/>
  <c r="C201" i="21"/>
  <c r="E200" i="21"/>
  <c r="F200" i="21" s="1"/>
  <c r="G189" i="9"/>
  <c r="F189" i="9"/>
  <c r="C190" i="9"/>
  <c r="E190" i="9" s="1"/>
  <c r="C201" i="25" l="1"/>
  <c r="E200" i="25"/>
  <c r="F200" i="25" s="1"/>
  <c r="G200" i="25"/>
  <c r="E202" i="13"/>
  <c r="F202" i="13" s="1"/>
  <c r="C203" i="13"/>
  <c r="G202" i="13"/>
  <c r="E201" i="12"/>
  <c r="F201" i="12" s="1"/>
  <c r="C202" i="12"/>
  <c r="G201" i="12"/>
  <c r="C203" i="11"/>
  <c r="G202" i="11"/>
  <c r="E202" i="11"/>
  <c r="F202" i="11" s="1"/>
  <c r="E201" i="21"/>
  <c r="F201" i="21" s="1"/>
  <c r="C202" i="21"/>
  <c r="G201" i="21"/>
  <c r="F190" i="9"/>
  <c r="G190" i="9"/>
  <c r="C191" i="9"/>
  <c r="E191" i="9" s="1"/>
  <c r="E201" i="25" l="1"/>
  <c r="F201" i="25" s="1"/>
  <c r="C202" i="25"/>
  <c r="G201" i="25"/>
  <c r="C204" i="13"/>
  <c r="E203" i="13"/>
  <c r="F203" i="13" s="1"/>
  <c r="G203" i="13"/>
  <c r="C203" i="12"/>
  <c r="E202" i="12"/>
  <c r="F202" i="12" s="1"/>
  <c r="G202" i="12"/>
  <c r="C204" i="11"/>
  <c r="G203" i="11"/>
  <c r="E203" i="11"/>
  <c r="F203" i="11" s="1"/>
  <c r="E202" i="21"/>
  <c r="F202" i="21" s="1"/>
  <c r="C203" i="21"/>
  <c r="G202" i="21"/>
  <c r="F191" i="9"/>
  <c r="G191" i="9"/>
  <c r="C192" i="9"/>
  <c r="E192" i="9" s="1"/>
  <c r="C203" i="25" l="1"/>
  <c r="E202" i="25"/>
  <c r="F202" i="25" s="1"/>
  <c r="G202" i="25"/>
  <c r="C205" i="13"/>
  <c r="G204" i="13"/>
  <c r="E204" i="13"/>
  <c r="F204" i="13" s="1"/>
  <c r="C204" i="12"/>
  <c r="G203" i="12"/>
  <c r="E203" i="12"/>
  <c r="F203" i="12" s="1"/>
  <c r="C205" i="11"/>
  <c r="G204" i="11"/>
  <c r="E204" i="11"/>
  <c r="F204" i="11" s="1"/>
  <c r="C204" i="21"/>
  <c r="E203" i="21"/>
  <c r="F203" i="21" s="1"/>
  <c r="G203" i="21"/>
  <c r="G192" i="9"/>
  <c r="F192" i="9"/>
  <c r="C193" i="9"/>
  <c r="E193" i="9" s="1"/>
  <c r="C204" i="25" l="1"/>
  <c r="G203" i="25"/>
  <c r="E203" i="25"/>
  <c r="F203" i="25" s="1"/>
  <c r="C206" i="13"/>
  <c r="G205" i="13"/>
  <c r="E205" i="13"/>
  <c r="F205" i="13" s="1"/>
  <c r="C205" i="12"/>
  <c r="E204" i="12"/>
  <c r="F204" i="12" s="1"/>
  <c r="G204" i="12"/>
  <c r="C206" i="11"/>
  <c r="E205" i="11"/>
  <c r="F205" i="11" s="1"/>
  <c r="G205" i="11"/>
  <c r="G204" i="21"/>
  <c r="C205" i="21"/>
  <c r="E204" i="21"/>
  <c r="F204" i="21" s="1"/>
  <c r="G193" i="9"/>
  <c r="F193" i="9"/>
  <c r="C194" i="9"/>
  <c r="E194" i="9" s="1"/>
  <c r="C205" i="25" l="1"/>
  <c r="E204" i="25"/>
  <c r="F204" i="25" s="1"/>
  <c r="G204" i="25"/>
  <c r="E206" i="13"/>
  <c r="F206" i="13" s="1"/>
  <c r="C207" i="13"/>
  <c r="G206" i="13"/>
  <c r="E205" i="12"/>
  <c r="F205" i="12" s="1"/>
  <c r="C206" i="12"/>
  <c r="G205" i="12"/>
  <c r="C207" i="11"/>
  <c r="G206" i="11"/>
  <c r="E206" i="11"/>
  <c r="F206" i="11" s="1"/>
  <c r="E205" i="21"/>
  <c r="F205" i="21" s="1"/>
  <c r="C206" i="21"/>
  <c r="G205" i="21"/>
  <c r="G194" i="9"/>
  <c r="F194" i="9"/>
  <c r="C195" i="9"/>
  <c r="E195" i="9" s="1"/>
  <c r="E205" i="25" l="1"/>
  <c r="F205" i="25" s="1"/>
  <c r="C206" i="25"/>
  <c r="G205" i="25"/>
  <c r="C208" i="13"/>
  <c r="E207" i="13"/>
  <c r="F207" i="13" s="1"/>
  <c r="G207" i="13"/>
  <c r="C207" i="12"/>
  <c r="E206" i="12"/>
  <c r="F206" i="12" s="1"/>
  <c r="G206" i="12"/>
  <c r="C208" i="11"/>
  <c r="G207" i="11"/>
  <c r="E207" i="11"/>
  <c r="F207" i="11" s="1"/>
  <c r="E206" i="21"/>
  <c r="F206" i="21" s="1"/>
  <c r="C207" i="21"/>
  <c r="G206" i="21"/>
  <c r="G195" i="9"/>
  <c r="F195" i="9"/>
  <c r="C196" i="9"/>
  <c r="E196" i="9" s="1"/>
  <c r="C207" i="25" l="1"/>
  <c r="E206" i="25"/>
  <c r="F206" i="25" s="1"/>
  <c r="G206" i="25"/>
  <c r="C209" i="13"/>
  <c r="G208" i="13"/>
  <c r="E208" i="13"/>
  <c r="F208" i="13" s="1"/>
  <c r="C208" i="12"/>
  <c r="G207" i="12"/>
  <c r="E207" i="12"/>
  <c r="F207" i="12" s="1"/>
  <c r="C209" i="11"/>
  <c r="G208" i="11"/>
  <c r="E208" i="11"/>
  <c r="F208" i="11" s="1"/>
  <c r="C208" i="21"/>
  <c r="G207" i="21"/>
  <c r="E207" i="21"/>
  <c r="F207" i="21" s="1"/>
  <c r="F196" i="9"/>
  <c r="G196" i="9"/>
  <c r="C197" i="9"/>
  <c r="E197" i="9" s="1"/>
  <c r="C208" i="25" l="1"/>
  <c r="G207" i="25"/>
  <c r="E207" i="25"/>
  <c r="F207" i="25" s="1"/>
  <c r="C210" i="13"/>
  <c r="G209" i="13"/>
  <c r="E209" i="13"/>
  <c r="F209" i="13" s="1"/>
  <c r="C209" i="12"/>
  <c r="E208" i="12"/>
  <c r="F208" i="12" s="1"/>
  <c r="G208" i="12"/>
  <c r="C210" i="11"/>
  <c r="G209" i="11"/>
  <c r="E209" i="11"/>
  <c r="F209" i="11" s="1"/>
  <c r="G208" i="21"/>
  <c r="E208" i="21"/>
  <c r="F208" i="21" s="1"/>
  <c r="C209" i="21"/>
  <c r="G197" i="9"/>
  <c r="F197" i="9"/>
  <c r="C198" i="9"/>
  <c r="E198" i="9" s="1"/>
  <c r="C209" i="25" l="1"/>
  <c r="E208" i="25"/>
  <c r="F208" i="25" s="1"/>
  <c r="G208" i="25"/>
  <c r="E210" i="13"/>
  <c r="F210" i="13" s="1"/>
  <c r="C211" i="13"/>
  <c r="G210" i="13"/>
  <c r="E209" i="12"/>
  <c r="F209" i="12" s="1"/>
  <c r="C210" i="12"/>
  <c r="G209" i="12"/>
  <c r="C211" i="11"/>
  <c r="G210" i="11"/>
  <c r="E210" i="11"/>
  <c r="F210" i="11" s="1"/>
  <c r="E209" i="21"/>
  <c r="F209" i="21" s="1"/>
  <c r="C210" i="21"/>
  <c r="G209" i="21"/>
  <c r="G198" i="9"/>
  <c r="F198" i="9"/>
  <c r="C199" i="9"/>
  <c r="E199" i="9" s="1"/>
  <c r="E209" i="25" l="1"/>
  <c r="F209" i="25" s="1"/>
  <c r="C210" i="25"/>
  <c r="G209" i="25"/>
  <c r="C212" i="13"/>
  <c r="E211" i="13"/>
  <c r="F211" i="13" s="1"/>
  <c r="G211" i="13"/>
  <c r="C211" i="12"/>
  <c r="E210" i="12"/>
  <c r="F210" i="12" s="1"/>
  <c r="G210" i="12"/>
  <c r="C212" i="11"/>
  <c r="G211" i="11"/>
  <c r="E211" i="11"/>
  <c r="F211" i="11" s="1"/>
  <c r="E210" i="21"/>
  <c r="F210" i="21" s="1"/>
  <c r="C211" i="21"/>
  <c r="G210" i="21"/>
  <c r="G199" i="9"/>
  <c r="F199" i="9"/>
  <c r="C200" i="9"/>
  <c r="E200" i="9" s="1"/>
  <c r="C211" i="25" l="1"/>
  <c r="E210" i="25"/>
  <c r="F210" i="25" s="1"/>
  <c r="G210" i="25"/>
  <c r="C213" i="13"/>
  <c r="G212" i="13"/>
  <c r="E212" i="13"/>
  <c r="F212" i="13" s="1"/>
  <c r="C212" i="12"/>
  <c r="G211" i="12"/>
  <c r="E211" i="12"/>
  <c r="F211" i="12" s="1"/>
  <c r="C213" i="11"/>
  <c r="G212" i="11"/>
  <c r="E212" i="11"/>
  <c r="F212" i="11" s="1"/>
  <c r="C212" i="21"/>
  <c r="G211" i="21"/>
  <c r="E211" i="21"/>
  <c r="F211" i="21" s="1"/>
  <c r="G200" i="9"/>
  <c r="F200" i="9"/>
  <c r="C201" i="9"/>
  <c r="E201" i="9" s="1"/>
  <c r="C212" i="25" l="1"/>
  <c r="G211" i="25"/>
  <c r="E211" i="25"/>
  <c r="F211" i="25" s="1"/>
  <c r="C214" i="13"/>
  <c r="G213" i="13"/>
  <c r="E213" i="13"/>
  <c r="F213" i="13" s="1"/>
  <c r="C213" i="12"/>
  <c r="E212" i="12"/>
  <c r="F212" i="12" s="1"/>
  <c r="G212" i="12"/>
  <c r="C214" i="11"/>
  <c r="E213" i="11"/>
  <c r="F213" i="11" s="1"/>
  <c r="G213" i="11"/>
  <c r="G212" i="21"/>
  <c r="C213" i="21"/>
  <c r="E212" i="21"/>
  <c r="F212" i="21" s="1"/>
  <c r="G201" i="9"/>
  <c r="F201" i="9"/>
  <c r="C202" i="9"/>
  <c r="E202" i="9" s="1"/>
  <c r="C213" i="25" l="1"/>
  <c r="E212" i="25"/>
  <c r="F212" i="25" s="1"/>
  <c r="G212" i="25"/>
  <c r="E214" i="13"/>
  <c r="F214" i="13" s="1"/>
  <c r="C215" i="13"/>
  <c r="G214" i="13"/>
  <c r="E213" i="12"/>
  <c r="F213" i="12" s="1"/>
  <c r="C214" i="12"/>
  <c r="G213" i="12"/>
  <c r="C215" i="11"/>
  <c r="G214" i="11"/>
  <c r="E214" i="11"/>
  <c r="F214" i="11" s="1"/>
  <c r="E213" i="21"/>
  <c r="F213" i="21" s="1"/>
  <c r="C214" i="21"/>
  <c r="G213" i="21"/>
  <c r="G202" i="9"/>
  <c r="F202" i="9"/>
  <c r="C203" i="9"/>
  <c r="E203" i="9" s="1"/>
  <c r="E213" i="25" l="1"/>
  <c r="F213" i="25" s="1"/>
  <c r="C214" i="25"/>
  <c r="G213" i="25"/>
  <c r="C216" i="13"/>
  <c r="E215" i="13"/>
  <c r="F215" i="13" s="1"/>
  <c r="G215" i="13"/>
  <c r="C215" i="12"/>
  <c r="G214" i="12"/>
  <c r="E214" i="12"/>
  <c r="F214" i="12" s="1"/>
  <c r="C216" i="11"/>
  <c r="G215" i="11"/>
  <c r="E215" i="11"/>
  <c r="F215" i="11" s="1"/>
  <c r="E214" i="21"/>
  <c r="F214" i="21" s="1"/>
  <c r="C215" i="21"/>
  <c r="G214" i="21"/>
  <c r="G203" i="9"/>
  <c r="F203" i="9"/>
  <c r="C204" i="9"/>
  <c r="E204" i="9" s="1"/>
  <c r="C215" i="25" l="1"/>
  <c r="G214" i="25"/>
  <c r="E214" i="25"/>
  <c r="F214" i="25" s="1"/>
  <c r="C217" i="13"/>
  <c r="G216" i="13"/>
  <c r="E216" i="13"/>
  <c r="F216" i="13" s="1"/>
  <c r="C216" i="12"/>
  <c r="G215" i="12"/>
  <c r="E215" i="12"/>
  <c r="F215" i="12" s="1"/>
  <c r="E216" i="11"/>
  <c r="F216" i="11" s="1"/>
  <c r="C217" i="11"/>
  <c r="G216" i="11"/>
  <c r="C216" i="21"/>
  <c r="G215" i="21"/>
  <c r="E215" i="21"/>
  <c r="F215" i="21" s="1"/>
  <c r="G204" i="9"/>
  <c r="F204" i="9"/>
  <c r="C205" i="9"/>
  <c r="E205" i="9" s="1"/>
  <c r="C216" i="25" l="1"/>
  <c r="G215" i="25"/>
  <c r="E215" i="25"/>
  <c r="F215" i="25" s="1"/>
  <c r="E217" i="13"/>
  <c r="F217" i="13" s="1"/>
  <c r="C218" i="13"/>
  <c r="G217" i="13"/>
  <c r="C217" i="12"/>
  <c r="E216" i="12"/>
  <c r="F216" i="12" s="1"/>
  <c r="G216" i="12"/>
  <c r="C218" i="11"/>
  <c r="E217" i="11"/>
  <c r="F217" i="11" s="1"/>
  <c r="G217" i="11"/>
  <c r="G216" i="21"/>
  <c r="C217" i="21"/>
  <c r="E216" i="21"/>
  <c r="F216" i="21" s="1"/>
  <c r="G205" i="9"/>
  <c r="F205" i="9"/>
  <c r="C206" i="9"/>
  <c r="E206" i="9" s="1"/>
  <c r="C217" i="25" l="1"/>
  <c r="E216" i="25"/>
  <c r="F216" i="25" s="1"/>
  <c r="G216" i="25"/>
  <c r="E218" i="13"/>
  <c r="F218" i="13" s="1"/>
  <c r="C219" i="13"/>
  <c r="G218" i="13"/>
  <c r="E217" i="12"/>
  <c r="F217" i="12" s="1"/>
  <c r="C218" i="12"/>
  <c r="G217" i="12"/>
  <c r="C219" i="11"/>
  <c r="G218" i="11"/>
  <c r="E218" i="11"/>
  <c r="F218" i="11" s="1"/>
  <c r="E217" i="21"/>
  <c r="F217" i="21" s="1"/>
  <c r="C218" i="21"/>
  <c r="G217" i="21"/>
  <c r="G206" i="9"/>
  <c r="F206" i="9"/>
  <c r="C207" i="9"/>
  <c r="E207" i="9" s="1"/>
  <c r="E217" i="25" l="1"/>
  <c r="F217" i="25" s="1"/>
  <c r="C218" i="25"/>
  <c r="G217" i="25"/>
  <c r="C220" i="13"/>
  <c r="E219" i="13"/>
  <c r="F219" i="13" s="1"/>
  <c r="G219" i="13"/>
  <c r="C219" i="12"/>
  <c r="E218" i="12"/>
  <c r="F218" i="12" s="1"/>
  <c r="G218" i="12"/>
  <c r="C220" i="11"/>
  <c r="G219" i="11"/>
  <c r="E219" i="11"/>
  <c r="F219" i="11" s="1"/>
  <c r="E218" i="21"/>
  <c r="F218" i="21" s="1"/>
  <c r="C219" i="21"/>
  <c r="G218" i="21"/>
  <c r="G207" i="9"/>
  <c r="F207" i="9"/>
  <c r="C208" i="9"/>
  <c r="E208" i="9" s="1"/>
  <c r="C219" i="25" l="1"/>
  <c r="E218" i="25"/>
  <c r="F218" i="25" s="1"/>
  <c r="G218" i="25"/>
  <c r="C221" i="13"/>
  <c r="G220" i="13"/>
  <c r="E220" i="13"/>
  <c r="F220" i="13" s="1"/>
  <c r="C220" i="12"/>
  <c r="G219" i="12"/>
  <c r="E219" i="12"/>
  <c r="F219" i="12" s="1"/>
  <c r="E220" i="11"/>
  <c r="F220" i="11" s="1"/>
  <c r="C221" i="11"/>
  <c r="G220" i="11"/>
  <c r="C220" i="21"/>
  <c r="G219" i="21"/>
  <c r="E219" i="21"/>
  <c r="F219" i="21" s="1"/>
  <c r="F208" i="9"/>
  <c r="G208" i="9"/>
  <c r="C209" i="9"/>
  <c r="E209" i="9" s="1"/>
  <c r="C220" i="25" l="1"/>
  <c r="G219" i="25"/>
  <c r="E219" i="25"/>
  <c r="F219" i="25" s="1"/>
  <c r="C222" i="13"/>
  <c r="G221" i="13"/>
  <c r="E221" i="13"/>
  <c r="F221" i="13" s="1"/>
  <c r="C221" i="12"/>
  <c r="E220" i="12"/>
  <c r="F220" i="12" s="1"/>
  <c r="G220" i="12"/>
  <c r="C222" i="11"/>
  <c r="G221" i="11"/>
  <c r="E221" i="11"/>
  <c r="F221" i="11" s="1"/>
  <c r="G220" i="21"/>
  <c r="C221" i="21"/>
  <c r="E220" i="21"/>
  <c r="F220" i="21" s="1"/>
  <c r="G209" i="9"/>
  <c r="F209" i="9"/>
  <c r="C210" i="9"/>
  <c r="E210" i="9" s="1"/>
  <c r="C221" i="25" l="1"/>
  <c r="E220" i="25"/>
  <c r="F220" i="25" s="1"/>
  <c r="G220" i="25"/>
  <c r="E222" i="13"/>
  <c r="F222" i="13" s="1"/>
  <c r="C223" i="13"/>
  <c r="G222" i="13"/>
  <c r="E221" i="12"/>
  <c r="F221" i="12" s="1"/>
  <c r="C222" i="12"/>
  <c r="G221" i="12"/>
  <c r="C223" i="11"/>
  <c r="G222" i="11"/>
  <c r="E222" i="11"/>
  <c r="F222" i="11" s="1"/>
  <c r="E221" i="21"/>
  <c r="F221" i="21" s="1"/>
  <c r="C222" i="21"/>
  <c r="G221" i="21"/>
  <c r="F210" i="9"/>
  <c r="G210" i="9"/>
  <c r="C211" i="9"/>
  <c r="E211" i="9" s="1"/>
  <c r="E221" i="25" l="1"/>
  <c r="F221" i="25" s="1"/>
  <c r="C222" i="25"/>
  <c r="G221" i="25"/>
  <c r="C224" i="13"/>
  <c r="E223" i="13"/>
  <c r="F223" i="13" s="1"/>
  <c r="G223" i="13"/>
  <c r="C223" i="12"/>
  <c r="E222" i="12"/>
  <c r="F222" i="12" s="1"/>
  <c r="G222" i="12"/>
  <c r="C224" i="11"/>
  <c r="G223" i="11"/>
  <c r="E223" i="11"/>
  <c r="F223" i="11" s="1"/>
  <c r="E222" i="21"/>
  <c r="F222" i="21" s="1"/>
  <c r="C223" i="21"/>
  <c r="G222" i="21"/>
  <c r="F211" i="9"/>
  <c r="G211" i="9"/>
  <c r="C212" i="9"/>
  <c r="E212" i="9" s="1"/>
  <c r="C223" i="25" l="1"/>
  <c r="E222" i="25"/>
  <c r="F222" i="25" s="1"/>
  <c r="G222" i="25"/>
  <c r="C225" i="13"/>
  <c r="G224" i="13"/>
  <c r="E224" i="13"/>
  <c r="F224" i="13" s="1"/>
  <c r="C224" i="12"/>
  <c r="G223" i="12"/>
  <c r="E223" i="12"/>
  <c r="F223" i="12" s="1"/>
  <c r="E224" i="11"/>
  <c r="F224" i="11" s="1"/>
  <c r="C225" i="11"/>
  <c r="G224" i="11"/>
  <c r="C224" i="21"/>
  <c r="G223" i="21"/>
  <c r="E223" i="21"/>
  <c r="F223" i="21" s="1"/>
  <c r="G212" i="9"/>
  <c r="F212" i="9"/>
  <c r="C213" i="9"/>
  <c r="E213" i="9" s="1"/>
  <c r="C224" i="25" l="1"/>
  <c r="G223" i="25"/>
  <c r="E223" i="25"/>
  <c r="F223" i="25" s="1"/>
  <c r="C226" i="13"/>
  <c r="G225" i="13"/>
  <c r="E225" i="13"/>
  <c r="F225" i="13" s="1"/>
  <c r="C225" i="12"/>
  <c r="E224" i="12"/>
  <c r="F224" i="12" s="1"/>
  <c r="G224" i="12"/>
  <c r="C226" i="11"/>
  <c r="G225" i="11"/>
  <c r="E225" i="11"/>
  <c r="F225" i="11" s="1"/>
  <c r="G224" i="21"/>
  <c r="C225" i="21"/>
  <c r="E224" i="21"/>
  <c r="F224" i="21" s="1"/>
  <c r="F213" i="9"/>
  <c r="G213" i="9"/>
  <c r="C214" i="9"/>
  <c r="E214" i="9" s="1"/>
  <c r="C225" i="25" l="1"/>
  <c r="E224" i="25"/>
  <c r="F224" i="25" s="1"/>
  <c r="G224" i="25"/>
  <c r="E226" i="13"/>
  <c r="F226" i="13" s="1"/>
  <c r="C227" i="13"/>
  <c r="G226" i="13"/>
  <c r="E225" i="12"/>
  <c r="F225" i="12" s="1"/>
  <c r="C226" i="12"/>
  <c r="G225" i="12"/>
  <c r="C227" i="11"/>
  <c r="G226" i="11"/>
  <c r="E226" i="11"/>
  <c r="F226" i="11" s="1"/>
  <c r="E225" i="21"/>
  <c r="F225" i="21" s="1"/>
  <c r="C226" i="21"/>
  <c r="G225" i="21"/>
  <c r="G214" i="9"/>
  <c r="F214" i="9"/>
  <c r="C215" i="9"/>
  <c r="E215" i="9" s="1"/>
  <c r="E225" i="25" l="1"/>
  <c r="F225" i="25" s="1"/>
  <c r="C226" i="25"/>
  <c r="G225" i="25"/>
  <c r="C228" i="13"/>
  <c r="E227" i="13"/>
  <c r="F227" i="13" s="1"/>
  <c r="G227" i="13"/>
  <c r="C227" i="12"/>
  <c r="G226" i="12"/>
  <c r="E226" i="12"/>
  <c r="F226" i="12" s="1"/>
  <c r="C228" i="11"/>
  <c r="G227" i="11"/>
  <c r="E227" i="11"/>
  <c r="F227" i="11" s="1"/>
  <c r="E226" i="21"/>
  <c r="F226" i="21" s="1"/>
  <c r="C227" i="21"/>
  <c r="G226" i="21"/>
  <c r="G215" i="9"/>
  <c r="F215" i="9"/>
  <c r="C216" i="9"/>
  <c r="E216" i="9" s="1"/>
  <c r="C227" i="25" l="1"/>
  <c r="G226" i="25"/>
  <c r="E226" i="25"/>
  <c r="F226" i="25" s="1"/>
  <c r="C229" i="13"/>
  <c r="G228" i="13"/>
  <c r="E228" i="13"/>
  <c r="F228" i="13" s="1"/>
  <c r="C228" i="12"/>
  <c r="G227" i="12"/>
  <c r="E227" i="12"/>
  <c r="F227" i="12" s="1"/>
  <c r="E228" i="11"/>
  <c r="F228" i="11" s="1"/>
  <c r="C229" i="11"/>
  <c r="G228" i="11"/>
  <c r="C228" i="21"/>
  <c r="G227" i="21"/>
  <c r="E227" i="21"/>
  <c r="F227" i="21" s="1"/>
  <c r="F216" i="9"/>
  <c r="G216" i="9"/>
  <c r="C217" i="9"/>
  <c r="E217" i="9" s="1"/>
  <c r="C228" i="25" l="1"/>
  <c r="G227" i="25"/>
  <c r="E227" i="25"/>
  <c r="F227" i="25" s="1"/>
  <c r="E229" i="13"/>
  <c r="F229" i="13" s="1"/>
  <c r="C230" i="13"/>
  <c r="G229" i="13"/>
  <c r="C229" i="12"/>
  <c r="E228" i="12"/>
  <c r="F228" i="12" s="1"/>
  <c r="G228" i="12"/>
  <c r="C230" i="11"/>
  <c r="E229" i="11"/>
  <c r="F229" i="11" s="1"/>
  <c r="G229" i="11"/>
  <c r="G228" i="21"/>
  <c r="C229" i="21"/>
  <c r="E228" i="21"/>
  <c r="F228" i="21" s="1"/>
  <c r="F217" i="9"/>
  <c r="G217" i="9"/>
  <c r="C218" i="9"/>
  <c r="E218" i="9" s="1"/>
  <c r="C229" i="25" l="1"/>
  <c r="E228" i="25"/>
  <c r="F228" i="25" s="1"/>
  <c r="G228" i="25"/>
  <c r="E230" i="13"/>
  <c r="F230" i="13" s="1"/>
  <c r="C231" i="13"/>
  <c r="G230" i="13"/>
  <c r="E229" i="12"/>
  <c r="F229" i="12" s="1"/>
  <c r="C230" i="12"/>
  <c r="G229" i="12"/>
  <c r="C231" i="11"/>
  <c r="G230" i="11"/>
  <c r="E230" i="11"/>
  <c r="F230" i="11" s="1"/>
  <c r="E229" i="21"/>
  <c r="F229" i="21" s="1"/>
  <c r="C230" i="21"/>
  <c r="G229" i="21"/>
  <c r="F218" i="9"/>
  <c r="G218" i="9"/>
  <c r="C219" i="9"/>
  <c r="E219" i="9" s="1"/>
  <c r="E229" i="25" l="1"/>
  <c r="F229" i="25" s="1"/>
  <c r="C230" i="25"/>
  <c r="G229" i="25"/>
  <c r="C232" i="13"/>
  <c r="E231" i="13"/>
  <c r="F231" i="13" s="1"/>
  <c r="G231" i="13"/>
  <c r="C231" i="12"/>
  <c r="G230" i="12"/>
  <c r="E230" i="12"/>
  <c r="F230" i="12" s="1"/>
  <c r="C232" i="11"/>
  <c r="G231" i="11"/>
  <c r="E231" i="11"/>
  <c r="F231" i="11" s="1"/>
  <c r="E230" i="21"/>
  <c r="F230" i="21" s="1"/>
  <c r="C231" i="21"/>
  <c r="G230" i="21"/>
  <c r="F219" i="9"/>
  <c r="G219" i="9"/>
  <c r="C220" i="9"/>
  <c r="E220" i="9" s="1"/>
  <c r="C231" i="25" l="1"/>
  <c r="G230" i="25"/>
  <c r="E230" i="25"/>
  <c r="F230" i="25" s="1"/>
  <c r="C233" i="13"/>
  <c r="G232" i="13"/>
  <c r="E232" i="13"/>
  <c r="F232" i="13" s="1"/>
  <c r="C232" i="12"/>
  <c r="G231" i="12"/>
  <c r="E231" i="12"/>
  <c r="F231" i="12" s="1"/>
  <c r="E232" i="11"/>
  <c r="F232" i="11" s="1"/>
  <c r="C233" i="11"/>
  <c r="G232" i="11"/>
  <c r="C232" i="21"/>
  <c r="G231" i="21"/>
  <c r="E231" i="21"/>
  <c r="F231" i="21" s="1"/>
  <c r="F220" i="9"/>
  <c r="G220" i="9"/>
  <c r="C221" i="9"/>
  <c r="E221" i="9" s="1"/>
  <c r="C232" i="25" l="1"/>
  <c r="G231" i="25"/>
  <c r="E231" i="25"/>
  <c r="F231" i="25" s="1"/>
  <c r="E233" i="13"/>
  <c r="F233" i="13" s="1"/>
  <c r="C234" i="13"/>
  <c r="G233" i="13"/>
  <c r="C233" i="12"/>
  <c r="E232" i="12"/>
  <c r="F232" i="12" s="1"/>
  <c r="G232" i="12"/>
  <c r="C234" i="11"/>
  <c r="E233" i="11"/>
  <c r="F233" i="11" s="1"/>
  <c r="G233" i="11"/>
  <c r="G232" i="21"/>
  <c r="E232" i="21"/>
  <c r="F232" i="21" s="1"/>
  <c r="C233" i="21"/>
  <c r="G221" i="9"/>
  <c r="F221" i="9"/>
  <c r="C222" i="9"/>
  <c r="E222" i="9" s="1"/>
  <c r="C233" i="25" l="1"/>
  <c r="E232" i="25"/>
  <c r="F232" i="25" s="1"/>
  <c r="G232" i="25"/>
  <c r="E234" i="13"/>
  <c r="F234" i="13" s="1"/>
  <c r="C235" i="13"/>
  <c r="G234" i="13"/>
  <c r="E233" i="12"/>
  <c r="F233" i="12" s="1"/>
  <c r="C234" i="12"/>
  <c r="G233" i="12"/>
  <c r="C235" i="11"/>
  <c r="G234" i="11"/>
  <c r="E234" i="11"/>
  <c r="F234" i="11" s="1"/>
  <c r="E233" i="21"/>
  <c r="F233" i="21" s="1"/>
  <c r="C234" i="21"/>
  <c r="G233" i="21"/>
  <c r="G222" i="9"/>
  <c r="F222" i="9"/>
  <c r="C223" i="9"/>
  <c r="E223" i="9" s="1"/>
  <c r="E233" i="25" l="1"/>
  <c r="F233" i="25" s="1"/>
  <c r="C234" i="25"/>
  <c r="G233" i="25"/>
  <c r="C236" i="13"/>
  <c r="E235" i="13"/>
  <c r="F235" i="13" s="1"/>
  <c r="G235" i="13"/>
  <c r="C235" i="12"/>
  <c r="E234" i="12"/>
  <c r="F234" i="12" s="1"/>
  <c r="G234" i="12"/>
  <c r="C236" i="11"/>
  <c r="E235" i="11"/>
  <c r="F235" i="11" s="1"/>
  <c r="G235" i="11"/>
  <c r="E234" i="21"/>
  <c r="F234" i="21" s="1"/>
  <c r="C235" i="21"/>
  <c r="G234" i="21"/>
  <c r="G223" i="9"/>
  <c r="F223" i="9"/>
  <c r="C224" i="9"/>
  <c r="E224" i="9" s="1"/>
  <c r="C235" i="25" l="1"/>
  <c r="E234" i="25"/>
  <c r="F234" i="25" s="1"/>
  <c r="G234" i="25"/>
  <c r="C237" i="13"/>
  <c r="G236" i="13"/>
  <c r="E236" i="13"/>
  <c r="F236" i="13" s="1"/>
  <c r="C236" i="12"/>
  <c r="G235" i="12"/>
  <c r="E235" i="12"/>
  <c r="F235" i="12" s="1"/>
  <c r="E236" i="11"/>
  <c r="F236" i="11" s="1"/>
  <c r="C237" i="11"/>
  <c r="G236" i="11"/>
  <c r="C236" i="21"/>
  <c r="G235" i="21"/>
  <c r="E235" i="21"/>
  <c r="F235" i="21" s="1"/>
  <c r="G224" i="9"/>
  <c r="F224" i="9"/>
  <c r="C225" i="9"/>
  <c r="E225" i="9" s="1"/>
  <c r="C236" i="25" l="1"/>
  <c r="E235" i="25"/>
  <c r="F235" i="25" s="1"/>
  <c r="G235" i="25"/>
  <c r="E237" i="13"/>
  <c r="F237" i="13" s="1"/>
  <c r="C238" i="13"/>
  <c r="G237" i="13"/>
  <c r="C237" i="12"/>
  <c r="E236" i="12"/>
  <c r="F236" i="12" s="1"/>
  <c r="G236" i="12"/>
  <c r="C238" i="11"/>
  <c r="G237" i="11"/>
  <c r="E237" i="11"/>
  <c r="F237" i="11" s="1"/>
  <c r="G236" i="21"/>
  <c r="E236" i="21"/>
  <c r="F236" i="21" s="1"/>
  <c r="C237" i="21"/>
  <c r="G225" i="9"/>
  <c r="F225" i="9"/>
  <c r="C226" i="9"/>
  <c r="E226" i="9" s="1"/>
  <c r="C237" i="25" l="1"/>
  <c r="E236" i="25"/>
  <c r="F236" i="25" s="1"/>
  <c r="G236" i="25"/>
  <c r="E238" i="13"/>
  <c r="F238" i="13" s="1"/>
  <c r="C239" i="13"/>
  <c r="G238" i="13"/>
  <c r="E237" i="12"/>
  <c r="F237" i="12" s="1"/>
  <c r="C238" i="12"/>
  <c r="G237" i="12"/>
  <c r="C239" i="11"/>
  <c r="G238" i="11"/>
  <c r="E238" i="11"/>
  <c r="F238" i="11" s="1"/>
  <c r="E237" i="21"/>
  <c r="F237" i="21" s="1"/>
  <c r="C238" i="21"/>
  <c r="G237" i="21"/>
  <c r="F226" i="9"/>
  <c r="G226" i="9"/>
  <c r="C227" i="9"/>
  <c r="E227" i="9" s="1"/>
  <c r="E237" i="25" l="1"/>
  <c r="F237" i="25" s="1"/>
  <c r="C238" i="25"/>
  <c r="G237" i="25"/>
  <c r="C240" i="13"/>
  <c r="E239" i="13"/>
  <c r="F239" i="13" s="1"/>
  <c r="G239" i="13"/>
  <c r="C239" i="12"/>
  <c r="E238" i="12"/>
  <c r="F238" i="12" s="1"/>
  <c r="G238" i="12"/>
  <c r="C240" i="11"/>
  <c r="E239" i="11"/>
  <c r="F239" i="11" s="1"/>
  <c r="G239" i="11"/>
  <c r="E238" i="21"/>
  <c r="F238" i="21" s="1"/>
  <c r="C239" i="21"/>
  <c r="G238" i="21"/>
  <c r="G227" i="9"/>
  <c r="F227" i="9"/>
  <c r="C228" i="9"/>
  <c r="E228" i="9" s="1"/>
  <c r="C239" i="25" l="1"/>
  <c r="E238" i="25"/>
  <c r="F238" i="25" s="1"/>
  <c r="G238" i="25"/>
  <c r="C241" i="13"/>
  <c r="G240" i="13"/>
  <c r="E240" i="13"/>
  <c r="F240" i="13" s="1"/>
  <c r="C240" i="12"/>
  <c r="G239" i="12"/>
  <c r="E239" i="12"/>
  <c r="F239" i="12" s="1"/>
  <c r="E240" i="11"/>
  <c r="F240" i="11" s="1"/>
  <c r="C241" i="11"/>
  <c r="G240" i="11"/>
  <c r="C240" i="21"/>
  <c r="G239" i="21"/>
  <c r="E239" i="21"/>
  <c r="F239" i="21" s="1"/>
  <c r="F228" i="9"/>
  <c r="G228" i="9"/>
  <c r="C229" i="9"/>
  <c r="E229" i="9" s="1"/>
  <c r="C240" i="25" l="1"/>
  <c r="E239" i="25"/>
  <c r="F239" i="25" s="1"/>
  <c r="G239" i="25"/>
  <c r="E241" i="13"/>
  <c r="F241" i="13" s="1"/>
  <c r="C242" i="13"/>
  <c r="G241" i="13"/>
  <c r="C241" i="12"/>
  <c r="E240" i="12"/>
  <c r="F240" i="12" s="1"/>
  <c r="G240" i="12"/>
  <c r="C242" i="11"/>
  <c r="G241" i="11"/>
  <c r="E241" i="11"/>
  <c r="F241" i="11" s="1"/>
  <c r="G240" i="21"/>
  <c r="E240" i="21"/>
  <c r="F240" i="21" s="1"/>
  <c r="C241" i="21"/>
  <c r="F229" i="9"/>
  <c r="G229" i="9"/>
  <c r="C230" i="9"/>
  <c r="E230" i="9" s="1"/>
  <c r="C241" i="25" l="1"/>
  <c r="E240" i="25"/>
  <c r="F240" i="25" s="1"/>
  <c r="G240" i="25"/>
  <c r="E242" i="13"/>
  <c r="F242" i="13" s="1"/>
  <c r="C243" i="13"/>
  <c r="G242" i="13"/>
  <c r="E241" i="12"/>
  <c r="F241" i="12" s="1"/>
  <c r="C242" i="12"/>
  <c r="G241" i="12"/>
  <c r="C243" i="11"/>
  <c r="G242" i="11"/>
  <c r="E242" i="11"/>
  <c r="F242" i="11" s="1"/>
  <c r="E241" i="21"/>
  <c r="F241" i="21" s="1"/>
  <c r="C242" i="21"/>
  <c r="G241" i="21"/>
  <c r="G230" i="9"/>
  <c r="F230" i="9"/>
  <c r="C231" i="9"/>
  <c r="E231" i="9" s="1"/>
  <c r="E241" i="25" l="1"/>
  <c r="F241" i="25" s="1"/>
  <c r="C242" i="25"/>
  <c r="G241" i="25"/>
  <c r="C244" i="13"/>
  <c r="E243" i="13"/>
  <c r="F243" i="13" s="1"/>
  <c r="G243" i="13"/>
  <c r="C243" i="12"/>
  <c r="E242" i="12"/>
  <c r="F242" i="12" s="1"/>
  <c r="G242" i="12"/>
  <c r="C244" i="11"/>
  <c r="E243" i="11"/>
  <c r="F243" i="11" s="1"/>
  <c r="G243" i="11"/>
  <c r="E242" i="21"/>
  <c r="F242" i="21" s="1"/>
  <c r="C243" i="21"/>
  <c r="G242" i="21"/>
  <c r="F231" i="9"/>
  <c r="G231" i="9"/>
  <c r="C232" i="9"/>
  <c r="E232" i="9" s="1"/>
  <c r="E242" i="25" l="1"/>
  <c r="F242" i="25" s="1"/>
  <c r="C243" i="25"/>
  <c r="G242" i="25"/>
  <c r="C245" i="13"/>
  <c r="G244" i="13"/>
  <c r="E244" i="13"/>
  <c r="F244" i="13" s="1"/>
  <c r="C244" i="12"/>
  <c r="E243" i="12"/>
  <c r="F243" i="12" s="1"/>
  <c r="G243" i="12"/>
  <c r="E244" i="11"/>
  <c r="F244" i="11" s="1"/>
  <c r="C245" i="11"/>
  <c r="G244" i="11"/>
  <c r="C244" i="21"/>
  <c r="G243" i="21"/>
  <c r="E243" i="21"/>
  <c r="F243" i="21" s="1"/>
  <c r="G232" i="9"/>
  <c r="F232" i="9"/>
  <c r="C233" i="9"/>
  <c r="E233" i="9" s="1"/>
  <c r="C244" i="25" l="1"/>
  <c r="E243" i="25"/>
  <c r="F243" i="25" s="1"/>
  <c r="G243" i="25"/>
  <c r="E245" i="13"/>
  <c r="F245" i="13" s="1"/>
  <c r="C246" i="13"/>
  <c r="G245" i="13"/>
  <c r="C245" i="12"/>
  <c r="E244" i="12"/>
  <c r="F244" i="12" s="1"/>
  <c r="G244" i="12"/>
  <c r="C246" i="11"/>
  <c r="E245" i="11"/>
  <c r="F245" i="11" s="1"/>
  <c r="G245" i="11"/>
  <c r="G244" i="21"/>
  <c r="E244" i="21"/>
  <c r="F244" i="21" s="1"/>
  <c r="C245" i="21"/>
  <c r="F233" i="9"/>
  <c r="G233" i="9"/>
  <c r="C234" i="9"/>
  <c r="E234" i="9" s="1"/>
  <c r="C245" i="25" l="1"/>
  <c r="E244" i="25"/>
  <c r="F244" i="25" s="1"/>
  <c r="G244" i="25"/>
  <c r="E246" i="13"/>
  <c r="F246" i="13" s="1"/>
  <c r="C247" i="13"/>
  <c r="G246" i="13"/>
  <c r="E245" i="12"/>
  <c r="F245" i="12" s="1"/>
  <c r="C246" i="12"/>
  <c r="G245" i="12"/>
  <c r="E246" i="11"/>
  <c r="F246" i="11" s="1"/>
  <c r="C247" i="11"/>
  <c r="G246" i="11"/>
  <c r="E245" i="21"/>
  <c r="F245" i="21" s="1"/>
  <c r="C246" i="21"/>
  <c r="G245" i="21"/>
  <c r="G234" i="9"/>
  <c r="F234" i="9"/>
  <c r="C235" i="9"/>
  <c r="E235" i="9" s="1"/>
  <c r="E245" i="25" l="1"/>
  <c r="F245" i="25" s="1"/>
  <c r="C246" i="25"/>
  <c r="G245" i="25"/>
  <c r="C248" i="13"/>
  <c r="E247" i="13"/>
  <c r="F247" i="13" s="1"/>
  <c r="G247" i="13"/>
  <c r="E246" i="12"/>
  <c r="F246" i="12" s="1"/>
  <c r="C247" i="12"/>
  <c r="G246" i="12"/>
  <c r="C248" i="11"/>
  <c r="E247" i="11"/>
  <c r="F247" i="11" s="1"/>
  <c r="G247" i="11"/>
  <c r="E246" i="21"/>
  <c r="F246" i="21" s="1"/>
  <c r="C247" i="21"/>
  <c r="G246" i="21"/>
  <c r="G235" i="9"/>
  <c r="F235" i="9"/>
  <c r="C236" i="9"/>
  <c r="E236" i="9" s="1"/>
  <c r="E246" i="25" l="1"/>
  <c r="F246" i="25" s="1"/>
  <c r="C247" i="25"/>
  <c r="G246" i="25"/>
  <c r="G248" i="13"/>
  <c r="E248" i="13"/>
  <c r="F248" i="13" s="1"/>
  <c r="C248" i="12"/>
  <c r="E247" i="12"/>
  <c r="F247" i="12" s="1"/>
  <c r="G247" i="12"/>
  <c r="E248" i="11"/>
  <c r="F248" i="11" s="1"/>
  <c r="G248" i="11"/>
  <c r="C248" i="21"/>
  <c r="G247" i="21"/>
  <c r="E247" i="21"/>
  <c r="F247" i="21" s="1"/>
  <c r="G236" i="9"/>
  <c r="F236" i="9"/>
  <c r="C237" i="9"/>
  <c r="E237" i="9" s="1"/>
  <c r="C248" i="25" l="1"/>
  <c r="E247" i="25"/>
  <c r="F247" i="25" s="1"/>
  <c r="G247" i="25"/>
  <c r="E248" i="12"/>
  <c r="F248" i="12" s="1"/>
  <c r="G248" i="12"/>
  <c r="G248" i="21"/>
  <c r="E248" i="21"/>
  <c r="F248" i="21" s="1"/>
  <c r="G237" i="9"/>
  <c r="F237" i="9"/>
  <c r="C238" i="9"/>
  <c r="E238" i="9" s="1"/>
  <c r="E248" i="25" l="1"/>
  <c r="F248" i="25" s="1"/>
  <c r="G248" i="25"/>
  <c r="G238" i="9"/>
  <c r="F238" i="9"/>
  <c r="C239" i="9"/>
  <c r="E239" i="9" s="1"/>
  <c r="F239" i="9" l="1"/>
  <c r="G239" i="9"/>
  <c r="C240" i="9"/>
  <c r="E240" i="9" s="1"/>
  <c r="F240" i="9" l="1"/>
  <c r="G240" i="9"/>
  <c r="C241" i="9"/>
  <c r="E241" i="9" s="1"/>
  <c r="F241" i="9" l="1"/>
  <c r="G241" i="9"/>
  <c r="C242" i="9"/>
  <c r="E242" i="9" s="1"/>
  <c r="G242" i="9" l="1"/>
  <c r="F242" i="9"/>
  <c r="C243" i="9"/>
  <c r="E243" i="9" s="1"/>
  <c r="F243" i="9" l="1"/>
  <c r="G243" i="9"/>
  <c r="C244" i="9"/>
  <c r="E244" i="9" s="1"/>
  <c r="G244" i="9" l="1"/>
  <c r="F244" i="9"/>
  <c r="C245" i="9"/>
  <c r="E245" i="9" s="1"/>
  <c r="G245" i="9" l="1"/>
  <c r="F245" i="9"/>
  <c r="C246" i="9"/>
  <c r="E246" i="9" s="1"/>
  <c r="F246" i="9" l="1"/>
  <c r="G246" i="9"/>
  <c r="C247" i="9"/>
  <c r="E247" i="9" s="1"/>
  <c r="G247" i="9" l="1"/>
  <c r="F247" i="9"/>
  <c r="C248" i="9"/>
  <c r="E248" i="9" s="1"/>
  <c r="F248" i="9" l="1"/>
  <c r="G248" i="9"/>
</calcChain>
</file>

<file path=xl/sharedStrings.xml><?xml version="1.0" encoding="utf-8"?>
<sst xmlns="http://schemas.openxmlformats.org/spreadsheetml/2006/main" count="160" uniqueCount="22">
  <si>
    <t>t</t>
  </si>
  <si>
    <t>s</t>
  </si>
  <si>
    <t>V'</t>
  </si>
  <si>
    <t>l/s</t>
  </si>
  <si>
    <t>V</t>
  </si>
  <si>
    <t>l</t>
  </si>
  <si>
    <r>
      <t>cmH</t>
    </r>
    <r>
      <rPr>
        <vertAlign val="subscript"/>
        <sz val="12"/>
        <rFont val="Arial"/>
        <family val="2"/>
      </rPr>
      <t>2</t>
    </r>
    <r>
      <rPr>
        <sz val="12"/>
        <rFont val="Arial"/>
        <family val="2"/>
      </rPr>
      <t>O</t>
    </r>
  </si>
  <si>
    <r>
      <t>P</t>
    </r>
    <r>
      <rPr>
        <vertAlign val="subscript"/>
        <sz val="12"/>
        <rFont val="Arial"/>
        <family val="2"/>
      </rPr>
      <t>L</t>
    </r>
  </si>
  <si>
    <r>
      <rPr>
        <i/>
        <sz val="11"/>
        <color theme="1"/>
        <rFont val="Arial"/>
        <family val="2"/>
      </rPr>
      <t>R</t>
    </r>
    <r>
      <rPr>
        <i/>
        <vertAlign val="subscript"/>
        <sz val="11"/>
        <color theme="1"/>
        <rFont val="Arial"/>
        <family val="2"/>
      </rPr>
      <t>aw</t>
    </r>
    <r>
      <rPr>
        <sz val="11"/>
        <color theme="1"/>
        <rFont val="Arial"/>
        <family val="2"/>
      </rPr>
      <t xml:space="preserve"> =</t>
    </r>
  </si>
  <si>
    <r>
      <t>cmH</t>
    </r>
    <r>
      <rPr>
        <vertAlign val="subscript"/>
        <sz val="11"/>
        <color theme="1"/>
        <rFont val="Arial"/>
        <family val="2"/>
      </rPr>
      <t>2</t>
    </r>
    <r>
      <rPr>
        <sz val="11"/>
        <color theme="1"/>
        <rFont val="Arial"/>
        <family val="2"/>
      </rPr>
      <t>O·s/l</t>
    </r>
  </si>
  <si>
    <r>
      <rPr>
        <i/>
        <sz val="11"/>
        <color theme="1"/>
        <rFont val="Arial"/>
        <family val="2"/>
      </rPr>
      <t>E</t>
    </r>
    <r>
      <rPr>
        <i/>
        <vertAlign val="subscript"/>
        <sz val="11"/>
        <color theme="1"/>
        <rFont val="Arial"/>
        <family val="2"/>
      </rPr>
      <t>L</t>
    </r>
    <r>
      <rPr>
        <sz val="11"/>
        <color theme="1"/>
        <rFont val="Arial"/>
        <family val="2"/>
      </rPr>
      <t xml:space="preserve"> =</t>
    </r>
  </si>
  <si>
    <r>
      <t>cmH</t>
    </r>
    <r>
      <rPr>
        <vertAlign val="subscript"/>
        <sz val="11"/>
        <color theme="1"/>
        <rFont val="Arial"/>
        <family val="2"/>
      </rPr>
      <t>2</t>
    </r>
    <r>
      <rPr>
        <sz val="11"/>
        <color theme="1"/>
        <rFont val="Arial"/>
        <family val="2"/>
      </rPr>
      <t>O/l</t>
    </r>
  </si>
  <si>
    <r>
      <rPr>
        <i/>
        <sz val="11"/>
        <color theme="1"/>
        <rFont val="Arial"/>
        <family val="2"/>
      </rPr>
      <t>E</t>
    </r>
    <r>
      <rPr>
        <i/>
        <vertAlign val="subscript"/>
        <sz val="11"/>
        <color theme="1"/>
        <rFont val="Arial"/>
        <family val="2"/>
      </rPr>
      <t>CW</t>
    </r>
    <r>
      <rPr>
        <sz val="11"/>
        <color theme="1"/>
        <rFont val="Arial"/>
        <family val="2"/>
      </rPr>
      <t xml:space="preserve"> =</t>
    </r>
  </si>
  <si>
    <r>
      <rPr>
        <i/>
        <sz val="11"/>
        <color theme="1"/>
        <rFont val="Arial"/>
        <family val="2"/>
      </rPr>
      <t>P</t>
    </r>
    <r>
      <rPr>
        <i/>
        <vertAlign val="subscript"/>
        <sz val="11"/>
        <color theme="1"/>
        <rFont val="Arial"/>
        <family val="2"/>
      </rPr>
      <t>pl</t>
    </r>
    <r>
      <rPr>
        <sz val="11"/>
        <color theme="1"/>
        <rFont val="Arial"/>
        <family val="2"/>
      </rPr>
      <t>(</t>
    </r>
    <r>
      <rPr>
        <i/>
        <sz val="11"/>
        <color theme="1"/>
        <rFont val="Arial"/>
        <family val="2"/>
      </rPr>
      <t>FRC</t>
    </r>
    <r>
      <rPr>
        <sz val="11"/>
        <color theme="1"/>
        <rFont val="Arial"/>
        <family val="2"/>
      </rPr>
      <t>) =</t>
    </r>
  </si>
  <si>
    <r>
      <t>cmH</t>
    </r>
    <r>
      <rPr>
        <vertAlign val="subscript"/>
        <sz val="11"/>
        <color theme="1"/>
        <rFont val="Arial"/>
        <family val="2"/>
      </rPr>
      <t>2</t>
    </r>
    <r>
      <rPr>
        <sz val="11"/>
        <color theme="1"/>
        <rFont val="Arial"/>
        <family val="2"/>
      </rPr>
      <t>O</t>
    </r>
  </si>
  <si>
    <t xml:space="preserve"> </t>
  </si>
  <si>
    <r>
      <rPr>
        <i/>
        <sz val="11"/>
        <color theme="1"/>
        <rFont val="Arial"/>
        <family val="2"/>
      </rPr>
      <t>P</t>
    </r>
    <r>
      <rPr>
        <i/>
        <vertAlign val="subscript"/>
        <sz val="11"/>
        <color theme="1"/>
        <rFont val="Arial"/>
        <family val="2"/>
      </rPr>
      <t>L</t>
    </r>
    <r>
      <rPr>
        <sz val="11"/>
        <color theme="1"/>
        <rFont val="Arial"/>
        <family val="2"/>
      </rPr>
      <t>(</t>
    </r>
    <r>
      <rPr>
        <i/>
        <sz val="11"/>
        <color theme="1"/>
        <rFont val="Arial"/>
        <family val="2"/>
      </rPr>
      <t>FRC</t>
    </r>
    <r>
      <rPr>
        <sz val="11"/>
        <color theme="1"/>
        <rFont val="Arial"/>
        <family val="2"/>
      </rPr>
      <t>) =</t>
    </r>
  </si>
  <si>
    <r>
      <t>P</t>
    </r>
    <r>
      <rPr>
        <vertAlign val="subscript"/>
        <sz val="12"/>
        <rFont val="Arial"/>
        <family val="2"/>
      </rPr>
      <t>alv</t>
    </r>
  </si>
  <si>
    <r>
      <t>P</t>
    </r>
    <r>
      <rPr>
        <vertAlign val="subscript"/>
        <sz val="12"/>
        <rFont val="Arial"/>
        <family val="2"/>
      </rPr>
      <t>pl</t>
    </r>
  </si>
  <si>
    <r>
      <t>P</t>
    </r>
    <r>
      <rPr>
        <vertAlign val="subscript"/>
        <sz val="12"/>
        <rFont val="Arial"/>
        <family val="2"/>
      </rPr>
      <t>mus</t>
    </r>
  </si>
  <si>
    <t>dashed lines</t>
  </si>
  <si>
    <t>solid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</si>
</sst>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Arial"/>
      <family val="2"/>
    </font>
    <font>
      <sz val="12"/>
      <name val="Arial"/>
      <family val="2"/>
    </font>
    <font>
      <vertAlign val="subscript"/>
      <sz val="12"/>
      <name val="Arial"/>
      <family val="2"/>
    </font>
    <font>
      <sz val="11"/>
      <color theme="1"/>
      <name val="Arial"/>
      <family val="2"/>
    </font>
    <font>
      <i/>
      <sz val="11"/>
      <color theme="1"/>
      <name val="Arial"/>
      <family val="2"/>
    </font>
    <font>
      <i/>
      <vertAlign val="subscript"/>
      <sz val="11"/>
      <color theme="1"/>
      <name val="Arial"/>
      <family val="2"/>
    </font>
    <font>
      <vertAlign val="subscript"/>
      <sz val="11"/>
      <color theme="1"/>
      <name val="Arial"/>
      <family val="2"/>
    </font>
    <font>
      <sz val="11"/>
      <color theme="1"/>
      <name val="Calibri"/>
      <family val="2"/>
      <scheme val="minor"/>
    </font>
    <font>
      <b/>
      <sz val="11"/>
      <color theme="1"/>
      <name val="Arial"/>
      <family val="2"/>
    </font>
    <font>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33">
    <xf numFmtId="0" fontId="0" fillId="0" borderId="0" xfId="0"/>
    <xf numFmtId="2" fontId="1" fillId="0" borderId="0" xfId="0" applyNumberFormat="1" applyFont="1"/>
    <xf numFmtId="2" fontId="0" fillId="0" borderId="0" xfId="0" applyNumberFormat="1"/>
    <xf numFmtId="0" fontId="0" fillId="0" borderId="0" xfId="0" applyBorder="1"/>
    <xf numFmtId="0" fontId="0" fillId="2" borderId="0" xfId="0" applyFill="1" applyBorder="1"/>
    <xf numFmtId="2" fontId="1" fillId="2" borderId="0" xfId="0" applyNumberFormat="1" applyFont="1" applyFill="1"/>
    <xf numFmtId="2" fontId="1" fillId="2" borderId="1" xfId="0" applyNumberFormat="1" applyFont="1" applyFill="1" applyBorder="1"/>
    <xf numFmtId="2" fontId="2" fillId="3" borderId="1" xfId="0" applyNumberFormat="1" applyFont="1" applyFill="1" applyBorder="1" applyAlignment="1">
      <alignment horizontal="center" vertical="center"/>
    </xf>
    <xf numFmtId="0" fontId="0" fillId="0" borderId="0" xfId="0" applyFill="1" applyBorder="1"/>
    <xf numFmtId="0" fontId="0" fillId="0" borderId="0" xfId="0" applyFill="1"/>
    <xf numFmtId="2" fontId="4" fillId="0" borderId="2" xfId="0" applyNumberFormat="1" applyFont="1" applyBorder="1" applyAlignment="1">
      <alignment horizontal="right"/>
    </xf>
    <xf numFmtId="0" fontId="4" fillId="0" borderId="4" xfId="0" applyFont="1" applyBorder="1"/>
    <xf numFmtId="2" fontId="4" fillId="0" borderId="5" xfId="0" applyNumberFormat="1" applyFont="1" applyBorder="1" applyAlignment="1">
      <alignment horizontal="right"/>
    </xf>
    <xf numFmtId="0" fontId="4" fillId="0" borderId="6" xfId="0" applyFont="1" applyBorder="1"/>
    <xf numFmtId="2" fontId="4" fillId="0" borderId="7" xfId="0" applyNumberFormat="1" applyFont="1" applyBorder="1" applyAlignment="1">
      <alignment horizontal="right"/>
    </xf>
    <xf numFmtId="0" fontId="4" fillId="0" borderId="9" xfId="0" applyFont="1" applyBorder="1"/>
    <xf numFmtId="0" fontId="4" fillId="0" borderId="0" xfId="0" applyFont="1" applyBorder="1"/>
    <xf numFmtId="0" fontId="4" fillId="0" borderId="5" xfId="0" applyFont="1" applyFill="1" applyBorder="1"/>
    <xf numFmtId="2" fontId="4" fillId="2" borderId="1" xfId="0" applyNumberFormat="1" applyFont="1" applyFill="1" applyBorder="1" applyAlignment="1" applyProtection="1">
      <alignment horizontal="center"/>
    </xf>
    <xf numFmtId="2" fontId="4" fillId="2" borderId="8" xfId="0" applyNumberFormat="1" applyFont="1" applyFill="1" applyBorder="1" applyAlignment="1" applyProtection="1">
      <alignment horizontal="center"/>
    </xf>
    <xf numFmtId="0" fontId="8" fillId="2" borderId="0" xfId="0" applyFont="1" applyFill="1"/>
    <xf numFmtId="0" fontId="8" fillId="0" borderId="0" xfId="0" applyFont="1"/>
    <xf numFmtId="2" fontId="4" fillId="0" borderId="1" xfId="0" applyNumberFormat="1" applyFont="1" applyFill="1" applyBorder="1" applyAlignment="1" applyProtection="1">
      <alignment horizontal="center"/>
    </xf>
    <xf numFmtId="2" fontId="4" fillId="0" borderId="3" xfId="0" applyNumberFormat="1" applyFont="1" applyFill="1" applyBorder="1" applyAlignment="1" applyProtection="1">
      <alignment horizontal="center"/>
    </xf>
    <xf numFmtId="2" fontId="4" fillId="0" borderId="8" xfId="0" applyNumberFormat="1" applyFont="1" applyFill="1" applyBorder="1" applyAlignment="1" applyProtection="1">
      <alignment horizontal="center"/>
    </xf>
    <xf numFmtId="0" fontId="10" fillId="0" borderId="0" xfId="0" applyFont="1"/>
    <xf numFmtId="2" fontId="4" fillId="2" borderId="3" xfId="0" applyNumberFormat="1" applyFont="1" applyFill="1" applyBorder="1" applyAlignment="1" applyProtection="1">
      <alignment horizontal="center"/>
      <protection locked="0"/>
    </xf>
    <xf numFmtId="2" fontId="4" fillId="2" borderId="1" xfId="0" applyNumberFormat="1" applyFont="1" applyFill="1" applyBorder="1" applyAlignment="1" applyProtection="1">
      <alignment horizontal="center"/>
      <protection locked="0"/>
    </xf>
    <xf numFmtId="2" fontId="4" fillId="2" borderId="8" xfId="0" applyNumberFormat="1" applyFont="1" applyFill="1" applyBorder="1" applyAlignment="1" applyProtection="1">
      <alignment horizontal="center"/>
      <protection locked="0"/>
    </xf>
    <xf numFmtId="2" fontId="9" fillId="4" borderId="1" xfId="0" applyNumberFormat="1" applyFont="1" applyFill="1" applyBorder="1" applyAlignment="1" applyProtection="1">
      <alignment horizontal="center"/>
    </xf>
    <xf numFmtId="0" fontId="9" fillId="0" borderId="2" xfId="0" applyFont="1" applyFill="1" applyBorder="1" applyAlignment="1">
      <alignment horizontal="center"/>
    </xf>
    <xf numFmtId="0" fontId="9" fillId="0" borderId="10" xfId="0" applyFont="1" applyFill="1" applyBorder="1" applyAlignment="1">
      <alignment horizontal="center"/>
    </xf>
    <xf numFmtId="0" fontId="9" fillId="0" borderId="4"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C55A11"/>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48638502230565"/>
          <c:y val="6.3138206209072345E-2"/>
          <c:w val="0.80042709831549697"/>
          <c:h val="0.79179124469536699"/>
        </c:manualLayout>
      </c:layout>
      <c:scatterChart>
        <c:scatterStyle val="lineMarker"/>
        <c:varyColors val="0"/>
        <c:ser>
          <c:idx val="0"/>
          <c:order val="0"/>
          <c:tx>
            <c:v>Palv bas</c:v>
          </c:tx>
          <c:spPr>
            <a:ln w="19050" cap="rnd">
              <a:solidFill>
                <a:srgbClr val="5B9BD5">
                  <a:lumMod val="75000"/>
                </a:srgbClr>
              </a:solidFill>
              <a:prstDash val="sysDash"/>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1'!$D$18:$D$248</c:f>
              <c:numCache>
                <c:formatCode>0.00</c:formatCode>
                <c:ptCount val="231"/>
                <c:pt idx="0">
                  <c:v>0</c:v>
                </c:pt>
                <c:pt idx="1">
                  <c:v>-0.02</c:v>
                </c:pt>
                <c:pt idx="2">
                  <c:v>-4.4274885844748854E-2</c:v>
                </c:pt>
                <c:pt idx="3">
                  <c:v>-9.5074885844748866E-2</c:v>
                </c:pt>
                <c:pt idx="4">
                  <c:v>-0.14087488584474886</c:v>
                </c:pt>
                <c:pt idx="5">
                  <c:v>-0.15487488584474884</c:v>
                </c:pt>
                <c:pt idx="6">
                  <c:v>-0.17327488584474884</c:v>
                </c:pt>
                <c:pt idx="7">
                  <c:v>-0.20527488584474884</c:v>
                </c:pt>
                <c:pt idx="8">
                  <c:v>-0.24207488584474884</c:v>
                </c:pt>
                <c:pt idx="9">
                  <c:v>-0.27447488584474883</c:v>
                </c:pt>
                <c:pt idx="10">
                  <c:v>-0.29747488584474885</c:v>
                </c:pt>
                <c:pt idx="11">
                  <c:v>-0.32507488584474886</c:v>
                </c:pt>
                <c:pt idx="12">
                  <c:v>-0.38027488584474883</c:v>
                </c:pt>
                <c:pt idx="13">
                  <c:v>-0.45847488584474883</c:v>
                </c:pt>
                <c:pt idx="14">
                  <c:v>-0.53667488584474887</c:v>
                </c:pt>
                <c:pt idx="15">
                  <c:v>-0.5826748858447488</c:v>
                </c:pt>
                <c:pt idx="16">
                  <c:v>-0.60107488584474889</c:v>
                </c:pt>
                <c:pt idx="17">
                  <c:v>-0.6150748858447489</c:v>
                </c:pt>
                <c:pt idx="18">
                  <c:v>-0.63807488584474881</c:v>
                </c:pt>
                <c:pt idx="19">
                  <c:v>-0.63327488584474889</c:v>
                </c:pt>
                <c:pt idx="20">
                  <c:v>-0.59667488584474881</c:v>
                </c:pt>
                <c:pt idx="21">
                  <c:v>-0.53667488584474887</c:v>
                </c:pt>
                <c:pt idx="22">
                  <c:v>-0.48147488584474885</c:v>
                </c:pt>
                <c:pt idx="23">
                  <c:v>-0.45847488584474883</c:v>
                </c:pt>
                <c:pt idx="24">
                  <c:v>-0.46307488584474887</c:v>
                </c:pt>
                <c:pt idx="25">
                  <c:v>-0.49067488584474883</c:v>
                </c:pt>
                <c:pt idx="26">
                  <c:v>-0.52747488584474889</c:v>
                </c:pt>
                <c:pt idx="27">
                  <c:v>-0.56447488584474881</c:v>
                </c:pt>
                <c:pt idx="28">
                  <c:v>-0.60107488584474889</c:v>
                </c:pt>
                <c:pt idx="29">
                  <c:v>-0.63327488584474889</c:v>
                </c:pt>
                <c:pt idx="30">
                  <c:v>-0.70227488584474884</c:v>
                </c:pt>
                <c:pt idx="31">
                  <c:v>-0.76687488584474883</c:v>
                </c:pt>
                <c:pt idx="32">
                  <c:v>-0.79907488584474884</c:v>
                </c:pt>
                <c:pt idx="33">
                  <c:v>-0.7852748858447488</c:v>
                </c:pt>
                <c:pt idx="34">
                  <c:v>-0.76687488584474883</c:v>
                </c:pt>
                <c:pt idx="35">
                  <c:v>-0.77607488584474882</c:v>
                </c:pt>
                <c:pt idx="36">
                  <c:v>-0.83587488584474889</c:v>
                </c:pt>
                <c:pt idx="37">
                  <c:v>-0.89107488584474881</c:v>
                </c:pt>
                <c:pt idx="38">
                  <c:v>-0.91867488584474888</c:v>
                </c:pt>
                <c:pt idx="39">
                  <c:v>-0.92327488584474882</c:v>
                </c:pt>
                <c:pt idx="40">
                  <c:v>-0.91867488584474888</c:v>
                </c:pt>
                <c:pt idx="41">
                  <c:v>-0.9002748858447488</c:v>
                </c:pt>
                <c:pt idx="42">
                  <c:v>-0.8588748858447488</c:v>
                </c:pt>
                <c:pt idx="43">
                  <c:v>-0.83127488584474885</c:v>
                </c:pt>
                <c:pt idx="44">
                  <c:v>-0.8266748858447488</c:v>
                </c:pt>
                <c:pt idx="45">
                  <c:v>-0.82207488584474886</c:v>
                </c:pt>
                <c:pt idx="46">
                  <c:v>-0.81287488584474887</c:v>
                </c:pt>
                <c:pt idx="47">
                  <c:v>-0.80367488584474889</c:v>
                </c:pt>
                <c:pt idx="48">
                  <c:v>-0.7944748858447489</c:v>
                </c:pt>
                <c:pt idx="49">
                  <c:v>-0.7852748858447488</c:v>
                </c:pt>
                <c:pt idx="50">
                  <c:v>-0.7622748858447489</c:v>
                </c:pt>
                <c:pt idx="51">
                  <c:v>-0.74847488584474886</c:v>
                </c:pt>
                <c:pt idx="52">
                  <c:v>-0.7530748858447488</c:v>
                </c:pt>
                <c:pt idx="53">
                  <c:v>-0.76687488584474883</c:v>
                </c:pt>
                <c:pt idx="54">
                  <c:v>-0.77607488584474882</c:v>
                </c:pt>
                <c:pt idx="55">
                  <c:v>-0.76687488584474883</c:v>
                </c:pt>
                <c:pt idx="56">
                  <c:v>-0.7530748858447488</c:v>
                </c:pt>
                <c:pt idx="57">
                  <c:v>-0.74387488584474881</c:v>
                </c:pt>
                <c:pt idx="58">
                  <c:v>-0.74387488584474881</c:v>
                </c:pt>
                <c:pt idx="59">
                  <c:v>-0.73927488584474887</c:v>
                </c:pt>
                <c:pt idx="60">
                  <c:v>-0.72547488584474884</c:v>
                </c:pt>
                <c:pt idx="61">
                  <c:v>-0.70707488584474887</c:v>
                </c:pt>
                <c:pt idx="62">
                  <c:v>-0.6886748858447489</c:v>
                </c:pt>
                <c:pt idx="63">
                  <c:v>-0.67927488584474882</c:v>
                </c:pt>
                <c:pt idx="64">
                  <c:v>-0.67927488584474882</c:v>
                </c:pt>
                <c:pt idx="65">
                  <c:v>-0.66107488584474883</c:v>
                </c:pt>
                <c:pt idx="66">
                  <c:v>-0.65167488584474886</c:v>
                </c:pt>
                <c:pt idx="67">
                  <c:v>-0.66107488584474883</c:v>
                </c:pt>
                <c:pt idx="68">
                  <c:v>-0.62867488584474884</c:v>
                </c:pt>
                <c:pt idx="69">
                  <c:v>-0.57807488584474886</c:v>
                </c:pt>
                <c:pt idx="70">
                  <c:v>-0.5414748858447489</c:v>
                </c:pt>
                <c:pt idx="71">
                  <c:v>-0.53667488584474887</c:v>
                </c:pt>
                <c:pt idx="72">
                  <c:v>-0.56447488584474881</c:v>
                </c:pt>
                <c:pt idx="73">
                  <c:v>-0.58747488584474883</c:v>
                </c:pt>
                <c:pt idx="74">
                  <c:v>-0.60567488584474882</c:v>
                </c:pt>
                <c:pt idx="75">
                  <c:v>-0.6150748858447489</c:v>
                </c:pt>
                <c:pt idx="76">
                  <c:v>-0.58747488584474883</c:v>
                </c:pt>
                <c:pt idx="77">
                  <c:v>-0.53207488584474882</c:v>
                </c:pt>
                <c:pt idx="78">
                  <c:v>-0.49067488584474883</c:v>
                </c:pt>
                <c:pt idx="79">
                  <c:v>-0.47687488584474885</c:v>
                </c:pt>
                <c:pt idx="80">
                  <c:v>-0.45847488584474883</c:v>
                </c:pt>
                <c:pt idx="81">
                  <c:v>-0.42167488584474883</c:v>
                </c:pt>
                <c:pt idx="82">
                  <c:v>-0.38947488584474887</c:v>
                </c:pt>
                <c:pt idx="83">
                  <c:v>-0.39407488584474887</c:v>
                </c:pt>
                <c:pt idx="84">
                  <c:v>-0.42167488584474883</c:v>
                </c:pt>
                <c:pt idx="85">
                  <c:v>-0.43547488584474886</c:v>
                </c:pt>
                <c:pt idx="86">
                  <c:v>-0.42627488584474887</c:v>
                </c:pt>
                <c:pt idx="87">
                  <c:v>-0.41707488584474883</c:v>
                </c:pt>
                <c:pt idx="88">
                  <c:v>-0.41247488584474884</c:v>
                </c:pt>
                <c:pt idx="89">
                  <c:v>-0.42167488584474883</c:v>
                </c:pt>
                <c:pt idx="90">
                  <c:v>-0.42167488584474883</c:v>
                </c:pt>
                <c:pt idx="91">
                  <c:v>-0.40787488584474885</c:v>
                </c:pt>
                <c:pt idx="92">
                  <c:v>-0.40327488584474885</c:v>
                </c:pt>
                <c:pt idx="93">
                  <c:v>-0.37567488584474884</c:v>
                </c:pt>
                <c:pt idx="94">
                  <c:v>-0.33887488584474884</c:v>
                </c:pt>
                <c:pt idx="95">
                  <c:v>-0.30667488584474883</c:v>
                </c:pt>
                <c:pt idx="96">
                  <c:v>-0.28827488584474886</c:v>
                </c:pt>
                <c:pt idx="97">
                  <c:v>-0.27447488584474883</c:v>
                </c:pt>
                <c:pt idx="98">
                  <c:v>-0.28827488584474886</c:v>
                </c:pt>
                <c:pt idx="99">
                  <c:v>-0.29287488584474886</c:v>
                </c:pt>
                <c:pt idx="100">
                  <c:v>-0.25587488584474882</c:v>
                </c:pt>
                <c:pt idx="101">
                  <c:v>-0.20527488584474884</c:v>
                </c:pt>
                <c:pt idx="102">
                  <c:v>-0.18227488584474885</c:v>
                </c:pt>
                <c:pt idx="103">
                  <c:v>-0.15927488584474886</c:v>
                </c:pt>
                <c:pt idx="104">
                  <c:v>-0.14087488584474886</c:v>
                </c:pt>
                <c:pt idx="105">
                  <c:v>-0.12727488584474886</c:v>
                </c:pt>
                <c:pt idx="106">
                  <c:v>-0.12727488584474886</c:v>
                </c:pt>
                <c:pt idx="107">
                  <c:v>-0.11347488584474887</c:v>
                </c:pt>
                <c:pt idx="108">
                  <c:v>-7.6674885844748866E-2</c:v>
                </c:pt>
                <c:pt idx="109">
                  <c:v>-3.5074885844748854E-2</c:v>
                </c:pt>
                <c:pt idx="110">
                  <c:v>-1.2074885844748856E-2</c:v>
                </c:pt>
                <c:pt idx="111">
                  <c:v>-3.0474885844748858E-2</c:v>
                </c:pt>
                <c:pt idx="112">
                  <c:v>-3.9674885844748854E-2</c:v>
                </c:pt>
                <c:pt idx="113">
                  <c:v>-2.1274885844748858E-2</c:v>
                </c:pt>
                <c:pt idx="114">
                  <c:v>-0.01</c:v>
                </c:pt>
                <c:pt idx="115">
                  <c:v>-4.0000000000000001E-3</c:v>
                </c:pt>
                <c:pt idx="116">
                  <c:v>-4.0000000000000001E-3</c:v>
                </c:pt>
                <c:pt idx="117">
                  <c:v>-2E-3</c:v>
                </c:pt>
                <c:pt idx="118">
                  <c:v>-2E-3</c:v>
                </c:pt>
                <c:pt idx="119">
                  <c:v>0</c:v>
                </c:pt>
                <c:pt idx="120">
                  <c:v>3.3925114155251145E-2</c:v>
                </c:pt>
                <c:pt idx="121">
                  <c:v>7.9925114155251137E-2</c:v>
                </c:pt>
                <c:pt idx="122">
                  <c:v>0.12132511415525114</c:v>
                </c:pt>
                <c:pt idx="123">
                  <c:v>0.16272511415525115</c:v>
                </c:pt>
                <c:pt idx="124">
                  <c:v>0.20432511415525115</c:v>
                </c:pt>
                <c:pt idx="125">
                  <c:v>0.24112511415525115</c:v>
                </c:pt>
                <c:pt idx="126">
                  <c:v>0.28252511415525117</c:v>
                </c:pt>
                <c:pt idx="127">
                  <c:v>0.32852511415525115</c:v>
                </c:pt>
                <c:pt idx="128">
                  <c:v>0.39272511415525113</c:v>
                </c:pt>
                <c:pt idx="129">
                  <c:v>0.48952511415525113</c:v>
                </c:pt>
                <c:pt idx="130">
                  <c:v>0.60912511415525117</c:v>
                </c:pt>
                <c:pt idx="131">
                  <c:v>0.7197251141552512</c:v>
                </c:pt>
                <c:pt idx="132">
                  <c:v>0.79772511415525116</c:v>
                </c:pt>
                <c:pt idx="133">
                  <c:v>0.85312511415525116</c:v>
                </c:pt>
                <c:pt idx="134">
                  <c:v>0.91292511415525113</c:v>
                </c:pt>
                <c:pt idx="135">
                  <c:v>0.95432511415525112</c:v>
                </c:pt>
                <c:pt idx="136">
                  <c:v>0.97732511415525114</c:v>
                </c:pt>
                <c:pt idx="137">
                  <c:v>0.98652511415525113</c:v>
                </c:pt>
                <c:pt idx="138">
                  <c:v>1.0141251141552512</c:v>
                </c:pt>
                <c:pt idx="139">
                  <c:v>1.0509251141552511</c:v>
                </c:pt>
                <c:pt idx="140">
                  <c:v>1.0555251141552511</c:v>
                </c:pt>
                <c:pt idx="141">
                  <c:v>1.041725114155251</c:v>
                </c:pt>
                <c:pt idx="142">
                  <c:v>1.0233251141552511</c:v>
                </c:pt>
                <c:pt idx="143">
                  <c:v>1.0141251141552512</c:v>
                </c:pt>
                <c:pt idx="144">
                  <c:v>1.0141251141552512</c:v>
                </c:pt>
                <c:pt idx="145">
                  <c:v>1.0187251141552511</c:v>
                </c:pt>
                <c:pt idx="146">
                  <c:v>1.0141251141552512</c:v>
                </c:pt>
                <c:pt idx="147">
                  <c:v>1.0003251141552512</c:v>
                </c:pt>
                <c:pt idx="148">
                  <c:v>0.9727251141552512</c:v>
                </c:pt>
                <c:pt idx="149">
                  <c:v>0.93592511415525115</c:v>
                </c:pt>
                <c:pt idx="150">
                  <c:v>0.90372511415525114</c:v>
                </c:pt>
                <c:pt idx="151">
                  <c:v>0.88992511415525111</c:v>
                </c:pt>
                <c:pt idx="152">
                  <c:v>0.86232511415525115</c:v>
                </c:pt>
                <c:pt idx="153">
                  <c:v>0.83932511415525113</c:v>
                </c:pt>
                <c:pt idx="154">
                  <c:v>0.82072511415525118</c:v>
                </c:pt>
                <c:pt idx="155">
                  <c:v>0.80692511415525114</c:v>
                </c:pt>
                <c:pt idx="156">
                  <c:v>0.80232511415525121</c:v>
                </c:pt>
                <c:pt idx="157">
                  <c:v>0.80232511415525121</c:v>
                </c:pt>
                <c:pt idx="158">
                  <c:v>0.80692511415525114</c:v>
                </c:pt>
                <c:pt idx="159">
                  <c:v>0.80692511415525114</c:v>
                </c:pt>
                <c:pt idx="160">
                  <c:v>0.80692511415525114</c:v>
                </c:pt>
                <c:pt idx="161">
                  <c:v>0.79772511415525116</c:v>
                </c:pt>
                <c:pt idx="162">
                  <c:v>0.78872511415525115</c:v>
                </c:pt>
                <c:pt idx="163">
                  <c:v>0.79772511415525116</c:v>
                </c:pt>
                <c:pt idx="164">
                  <c:v>0.76572511415525113</c:v>
                </c:pt>
                <c:pt idx="165">
                  <c:v>0.75172511415525112</c:v>
                </c:pt>
                <c:pt idx="166">
                  <c:v>0.72432511415525114</c:v>
                </c:pt>
                <c:pt idx="167">
                  <c:v>0.71032511415525112</c:v>
                </c:pt>
                <c:pt idx="168">
                  <c:v>0.71032511415525112</c:v>
                </c:pt>
                <c:pt idx="169">
                  <c:v>0.69212511415525113</c:v>
                </c:pt>
                <c:pt idx="170">
                  <c:v>0.63672511415525113</c:v>
                </c:pt>
                <c:pt idx="171">
                  <c:v>0.57692511415525116</c:v>
                </c:pt>
                <c:pt idx="172">
                  <c:v>0.57692511415525116</c:v>
                </c:pt>
                <c:pt idx="173">
                  <c:v>0.61832511415525115</c:v>
                </c:pt>
                <c:pt idx="174">
                  <c:v>0.63672511415525113</c:v>
                </c:pt>
                <c:pt idx="175">
                  <c:v>0.60912511415525117</c:v>
                </c:pt>
                <c:pt idx="176">
                  <c:v>0.55392511415525114</c:v>
                </c:pt>
                <c:pt idx="177">
                  <c:v>0.52632511415525118</c:v>
                </c:pt>
                <c:pt idx="178">
                  <c:v>0.5171251141552512</c:v>
                </c:pt>
                <c:pt idx="179">
                  <c:v>0.51252511415525115</c:v>
                </c:pt>
                <c:pt idx="180">
                  <c:v>0.50332511415525116</c:v>
                </c:pt>
                <c:pt idx="181">
                  <c:v>0.5079251141552511</c:v>
                </c:pt>
                <c:pt idx="182">
                  <c:v>0.52172511415525114</c:v>
                </c:pt>
                <c:pt idx="183">
                  <c:v>0.5171251141552512</c:v>
                </c:pt>
                <c:pt idx="184">
                  <c:v>0.49872511415525117</c:v>
                </c:pt>
                <c:pt idx="185">
                  <c:v>0.47572511415525115</c:v>
                </c:pt>
                <c:pt idx="186">
                  <c:v>0.48952511415525113</c:v>
                </c:pt>
                <c:pt idx="187">
                  <c:v>0.49872511415525117</c:v>
                </c:pt>
                <c:pt idx="188">
                  <c:v>0.49412511415525118</c:v>
                </c:pt>
                <c:pt idx="189">
                  <c:v>0.47572511415525115</c:v>
                </c:pt>
                <c:pt idx="190">
                  <c:v>0.46652511415525116</c:v>
                </c:pt>
                <c:pt idx="191">
                  <c:v>0.46192511415525117</c:v>
                </c:pt>
                <c:pt idx="192">
                  <c:v>0.46192511415525117</c:v>
                </c:pt>
                <c:pt idx="193">
                  <c:v>0.45272511415525113</c:v>
                </c:pt>
                <c:pt idx="194">
                  <c:v>0.43892511415525115</c:v>
                </c:pt>
                <c:pt idx="195">
                  <c:v>0.44352511415525114</c:v>
                </c:pt>
                <c:pt idx="196">
                  <c:v>0.46192511415525117</c:v>
                </c:pt>
                <c:pt idx="197">
                  <c:v>0.47112511415525116</c:v>
                </c:pt>
                <c:pt idx="198">
                  <c:v>0.45732511415525118</c:v>
                </c:pt>
                <c:pt idx="199">
                  <c:v>0.43892511415525115</c:v>
                </c:pt>
                <c:pt idx="200">
                  <c:v>0.42512511415525117</c:v>
                </c:pt>
                <c:pt idx="201">
                  <c:v>0.40212511415525115</c:v>
                </c:pt>
                <c:pt idx="202">
                  <c:v>0.36532511415525115</c:v>
                </c:pt>
                <c:pt idx="203">
                  <c:v>0.32372511415525113</c:v>
                </c:pt>
                <c:pt idx="204">
                  <c:v>0.27792511415525117</c:v>
                </c:pt>
                <c:pt idx="205">
                  <c:v>0.20872511415525116</c:v>
                </c:pt>
                <c:pt idx="206">
                  <c:v>0.17192511415525116</c:v>
                </c:pt>
                <c:pt idx="207">
                  <c:v>0.23172511415525116</c:v>
                </c:pt>
                <c:pt idx="208">
                  <c:v>0.29172511415525115</c:v>
                </c:pt>
                <c:pt idx="209">
                  <c:v>0.32372511415525113</c:v>
                </c:pt>
                <c:pt idx="210">
                  <c:v>0.29612511415525117</c:v>
                </c:pt>
                <c:pt idx="211">
                  <c:v>0.25472511415525112</c:v>
                </c:pt>
                <c:pt idx="212">
                  <c:v>0.23632511415525115</c:v>
                </c:pt>
                <c:pt idx="213">
                  <c:v>0.21332511415525116</c:v>
                </c:pt>
                <c:pt idx="214">
                  <c:v>0.17672511415525116</c:v>
                </c:pt>
                <c:pt idx="215">
                  <c:v>0.12592511415525115</c:v>
                </c:pt>
                <c:pt idx="216">
                  <c:v>9.3725114155251144E-2</c:v>
                </c:pt>
                <c:pt idx="217">
                  <c:v>7.9925114155251137E-2</c:v>
                </c:pt>
                <c:pt idx="218">
                  <c:v>4.7725114155251144E-2</c:v>
                </c:pt>
                <c:pt idx="219">
                  <c:v>0</c:v>
                </c:pt>
                <c:pt idx="220">
                  <c:v>-0.25147488584474886</c:v>
                </c:pt>
                <c:pt idx="221">
                  <c:v>-0.31127488584474883</c:v>
                </c:pt>
                <c:pt idx="222">
                  <c:v>-0.36647488584474885</c:v>
                </c:pt>
                <c:pt idx="223">
                  <c:v>-0.39407488584474887</c:v>
                </c:pt>
                <c:pt idx="224">
                  <c:v>-0.42167488584474883</c:v>
                </c:pt>
                <c:pt idx="225">
                  <c:v>-0.45847488584474883</c:v>
                </c:pt>
                <c:pt idx="226">
                  <c:v>-0.49527488584474888</c:v>
                </c:pt>
                <c:pt idx="227">
                  <c:v>-0.51847488584474888</c:v>
                </c:pt>
                <c:pt idx="228">
                  <c:v>-0.55067488584474888</c:v>
                </c:pt>
                <c:pt idx="229">
                  <c:v>-0.57807488584474886</c:v>
                </c:pt>
                <c:pt idx="230">
                  <c:v>-0.60567488584474882</c:v>
                </c:pt>
              </c:numCache>
            </c:numRef>
          </c:yVal>
          <c:smooth val="0"/>
          <c:extLst>
            <c:ext xmlns:c16="http://schemas.microsoft.com/office/drawing/2014/chart" uri="{C3380CC4-5D6E-409C-BE32-E72D297353CC}">
              <c16:uniqueId val="{00000000-55B4-4E46-9FCB-176A7414F8B1}"/>
            </c:ext>
          </c:extLst>
        </c:ser>
        <c:ser>
          <c:idx val="1"/>
          <c:order val="1"/>
          <c:tx>
            <c:v>Ppl bas</c:v>
          </c:tx>
          <c:spPr>
            <a:ln w="19050" cap="rnd">
              <a:solidFill>
                <a:schemeClr val="accent2"/>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1'!$E$18:$E$248</c:f>
              <c:numCache>
                <c:formatCode>0.00</c:formatCode>
                <c:ptCount val="231"/>
                <c:pt idx="0">
                  <c:v>-5</c:v>
                </c:pt>
                <c:pt idx="1">
                  <c:v>-5.0209999999999999</c:v>
                </c:pt>
                <c:pt idx="2">
                  <c:v>-5.0474886301369866</c:v>
                </c:pt>
                <c:pt idx="3">
                  <c:v>-5.1030423744292239</c:v>
                </c:pt>
                <c:pt idx="4">
                  <c:v>-5.1558861187214609</c:v>
                </c:pt>
                <c:pt idx="5">
                  <c:v>-5.1776298630136992</c:v>
                </c:pt>
                <c:pt idx="6">
                  <c:v>-5.204693607305936</c:v>
                </c:pt>
                <c:pt idx="7">
                  <c:v>-5.2469573515981738</c:v>
                </c:pt>
                <c:pt idx="8">
                  <c:v>-5.2958610958904115</c:v>
                </c:pt>
                <c:pt idx="9">
                  <c:v>-5.3419848401826489</c:v>
                </c:pt>
                <c:pt idx="10">
                  <c:v>-5.3798585844748859</c:v>
                </c:pt>
                <c:pt idx="11">
                  <c:v>-5.4237123287671229</c:v>
                </c:pt>
                <c:pt idx="12">
                  <c:v>-5.4979260730593609</c:v>
                </c:pt>
                <c:pt idx="13">
                  <c:v>-5.5990498173515979</c:v>
                </c:pt>
                <c:pt idx="14">
                  <c:v>-5.7040835616438361</c:v>
                </c:pt>
                <c:pt idx="15">
                  <c:v>-5.779217305936073</c:v>
                </c:pt>
                <c:pt idx="16">
                  <c:v>-5.8276710502283109</c:v>
                </c:pt>
                <c:pt idx="17">
                  <c:v>-5.8724247945205477</c:v>
                </c:pt>
                <c:pt idx="18">
                  <c:v>-5.9273285388127857</c:v>
                </c:pt>
                <c:pt idx="19">
                  <c:v>-5.9541922831050229</c:v>
                </c:pt>
                <c:pt idx="20">
                  <c:v>-5.9474260273972606</c:v>
                </c:pt>
                <c:pt idx="21">
                  <c:v>-5.9142597716894985</c:v>
                </c:pt>
                <c:pt idx="22">
                  <c:v>-5.8831335159817355</c:v>
                </c:pt>
                <c:pt idx="23">
                  <c:v>-5.8830572602739721</c:v>
                </c:pt>
                <c:pt idx="24">
                  <c:v>-5.9108110045662103</c:v>
                </c:pt>
                <c:pt idx="25">
                  <c:v>-5.9629447488584475</c:v>
                </c:pt>
                <c:pt idx="26">
                  <c:v>-6.0261184931506842</c:v>
                </c:pt>
                <c:pt idx="27">
                  <c:v>-6.0913422374429231</c:v>
                </c:pt>
                <c:pt idx="28">
                  <c:v>-6.1579959817351604</c:v>
                </c:pt>
                <c:pt idx="29">
                  <c:v>-6.2218597260273967</c:v>
                </c:pt>
                <c:pt idx="30">
                  <c:v>-6.3259734703196342</c:v>
                </c:pt>
                <c:pt idx="31">
                  <c:v>-6.4289172146118725</c:v>
                </c:pt>
                <c:pt idx="32">
                  <c:v>-6.5010709589041094</c:v>
                </c:pt>
                <c:pt idx="33">
                  <c:v>-6.5265347031963472</c:v>
                </c:pt>
                <c:pt idx="34">
                  <c:v>-6.5464784474885853</c:v>
                </c:pt>
                <c:pt idx="35">
                  <c:v>-6.5944821917808225</c:v>
                </c:pt>
                <c:pt idx="36">
                  <c:v>-6.6960759360730595</c:v>
                </c:pt>
                <c:pt idx="37">
                  <c:v>-6.795829680365296</c:v>
                </c:pt>
                <c:pt idx="38">
                  <c:v>-6.8693634246575339</c:v>
                </c:pt>
                <c:pt idx="39">
                  <c:v>-6.9201271689497714</c:v>
                </c:pt>
                <c:pt idx="40">
                  <c:v>-6.9614609132420089</c:v>
                </c:pt>
                <c:pt idx="41">
                  <c:v>-6.9880746575342467</c:v>
                </c:pt>
                <c:pt idx="42">
                  <c:v>-6.9896184018264842</c:v>
                </c:pt>
                <c:pt idx="43">
                  <c:v>-7.0035821461187222</c:v>
                </c:pt>
                <c:pt idx="44">
                  <c:v>-7.0403158904109588</c:v>
                </c:pt>
                <c:pt idx="45">
                  <c:v>-7.0768196347031971</c:v>
                </c:pt>
                <c:pt idx="46">
                  <c:v>-7.1082633789954333</c:v>
                </c:pt>
                <c:pt idx="47">
                  <c:v>-7.1392471232876709</c:v>
                </c:pt>
                <c:pt idx="48">
                  <c:v>-7.1697708675799081</c:v>
                </c:pt>
                <c:pt idx="49">
                  <c:v>-7.1998346118721468</c:v>
                </c:pt>
                <c:pt idx="50">
                  <c:v>-7.2149483561643839</c:v>
                </c:pt>
                <c:pt idx="51">
                  <c:v>-7.2385721004566204</c:v>
                </c:pt>
                <c:pt idx="52">
                  <c:v>-7.2808258447488576</c:v>
                </c:pt>
                <c:pt idx="53">
                  <c:v>-7.3329695890410962</c:v>
                </c:pt>
                <c:pt idx="54">
                  <c:v>-7.3809733333333334</c:v>
                </c:pt>
                <c:pt idx="55">
                  <c:v>-7.4101170776255714</c:v>
                </c:pt>
                <c:pt idx="56">
                  <c:v>-7.433970821917808</c:v>
                </c:pt>
                <c:pt idx="57">
                  <c:v>-7.4619645662100451</c:v>
                </c:pt>
                <c:pt idx="58">
                  <c:v>-7.499158310502283</c:v>
                </c:pt>
                <c:pt idx="59">
                  <c:v>-7.5315220547945199</c:v>
                </c:pt>
                <c:pt idx="60">
                  <c:v>-7.5539957990867581</c:v>
                </c:pt>
                <c:pt idx="61">
                  <c:v>-7.5709495433789957</c:v>
                </c:pt>
                <c:pt idx="62">
                  <c:v>-7.5869832876712335</c:v>
                </c:pt>
                <c:pt idx="63">
                  <c:v>-7.6115470319634699</c:v>
                </c:pt>
                <c:pt idx="64">
                  <c:v>-7.6455107762557084</c:v>
                </c:pt>
                <c:pt idx="65">
                  <c:v>-7.6603645205479456</c:v>
                </c:pt>
                <c:pt idx="66">
                  <c:v>-7.6835482648401818</c:v>
                </c:pt>
                <c:pt idx="67">
                  <c:v>-7.7260020091324204</c:v>
                </c:pt>
                <c:pt idx="68">
                  <c:v>-7.7250357534246579</c:v>
                </c:pt>
                <c:pt idx="69">
                  <c:v>-7.703339497716895</c:v>
                </c:pt>
                <c:pt idx="70">
                  <c:v>-7.6938132420091323</c:v>
                </c:pt>
                <c:pt idx="71">
                  <c:v>-7.7158469863013703</c:v>
                </c:pt>
                <c:pt idx="72">
                  <c:v>-7.7718707305936086</c:v>
                </c:pt>
                <c:pt idx="73">
                  <c:v>-7.8242444748858446</c:v>
                </c:pt>
                <c:pt idx="74">
                  <c:v>-7.8727282191780823</c:v>
                </c:pt>
                <c:pt idx="75">
                  <c:v>-7.9128819634703191</c:v>
                </c:pt>
                <c:pt idx="76">
                  <c:v>-7.9146557077625568</c:v>
                </c:pt>
                <c:pt idx="77">
                  <c:v>-7.8858594520547936</c:v>
                </c:pt>
                <c:pt idx="78">
                  <c:v>-7.8689931963470316</c:v>
                </c:pt>
                <c:pt idx="79">
                  <c:v>-7.8790369406392688</c:v>
                </c:pt>
                <c:pt idx="80">
                  <c:v>-7.8835606849315063</c:v>
                </c:pt>
                <c:pt idx="81">
                  <c:v>-7.8678444292237444</c:v>
                </c:pt>
                <c:pt idx="82">
                  <c:v>-7.8551181735159812</c:v>
                </c:pt>
                <c:pt idx="83">
                  <c:v>-7.8794219178082185</c:v>
                </c:pt>
                <c:pt idx="84">
                  <c:v>-7.9281056621004566</c:v>
                </c:pt>
                <c:pt idx="85">
                  <c:v>-7.9636794063926937</c:v>
                </c:pt>
                <c:pt idx="86">
                  <c:v>-7.9757931506849307</c:v>
                </c:pt>
                <c:pt idx="87">
                  <c:v>-7.9874468949771682</c:v>
                </c:pt>
                <c:pt idx="88">
                  <c:v>-8.0034706392694055</c:v>
                </c:pt>
                <c:pt idx="89">
                  <c:v>-8.033754383561643</c:v>
                </c:pt>
                <c:pt idx="90">
                  <c:v>-8.0548381278538805</c:v>
                </c:pt>
                <c:pt idx="91">
                  <c:v>-8.0614318721461178</c:v>
                </c:pt>
                <c:pt idx="92">
                  <c:v>-8.0769956164383565</c:v>
                </c:pt>
                <c:pt idx="93">
                  <c:v>-8.0681793607305927</c:v>
                </c:pt>
                <c:pt idx="94">
                  <c:v>-8.0483231050228312</c:v>
                </c:pt>
                <c:pt idx="95">
                  <c:v>-8.0314568493150684</c:v>
                </c:pt>
                <c:pt idx="96">
                  <c:v>-8.0274705936073047</c:v>
                </c:pt>
                <c:pt idx="97">
                  <c:v>-8.027394337899544</c:v>
                </c:pt>
                <c:pt idx="98">
                  <c:v>-8.0556080821917817</c:v>
                </c:pt>
                <c:pt idx="99">
                  <c:v>-8.0748518264840179</c:v>
                </c:pt>
                <c:pt idx="100">
                  <c:v>-8.0506455707762559</c:v>
                </c:pt>
                <c:pt idx="101">
                  <c:v>-8.0103093150684934</c:v>
                </c:pt>
                <c:pt idx="102">
                  <c:v>-7.9964230593607315</c:v>
                </c:pt>
                <c:pt idx="103">
                  <c:v>-7.9813868036529678</c:v>
                </c:pt>
                <c:pt idx="104">
                  <c:v>-7.9700305479452052</c:v>
                </c:pt>
                <c:pt idx="105">
                  <c:v>-7.9627942922374428</c:v>
                </c:pt>
                <c:pt idx="106">
                  <c:v>-7.9691580365296808</c:v>
                </c:pt>
                <c:pt idx="107">
                  <c:v>-7.9610317808219175</c:v>
                </c:pt>
                <c:pt idx="108">
                  <c:v>-7.9280655251141559</c:v>
                </c:pt>
                <c:pt idx="109">
                  <c:v>-7.8882192694063917</c:v>
                </c:pt>
                <c:pt idx="110">
                  <c:v>-7.8658230136986305</c:v>
                </c:pt>
                <c:pt idx="111">
                  <c:v>-7.8857467579908676</c:v>
                </c:pt>
                <c:pt idx="112">
                  <c:v>-7.8969305022831051</c:v>
                </c:pt>
                <c:pt idx="113">
                  <c:v>-7.8795942465753424</c:v>
                </c:pt>
                <c:pt idx="114">
                  <c:v>-7.8688193607305932</c:v>
                </c:pt>
                <c:pt idx="115">
                  <c:v>-7.8630193607305934</c:v>
                </c:pt>
                <c:pt idx="116">
                  <c:v>-7.8632193607305929</c:v>
                </c:pt>
                <c:pt idx="117">
                  <c:v>-7.8613193607305938</c:v>
                </c:pt>
                <c:pt idx="118">
                  <c:v>-7.8614193607305936</c:v>
                </c:pt>
                <c:pt idx="119">
                  <c:v>-7.8594193607305938</c:v>
                </c:pt>
                <c:pt idx="120">
                  <c:v>-7.8237979908675799</c:v>
                </c:pt>
                <c:pt idx="121">
                  <c:v>-7.7738017351598181</c:v>
                </c:pt>
                <c:pt idx="122">
                  <c:v>-7.7263354794520556</c:v>
                </c:pt>
                <c:pt idx="123">
                  <c:v>-7.6767992237442924</c:v>
                </c:pt>
                <c:pt idx="124">
                  <c:v>-7.6249829680365302</c:v>
                </c:pt>
                <c:pt idx="125">
                  <c:v>-7.5761267123287688</c:v>
                </c:pt>
                <c:pt idx="126">
                  <c:v>-7.5206004566210058</c:v>
                </c:pt>
                <c:pt idx="127">
                  <c:v>-7.4581742009132421</c:v>
                </c:pt>
                <c:pt idx="128">
                  <c:v>-7.3743379452054807</c:v>
                </c:pt>
                <c:pt idx="129">
                  <c:v>-7.2530616894977182</c:v>
                </c:pt>
                <c:pt idx="130">
                  <c:v>-7.1030054337899546</c:v>
                </c:pt>
                <c:pt idx="131">
                  <c:v>-6.9564191780821929</c:v>
                </c:pt>
                <c:pt idx="132">
                  <c:v>-6.8385329223744291</c:v>
                </c:pt>
                <c:pt idx="133">
                  <c:v>-6.7404766666666669</c:v>
                </c:pt>
                <c:pt idx="134">
                  <c:v>-6.6350304109589047</c:v>
                </c:pt>
                <c:pt idx="135">
                  <c:v>-6.5459141552511415</c:v>
                </c:pt>
                <c:pt idx="136">
                  <c:v>-6.474047899543379</c:v>
                </c:pt>
                <c:pt idx="137">
                  <c:v>-6.4155216438356168</c:v>
                </c:pt>
                <c:pt idx="138">
                  <c:v>-6.3372153881278539</c:v>
                </c:pt>
                <c:pt idx="139">
                  <c:v>-6.2478691324200923</c:v>
                </c:pt>
                <c:pt idx="140">
                  <c:v>-6.1904928767123293</c:v>
                </c:pt>
                <c:pt idx="141">
                  <c:v>-6.1522066210045665</c:v>
                </c:pt>
                <c:pt idx="142">
                  <c:v>-6.1194403652968035</c:v>
                </c:pt>
                <c:pt idx="143">
                  <c:v>-6.0779341095890409</c:v>
                </c:pt>
                <c:pt idx="144">
                  <c:v>-6.0272278538812785</c:v>
                </c:pt>
                <c:pt idx="145">
                  <c:v>-5.9716915981735159</c:v>
                </c:pt>
                <c:pt idx="146">
                  <c:v>-5.9255853424657534</c:v>
                </c:pt>
                <c:pt idx="147">
                  <c:v>-5.8893690867579913</c:v>
                </c:pt>
                <c:pt idx="148">
                  <c:v>-5.8683328310502283</c:v>
                </c:pt>
                <c:pt idx="149">
                  <c:v>-5.8583365753424657</c:v>
                </c:pt>
                <c:pt idx="150">
                  <c:v>-5.8453503196347034</c:v>
                </c:pt>
                <c:pt idx="151">
                  <c:v>-5.8146540639269411</c:v>
                </c:pt>
                <c:pt idx="152">
                  <c:v>-5.7991378082191787</c:v>
                </c:pt>
                <c:pt idx="153">
                  <c:v>-5.7801715525114155</c:v>
                </c:pt>
                <c:pt idx="154">
                  <c:v>-5.7577352968036539</c:v>
                </c:pt>
                <c:pt idx="155">
                  <c:v>-5.7311890410958908</c:v>
                </c:pt>
                <c:pt idx="156">
                  <c:v>-5.6956727853881279</c:v>
                </c:pt>
                <c:pt idx="157">
                  <c:v>-5.655556529680366</c:v>
                </c:pt>
                <c:pt idx="158">
                  <c:v>-5.610610273972604</c:v>
                </c:pt>
                <c:pt idx="159">
                  <c:v>-5.5702640182648411</c:v>
                </c:pt>
                <c:pt idx="160">
                  <c:v>-5.5299177625570781</c:v>
                </c:pt>
                <c:pt idx="161">
                  <c:v>-5.4992315068493163</c:v>
                </c:pt>
                <c:pt idx="162">
                  <c:v>-5.4687952511415538</c:v>
                </c:pt>
                <c:pt idx="163">
                  <c:v>-5.4199089954337909</c:v>
                </c:pt>
                <c:pt idx="164">
                  <c:v>-5.4136227397260281</c:v>
                </c:pt>
                <c:pt idx="165">
                  <c:v>-5.3900364840182657</c:v>
                </c:pt>
                <c:pt idx="166">
                  <c:v>-5.3812202283105037</c:v>
                </c:pt>
                <c:pt idx="167">
                  <c:v>-5.3597039726027393</c:v>
                </c:pt>
                <c:pt idx="168">
                  <c:v>-5.3241877168949774</c:v>
                </c:pt>
                <c:pt idx="169">
                  <c:v>-5.3077814611872149</c:v>
                </c:pt>
                <c:pt idx="170">
                  <c:v>-5.3313452054794528</c:v>
                </c:pt>
                <c:pt idx="171">
                  <c:v>-5.3622989497716897</c:v>
                </c:pt>
                <c:pt idx="172">
                  <c:v>-5.3334526940639266</c:v>
                </c:pt>
                <c:pt idx="173">
                  <c:v>-5.2611364383561652</c:v>
                </c:pt>
                <c:pt idx="174">
                  <c:v>-5.2109001826484027</c:v>
                </c:pt>
                <c:pt idx="175">
                  <c:v>-5.2080439269406398</c:v>
                </c:pt>
                <c:pt idx="176">
                  <c:v>-5.2355476712328777</c:v>
                </c:pt>
                <c:pt idx="177">
                  <c:v>-5.2368314155251143</c:v>
                </c:pt>
                <c:pt idx="178">
                  <c:v>-5.2201751598173516</c:v>
                </c:pt>
                <c:pt idx="179">
                  <c:v>-5.19914890410959</c:v>
                </c:pt>
                <c:pt idx="180">
                  <c:v>-5.1831826484018269</c:v>
                </c:pt>
                <c:pt idx="181">
                  <c:v>-5.1531863926940646</c:v>
                </c:pt>
                <c:pt idx="182">
                  <c:v>-5.113300136986302</c:v>
                </c:pt>
                <c:pt idx="183">
                  <c:v>-5.0920438812785385</c:v>
                </c:pt>
                <c:pt idx="184">
                  <c:v>-5.0855076255707772</c:v>
                </c:pt>
                <c:pt idx="185">
                  <c:v>-5.084721369863014</c:v>
                </c:pt>
                <c:pt idx="186">
                  <c:v>-5.0464451141552518</c:v>
                </c:pt>
                <c:pt idx="187">
                  <c:v>-5.0123088584474891</c:v>
                </c:pt>
                <c:pt idx="188">
                  <c:v>-4.9922026027397264</c:v>
                </c:pt>
                <c:pt idx="189">
                  <c:v>-4.9868163470319642</c:v>
                </c:pt>
                <c:pt idx="190">
                  <c:v>-4.9726900913242016</c:v>
                </c:pt>
                <c:pt idx="191">
                  <c:v>-4.9541938356164383</c:v>
                </c:pt>
                <c:pt idx="192">
                  <c:v>-4.931097579908676</c:v>
                </c:pt>
                <c:pt idx="193">
                  <c:v>-4.9176613242009131</c:v>
                </c:pt>
                <c:pt idx="194">
                  <c:v>-4.9095150684931514</c:v>
                </c:pt>
                <c:pt idx="195">
                  <c:v>-4.882738812785389</c:v>
                </c:pt>
                <c:pt idx="196">
                  <c:v>-4.8412425570776261</c:v>
                </c:pt>
                <c:pt idx="197">
                  <c:v>-4.8084863013698635</c:v>
                </c:pt>
                <c:pt idx="198">
                  <c:v>-4.7994200456621003</c:v>
                </c:pt>
                <c:pt idx="199">
                  <c:v>-4.7958737899543387</c:v>
                </c:pt>
                <c:pt idx="200">
                  <c:v>-4.7884175342465758</c:v>
                </c:pt>
                <c:pt idx="201">
                  <c:v>-4.7913112785388128</c:v>
                </c:pt>
                <c:pt idx="202">
                  <c:v>-4.809845022831051</c:v>
                </c:pt>
                <c:pt idx="203">
                  <c:v>-4.8352587671232881</c:v>
                </c:pt>
                <c:pt idx="204">
                  <c:v>-4.8671625114155255</c:v>
                </c:pt>
                <c:pt idx="205">
                  <c:v>-4.925926255707763</c:v>
                </c:pt>
                <c:pt idx="206">
                  <c:v>-4.9541300000000001</c:v>
                </c:pt>
                <c:pt idx="207">
                  <c:v>-4.8827437442922372</c:v>
                </c:pt>
                <c:pt idx="208">
                  <c:v>-4.8081574885844756</c:v>
                </c:pt>
                <c:pt idx="209">
                  <c:v>-4.7599712328767128</c:v>
                </c:pt>
                <c:pt idx="210">
                  <c:v>-4.7727649771689498</c:v>
                </c:pt>
                <c:pt idx="211">
                  <c:v>-4.8014287214611873</c:v>
                </c:pt>
                <c:pt idx="212">
                  <c:v>-4.8080124657534249</c:v>
                </c:pt>
                <c:pt idx="213">
                  <c:v>-4.8203462100456633</c:v>
                </c:pt>
                <c:pt idx="214">
                  <c:v>-4.8481099543379003</c:v>
                </c:pt>
                <c:pt idx="215">
                  <c:v>-4.8926136986301376</c:v>
                </c:pt>
                <c:pt idx="216">
                  <c:v>-4.9201274429223743</c:v>
                </c:pt>
                <c:pt idx="217">
                  <c:v>-4.9299311872146125</c:v>
                </c:pt>
                <c:pt idx="218">
                  <c:v>-4.95974493150685</c:v>
                </c:pt>
                <c:pt idx="219">
                  <c:v>-5.0074700456621013</c:v>
                </c:pt>
                <c:pt idx="220">
                  <c:v>-5.2715186757990873</c:v>
                </c:pt>
                <c:pt idx="221">
                  <c:v>-5.3468824200913243</c:v>
                </c:pt>
                <c:pt idx="222">
                  <c:v>-5.4204061643835617</c:v>
                </c:pt>
                <c:pt idx="223">
                  <c:v>-5.4677099086757988</c:v>
                </c:pt>
                <c:pt idx="224">
                  <c:v>-5.5163936529680369</c:v>
                </c:pt>
                <c:pt idx="225">
                  <c:v>-5.5761173972602744</c:v>
                </c:pt>
                <c:pt idx="226">
                  <c:v>-5.6376811415525117</c:v>
                </c:pt>
                <c:pt idx="227">
                  <c:v>-5.6868048858447491</c:v>
                </c:pt>
                <c:pt idx="228">
                  <c:v>-5.7465386301369863</c:v>
                </c:pt>
                <c:pt idx="229">
                  <c:v>-5.8028423744292237</c:v>
                </c:pt>
                <c:pt idx="230">
                  <c:v>-5.8607261187214617</c:v>
                </c:pt>
              </c:numCache>
            </c:numRef>
          </c:yVal>
          <c:smooth val="0"/>
          <c:extLst>
            <c:ext xmlns:c16="http://schemas.microsoft.com/office/drawing/2014/chart" uri="{C3380CC4-5D6E-409C-BE32-E72D297353CC}">
              <c16:uniqueId val="{00000001-55B4-4E46-9FCB-176A7414F8B1}"/>
            </c:ext>
          </c:extLst>
        </c:ser>
        <c:ser>
          <c:idx val="6"/>
          <c:order val="2"/>
          <c:tx>
            <c:v>Pl basal</c:v>
          </c:tx>
          <c:spPr>
            <a:ln w="19050" cap="rnd">
              <a:solidFill>
                <a:srgbClr val="A5A5A5">
                  <a:lumMod val="75000"/>
                </a:srgbClr>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1'!$F$18:$F$248</c:f>
              <c:numCache>
                <c:formatCode>0.00</c:formatCode>
                <c:ptCount val="231"/>
                <c:pt idx="0">
                  <c:v>5</c:v>
                </c:pt>
                <c:pt idx="1">
                  <c:v>5.0010000000000003</c:v>
                </c:pt>
                <c:pt idx="2">
                  <c:v>5.0032137442922373</c:v>
                </c:pt>
                <c:pt idx="3">
                  <c:v>5.0079674885844749</c:v>
                </c:pt>
                <c:pt idx="4">
                  <c:v>5.015011232876712</c:v>
                </c:pt>
                <c:pt idx="5">
                  <c:v>5.0227549771689501</c:v>
                </c:pt>
                <c:pt idx="6">
                  <c:v>5.0314187214611872</c:v>
                </c:pt>
                <c:pt idx="7">
                  <c:v>5.0416824657534249</c:v>
                </c:pt>
                <c:pt idx="8">
                  <c:v>5.0537862100456623</c:v>
                </c:pt>
                <c:pt idx="9">
                  <c:v>5.0675099543378996</c:v>
                </c:pt>
                <c:pt idx="10">
                  <c:v>5.0823836986301369</c:v>
                </c:pt>
                <c:pt idx="11">
                  <c:v>5.0986374429223744</c:v>
                </c:pt>
                <c:pt idx="12">
                  <c:v>5.1176511872146122</c:v>
                </c:pt>
                <c:pt idx="13">
                  <c:v>5.1405749315068494</c:v>
                </c:pt>
                <c:pt idx="14">
                  <c:v>5.1674086757990869</c:v>
                </c:pt>
                <c:pt idx="15">
                  <c:v>5.1965424200913244</c:v>
                </c:pt>
                <c:pt idx="16">
                  <c:v>5.2265961643835617</c:v>
                </c:pt>
                <c:pt idx="17">
                  <c:v>5.2573499086757991</c:v>
                </c:pt>
                <c:pt idx="18">
                  <c:v>5.2892536529680365</c:v>
                </c:pt>
                <c:pt idx="19">
                  <c:v>5.3209173972602741</c:v>
                </c:pt>
                <c:pt idx="20">
                  <c:v>5.3507511415525117</c:v>
                </c:pt>
                <c:pt idx="21">
                  <c:v>5.3775848858447493</c:v>
                </c:pt>
                <c:pt idx="22">
                  <c:v>5.4016586301369864</c:v>
                </c:pt>
                <c:pt idx="23">
                  <c:v>5.4245823744292236</c:v>
                </c:pt>
                <c:pt idx="24">
                  <c:v>5.4477361187214619</c:v>
                </c:pt>
                <c:pt idx="25">
                  <c:v>5.4722698630136986</c:v>
                </c:pt>
                <c:pt idx="26">
                  <c:v>5.4986436073059348</c:v>
                </c:pt>
                <c:pt idx="27">
                  <c:v>5.5268673515981739</c:v>
                </c:pt>
                <c:pt idx="28">
                  <c:v>5.5569210958904112</c:v>
                </c:pt>
                <c:pt idx="29">
                  <c:v>5.5885848401826479</c:v>
                </c:pt>
                <c:pt idx="30">
                  <c:v>5.6236985844748855</c:v>
                </c:pt>
                <c:pt idx="31">
                  <c:v>5.6620423287671233</c:v>
                </c:pt>
                <c:pt idx="32">
                  <c:v>5.7019960730593606</c:v>
                </c:pt>
                <c:pt idx="33">
                  <c:v>5.7412598173515983</c:v>
                </c:pt>
                <c:pt idx="34">
                  <c:v>5.7796035616438362</c:v>
                </c:pt>
                <c:pt idx="35">
                  <c:v>5.8184073059360735</c:v>
                </c:pt>
                <c:pt idx="36">
                  <c:v>5.8602010502283104</c:v>
                </c:pt>
                <c:pt idx="37">
                  <c:v>5.9047547945205476</c:v>
                </c:pt>
                <c:pt idx="38">
                  <c:v>5.950688538812785</c:v>
                </c:pt>
                <c:pt idx="39">
                  <c:v>5.9968522831050226</c:v>
                </c:pt>
                <c:pt idx="40">
                  <c:v>6.04278602739726</c:v>
                </c:pt>
                <c:pt idx="41">
                  <c:v>6.0877997716894976</c:v>
                </c:pt>
                <c:pt idx="42">
                  <c:v>6.1307435159817354</c:v>
                </c:pt>
                <c:pt idx="43">
                  <c:v>6.172307260273973</c:v>
                </c:pt>
                <c:pt idx="44">
                  <c:v>6.2136410045662096</c:v>
                </c:pt>
                <c:pt idx="45">
                  <c:v>6.2547447488584478</c:v>
                </c:pt>
                <c:pt idx="46">
                  <c:v>6.2953884931506847</c:v>
                </c:pt>
                <c:pt idx="47">
                  <c:v>6.3355722374429222</c:v>
                </c:pt>
                <c:pt idx="48">
                  <c:v>6.3752959817351593</c:v>
                </c:pt>
                <c:pt idx="49">
                  <c:v>6.4145597260273979</c:v>
                </c:pt>
                <c:pt idx="50">
                  <c:v>6.4526734703196347</c:v>
                </c:pt>
                <c:pt idx="51">
                  <c:v>6.4900972146118718</c:v>
                </c:pt>
                <c:pt idx="52">
                  <c:v>6.5277509589041092</c:v>
                </c:pt>
                <c:pt idx="53">
                  <c:v>6.566094703196347</c:v>
                </c:pt>
                <c:pt idx="54">
                  <c:v>6.6048984474885843</c:v>
                </c:pt>
                <c:pt idx="55">
                  <c:v>6.6432421917808222</c:v>
                </c:pt>
                <c:pt idx="56">
                  <c:v>6.6808959360730595</c:v>
                </c:pt>
                <c:pt idx="57">
                  <c:v>6.7180896803652965</c:v>
                </c:pt>
                <c:pt idx="58">
                  <c:v>6.7552834246575344</c:v>
                </c:pt>
                <c:pt idx="59">
                  <c:v>6.7922471689497712</c:v>
                </c:pt>
                <c:pt idx="60">
                  <c:v>6.8285209132420093</c:v>
                </c:pt>
                <c:pt idx="61">
                  <c:v>6.8638746575342466</c:v>
                </c:pt>
                <c:pt idx="62">
                  <c:v>6.8983084018264851</c:v>
                </c:pt>
                <c:pt idx="63">
                  <c:v>6.9322721461187209</c:v>
                </c:pt>
                <c:pt idx="64">
                  <c:v>6.9662358904109594</c:v>
                </c:pt>
                <c:pt idx="65">
                  <c:v>6.9992896347031968</c:v>
                </c:pt>
                <c:pt idx="66">
                  <c:v>7.0318733789954333</c:v>
                </c:pt>
                <c:pt idx="67">
                  <c:v>7.0649271232876716</c:v>
                </c:pt>
                <c:pt idx="68">
                  <c:v>7.096360867579909</c:v>
                </c:pt>
                <c:pt idx="69">
                  <c:v>7.1252646118721463</c:v>
                </c:pt>
                <c:pt idx="70">
                  <c:v>7.1523383561643836</c:v>
                </c:pt>
                <c:pt idx="71">
                  <c:v>7.1791721004566211</c:v>
                </c:pt>
                <c:pt idx="72">
                  <c:v>7.2073958447488593</c:v>
                </c:pt>
                <c:pt idx="73">
                  <c:v>7.2367695890410957</c:v>
                </c:pt>
                <c:pt idx="74">
                  <c:v>7.2670533333333331</c:v>
                </c:pt>
                <c:pt idx="75">
                  <c:v>7.2978070776255706</c:v>
                </c:pt>
                <c:pt idx="76">
                  <c:v>7.3271808219178078</c:v>
                </c:pt>
                <c:pt idx="77">
                  <c:v>7.3537845662100452</c:v>
                </c:pt>
                <c:pt idx="78">
                  <c:v>7.3783183105022827</c:v>
                </c:pt>
                <c:pt idx="79">
                  <c:v>7.4021620547945197</c:v>
                </c:pt>
                <c:pt idx="80">
                  <c:v>7.4250857990867578</c:v>
                </c:pt>
                <c:pt idx="81">
                  <c:v>7.4461695433789954</c:v>
                </c:pt>
                <c:pt idx="82">
                  <c:v>7.4656432876712326</c:v>
                </c:pt>
                <c:pt idx="83">
                  <c:v>7.4853470319634701</c:v>
                </c:pt>
                <c:pt idx="84">
                  <c:v>7.5064307762557076</c:v>
                </c:pt>
                <c:pt idx="85">
                  <c:v>7.5282045205479449</c:v>
                </c:pt>
                <c:pt idx="86">
                  <c:v>7.5495182648401817</c:v>
                </c:pt>
                <c:pt idx="87">
                  <c:v>7.5703720091324191</c:v>
                </c:pt>
                <c:pt idx="88">
                  <c:v>7.5909957534246564</c:v>
                </c:pt>
                <c:pt idx="89">
                  <c:v>7.612079497716894</c:v>
                </c:pt>
                <c:pt idx="90">
                  <c:v>7.6331632420091315</c:v>
                </c:pt>
                <c:pt idx="91">
                  <c:v>7.6535569863013686</c:v>
                </c:pt>
                <c:pt idx="92">
                  <c:v>7.6737207305936073</c:v>
                </c:pt>
                <c:pt idx="93">
                  <c:v>7.692504474885844</c:v>
                </c:pt>
                <c:pt idx="94">
                  <c:v>7.709448219178082</c:v>
                </c:pt>
                <c:pt idx="95">
                  <c:v>7.7247819634703196</c:v>
                </c:pt>
                <c:pt idx="96">
                  <c:v>7.7391957077625557</c:v>
                </c:pt>
                <c:pt idx="97">
                  <c:v>7.7529194520547948</c:v>
                </c:pt>
                <c:pt idx="98">
                  <c:v>7.7673331963470327</c:v>
                </c:pt>
                <c:pt idx="99">
                  <c:v>7.7819769406392689</c:v>
                </c:pt>
                <c:pt idx="100">
                  <c:v>7.7947706849315068</c:v>
                </c:pt>
                <c:pt idx="101">
                  <c:v>7.8050344292237446</c:v>
                </c:pt>
                <c:pt idx="102">
                  <c:v>7.8141481735159823</c:v>
                </c:pt>
                <c:pt idx="103">
                  <c:v>7.8221119178082192</c:v>
                </c:pt>
                <c:pt idx="104">
                  <c:v>7.8291556621004563</c:v>
                </c:pt>
                <c:pt idx="105">
                  <c:v>7.8355194063926943</c:v>
                </c:pt>
                <c:pt idx="106">
                  <c:v>7.8418831506849322</c:v>
                </c:pt>
                <c:pt idx="107">
                  <c:v>7.8475568949771688</c:v>
                </c:pt>
                <c:pt idx="108">
                  <c:v>7.8513906392694066</c:v>
                </c:pt>
                <c:pt idx="109">
                  <c:v>7.8531443835616432</c:v>
                </c:pt>
                <c:pt idx="110">
                  <c:v>7.8537481278538817</c:v>
                </c:pt>
                <c:pt idx="111">
                  <c:v>7.855271872146119</c:v>
                </c:pt>
                <c:pt idx="112">
                  <c:v>7.8572556164383567</c:v>
                </c:pt>
                <c:pt idx="113">
                  <c:v>7.8583193607305937</c:v>
                </c:pt>
                <c:pt idx="114">
                  <c:v>7.8588193607305934</c:v>
                </c:pt>
                <c:pt idx="115">
                  <c:v>7.8590193607305938</c:v>
                </c:pt>
                <c:pt idx="116">
                  <c:v>7.8592193607305934</c:v>
                </c:pt>
                <c:pt idx="117">
                  <c:v>7.859319360730594</c:v>
                </c:pt>
                <c:pt idx="118">
                  <c:v>7.8594193607305938</c:v>
                </c:pt>
                <c:pt idx="119">
                  <c:v>7.8594193607305938</c:v>
                </c:pt>
                <c:pt idx="120">
                  <c:v>7.8577231050228313</c:v>
                </c:pt>
                <c:pt idx="121">
                  <c:v>7.8537268493150689</c:v>
                </c:pt>
                <c:pt idx="122">
                  <c:v>7.8476605936073067</c:v>
                </c:pt>
                <c:pt idx="123">
                  <c:v>7.8395243378995438</c:v>
                </c:pt>
                <c:pt idx="124">
                  <c:v>7.8293080821917815</c:v>
                </c:pt>
                <c:pt idx="125">
                  <c:v>7.8172518264840196</c:v>
                </c:pt>
                <c:pt idx="126">
                  <c:v>7.803125570776257</c:v>
                </c:pt>
                <c:pt idx="127">
                  <c:v>7.7866993150684936</c:v>
                </c:pt>
                <c:pt idx="128">
                  <c:v>7.7670630593607317</c:v>
                </c:pt>
                <c:pt idx="129">
                  <c:v>7.7425868036529693</c:v>
                </c:pt>
                <c:pt idx="130">
                  <c:v>7.7121305479452058</c:v>
                </c:pt>
                <c:pt idx="131">
                  <c:v>7.6761442922374439</c:v>
                </c:pt>
                <c:pt idx="132">
                  <c:v>7.6362580365296804</c:v>
                </c:pt>
                <c:pt idx="133">
                  <c:v>7.5936017808219178</c:v>
                </c:pt>
                <c:pt idx="134">
                  <c:v>7.5479555251141557</c:v>
                </c:pt>
                <c:pt idx="135">
                  <c:v>7.5002392694063929</c:v>
                </c:pt>
                <c:pt idx="136">
                  <c:v>7.45137301369863</c:v>
                </c:pt>
                <c:pt idx="137">
                  <c:v>7.4020467579908678</c:v>
                </c:pt>
                <c:pt idx="138">
                  <c:v>7.3513405022831053</c:v>
                </c:pt>
                <c:pt idx="139">
                  <c:v>7.2987942465753433</c:v>
                </c:pt>
                <c:pt idx="140">
                  <c:v>7.2460179908675801</c:v>
                </c:pt>
                <c:pt idx="141">
                  <c:v>7.1939317351598175</c:v>
                </c:pt>
                <c:pt idx="142">
                  <c:v>7.1427654794520548</c:v>
                </c:pt>
                <c:pt idx="143">
                  <c:v>7.0920592237442923</c:v>
                </c:pt>
                <c:pt idx="144">
                  <c:v>7.0413529680365299</c:v>
                </c:pt>
                <c:pt idx="145">
                  <c:v>6.9904167123287673</c:v>
                </c:pt>
                <c:pt idx="146">
                  <c:v>6.9397104566210048</c:v>
                </c:pt>
                <c:pt idx="147">
                  <c:v>6.889694200913242</c:v>
                </c:pt>
                <c:pt idx="148">
                  <c:v>6.8410579452054794</c:v>
                </c:pt>
                <c:pt idx="149">
                  <c:v>6.7942616894977164</c:v>
                </c:pt>
                <c:pt idx="150">
                  <c:v>6.7490754337899546</c:v>
                </c:pt>
                <c:pt idx="151">
                  <c:v>6.7045791780821924</c:v>
                </c:pt>
                <c:pt idx="152">
                  <c:v>6.6614629223744295</c:v>
                </c:pt>
                <c:pt idx="153">
                  <c:v>6.6194966666666666</c:v>
                </c:pt>
                <c:pt idx="154">
                  <c:v>6.5784604109589049</c:v>
                </c:pt>
                <c:pt idx="155">
                  <c:v>6.5381141552511419</c:v>
                </c:pt>
                <c:pt idx="156">
                  <c:v>6.4979978995433791</c:v>
                </c:pt>
                <c:pt idx="157">
                  <c:v>6.4578816438356172</c:v>
                </c:pt>
                <c:pt idx="158">
                  <c:v>6.4175353881278552</c:v>
                </c:pt>
                <c:pt idx="159">
                  <c:v>6.3771891324200922</c:v>
                </c:pt>
                <c:pt idx="160">
                  <c:v>6.3368428767123293</c:v>
                </c:pt>
                <c:pt idx="161">
                  <c:v>6.2969566210045675</c:v>
                </c:pt>
                <c:pt idx="162">
                  <c:v>6.2575203652968048</c:v>
                </c:pt>
                <c:pt idx="163">
                  <c:v>6.2176341095890422</c:v>
                </c:pt>
                <c:pt idx="164">
                  <c:v>6.1793478538812794</c:v>
                </c:pt>
                <c:pt idx="165">
                  <c:v>6.1417615981735167</c:v>
                </c:pt>
                <c:pt idx="166">
                  <c:v>6.1055453424657546</c:v>
                </c:pt>
                <c:pt idx="167">
                  <c:v>6.0700290867579909</c:v>
                </c:pt>
                <c:pt idx="168">
                  <c:v>6.034512831050229</c:v>
                </c:pt>
                <c:pt idx="169">
                  <c:v>5.9999065753424663</c:v>
                </c:pt>
                <c:pt idx="170">
                  <c:v>5.9680703196347036</c:v>
                </c:pt>
                <c:pt idx="171">
                  <c:v>5.9392240639269414</c:v>
                </c:pt>
                <c:pt idx="172">
                  <c:v>5.9103778082191774</c:v>
                </c:pt>
                <c:pt idx="173">
                  <c:v>5.8794615525114162</c:v>
                </c:pt>
                <c:pt idx="174">
                  <c:v>5.8476252968036535</c:v>
                </c:pt>
                <c:pt idx="175">
                  <c:v>5.8171690410958909</c:v>
                </c:pt>
                <c:pt idx="176">
                  <c:v>5.7894727853881287</c:v>
                </c:pt>
                <c:pt idx="177">
                  <c:v>5.7631565296803657</c:v>
                </c:pt>
                <c:pt idx="178">
                  <c:v>5.7373002739726031</c:v>
                </c:pt>
                <c:pt idx="179">
                  <c:v>5.7116740182648407</c:v>
                </c:pt>
                <c:pt idx="180">
                  <c:v>5.6865077625570777</c:v>
                </c:pt>
                <c:pt idx="181">
                  <c:v>5.6611115068493154</c:v>
                </c:pt>
                <c:pt idx="182">
                  <c:v>5.6350252511415535</c:v>
                </c:pt>
                <c:pt idx="183">
                  <c:v>5.60916899543379</c:v>
                </c:pt>
                <c:pt idx="184">
                  <c:v>5.5842327397260281</c:v>
                </c:pt>
                <c:pt idx="185">
                  <c:v>5.5604464840182652</c:v>
                </c:pt>
                <c:pt idx="186">
                  <c:v>5.5359702283105028</c:v>
                </c:pt>
                <c:pt idx="187">
                  <c:v>5.51103397260274</c:v>
                </c:pt>
                <c:pt idx="188">
                  <c:v>5.4863277168949773</c:v>
                </c:pt>
                <c:pt idx="189">
                  <c:v>5.4625414611872154</c:v>
                </c:pt>
                <c:pt idx="190">
                  <c:v>5.4392152054794529</c:v>
                </c:pt>
                <c:pt idx="191">
                  <c:v>5.4161189497716897</c:v>
                </c:pt>
                <c:pt idx="192">
                  <c:v>5.3930226940639274</c:v>
                </c:pt>
                <c:pt idx="193">
                  <c:v>5.3703864383561646</c:v>
                </c:pt>
                <c:pt idx="194">
                  <c:v>5.3484401826484023</c:v>
                </c:pt>
                <c:pt idx="195">
                  <c:v>5.3262639269406398</c:v>
                </c:pt>
                <c:pt idx="196">
                  <c:v>5.3031676712328775</c:v>
                </c:pt>
                <c:pt idx="197">
                  <c:v>5.2796114155251148</c:v>
                </c:pt>
                <c:pt idx="198">
                  <c:v>5.2567451598173518</c:v>
                </c:pt>
                <c:pt idx="199">
                  <c:v>5.2347989041095895</c:v>
                </c:pt>
                <c:pt idx="200">
                  <c:v>5.2135426484018268</c:v>
                </c:pt>
                <c:pt idx="201">
                  <c:v>5.1934363926940641</c:v>
                </c:pt>
                <c:pt idx="202">
                  <c:v>5.1751701369863019</c:v>
                </c:pt>
                <c:pt idx="203">
                  <c:v>5.1589838812785391</c:v>
                </c:pt>
                <c:pt idx="204">
                  <c:v>5.1450876255707767</c:v>
                </c:pt>
                <c:pt idx="205">
                  <c:v>5.1346513698630138</c:v>
                </c:pt>
                <c:pt idx="206">
                  <c:v>5.1260551141552515</c:v>
                </c:pt>
                <c:pt idx="207">
                  <c:v>5.1144688584474887</c:v>
                </c:pt>
                <c:pt idx="208">
                  <c:v>5.0998826027397266</c:v>
                </c:pt>
                <c:pt idx="209">
                  <c:v>5.0836963470319638</c:v>
                </c:pt>
                <c:pt idx="210">
                  <c:v>5.0688900913242012</c:v>
                </c:pt>
                <c:pt idx="211">
                  <c:v>5.0561538356164384</c:v>
                </c:pt>
                <c:pt idx="212">
                  <c:v>5.0443375799086763</c:v>
                </c:pt>
                <c:pt idx="213">
                  <c:v>5.0336713242009141</c:v>
                </c:pt>
                <c:pt idx="214">
                  <c:v>5.0248350684931511</c:v>
                </c:pt>
                <c:pt idx="215">
                  <c:v>5.0185388127853887</c:v>
                </c:pt>
                <c:pt idx="216">
                  <c:v>5.0138525570776258</c:v>
                </c:pt>
                <c:pt idx="217">
                  <c:v>5.0098563013698634</c:v>
                </c:pt>
                <c:pt idx="218">
                  <c:v>5.0074700456621013</c:v>
                </c:pt>
                <c:pt idx="219">
                  <c:v>5.0074700456621013</c:v>
                </c:pt>
                <c:pt idx="220">
                  <c:v>5.0200437899543386</c:v>
                </c:pt>
                <c:pt idx="221">
                  <c:v>5.0356075342465756</c:v>
                </c:pt>
                <c:pt idx="222">
                  <c:v>5.0539312785388129</c:v>
                </c:pt>
                <c:pt idx="223">
                  <c:v>5.0736350228310503</c:v>
                </c:pt>
                <c:pt idx="224">
                  <c:v>5.0947187671232879</c:v>
                </c:pt>
                <c:pt idx="225">
                  <c:v>5.117642511415526</c:v>
                </c:pt>
                <c:pt idx="226">
                  <c:v>5.1424062557077628</c:v>
                </c:pt>
                <c:pt idx="227">
                  <c:v>5.1683300000000001</c:v>
                </c:pt>
                <c:pt idx="228">
                  <c:v>5.1958637442922377</c:v>
                </c:pt>
                <c:pt idx="229">
                  <c:v>5.224767488584475</c:v>
                </c:pt>
                <c:pt idx="230">
                  <c:v>5.2550512328767125</c:v>
                </c:pt>
              </c:numCache>
            </c:numRef>
          </c:yVal>
          <c:smooth val="0"/>
          <c:extLst>
            <c:ext xmlns:c16="http://schemas.microsoft.com/office/drawing/2014/chart" uri="{C3380CC4-5D6E-409C-BE32-E72D297353CC}">
              <c16:uniqueId val="{00000000-F895-408B-A53C-FCE9764FCA05}"/>
            </c:ext>
          </c:extLst>
        </c:ser>
        <c:ser>
          <c:idx val="2"/>
          <c:order val="3"/>
          <c:tx>
            <c:v>Pmus bas</c:v>
          </c:tx>
          <c:spPr>
            <a:ln w="19050" cap="rnd">
              <a:solidFill>
                <a:schemeClr val="accent3"/>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1'!$G$18:$G$248</c:f>
              <c:numCache>
                <c:formatCode>0.00</c:formatCode>
                <c:ptCount val="231"/>
                <c:pt idx="0">
                  <c:v>0</c:v>
                </c:pt>
                <c:pt idx="1">
                  <c:v>-2.1999999999999999E-2</c:v>
                </c:pt>
                <c:pt idx="2">
                  <c:v>-5.0702374429223741E-2</c:v>
                </c:pt>
                <c:pt idx="3">
                  <c:v>-0.11100986301369864</c:v>
                </c:pt>
                <c:pt idx="4">
                  <c:v>-0.17089735159817351</c:v>
                </c:pt>
                <c:pt idx="5">
                  <c:v>-0.20038484018264838</c:v>
                </c:pt>
                <c:pt idx="6">
                  <c:v>-0.23611232876712326</c:v>
                </c:pt>
                <c:pt idx="7">
                  <c:v>-0.28863981735159816</c:v>
                </c:pt>
                <c:pt idx="8">
                  <c:v>-0.34964730593607302</c:v>
                </c:pt>
                <c:pt idx="9">
                  <c:v>-0.40949479452054793</c:v>
                </c:pt>
                <c:pt idx="10">
                  <c:v>-0.4622422831050228</c:v>
                </c:pt>
                <c:pt idx="11">
                  <c:v>-0.5223497716894977</c:v>
                </c:pt>
                <c:pt idx="12">
                  <c:v>-0.61557726027397253</c:v>
                </c:pt>
                <c:pt idx="13">
                  <c:v>-0.73962474885844742</c:v>
                </c:pt>
                <c:pt idx="14">
                  <c:v>-0.87149223744292237</c:v>
                </c:pt>
                <c:pt idx="15">
                  <c:v>-0.97575972602739713</c:v>
                </c:pt>
                <c:pt idx="16">
                  <c:v>-1.0542672146118721</c:v>
                </c:pt>
                <c:pt idx="17">
                  <c:v>-1.1297747031963472</c:v>
                </c:pt>
                <c:pt idx="18">
                  <c:v>-1.2165821917808217</c:v>
                </c:pt>
                <c:pt idx="19">
                  <c:v>-1.275109680365297</c:v>
                </c:pt>
                <c:pt idx="20">
                  <c:v>-1.2981771689497716</c:v>
                </c:pt>
                <c:pt idx="21">
                  <c:v>-1.2918446575342466</c:v>
                </c:pt>
                <c:pt idx="22">
                  <c:v>-1.2847921461187215</c:v>
                </c:pt>
                <c:pt idx="23">
                  <c:v>-1.3076396347031962</c:v>
                </c:pt>
                <c:pt idx="24">
                  <c:v>-1.3585471232876714</c:v>
                </c:pt>
                <c:pt idx="25">
                  <c:v>-1.4352146118721461</c:v>
                </c:pt>
                <c:pt idx="26">
                  <c:v>-1.524762100456621</c:v>
                </c:pt>
                <c:pt idx="27">
                  <c:v>-1.6182095890410957</c:v>
                </c:pt>
                <c:pt idx="28">
                  <c:v>-1.7149170776255707</c:v>
                </c:pt>
                <c:pt idx="29">
                  <c:v>-1.8104445662100455</c:v>
                </c:pt>
                <c:pt idx="30">
                  <c:v>-1.9496720547945205</c:v>
                </c:pt>
                <c:pt idx="31">
                  <c:v>-2.0909595433789954</c:v>
                </c:pt>
                <c:pt idx="32">
                  <c:v>-2.2030670319634704</c:v>
                </c:pt>
                <c:pt idx="33">
                  <c:v>-2.2677945205479455</c:v>
                </c:pt>
                <c:pt idx="34">
                  <c:v>-2.3260820091324201</c:v>
                </c:pt>
                <c:pt idx="35">
                  <c:v>-2.4128894977168951</c:v>
                </c:pt>
                <c:pt idx="36">
                  <c:v>-2.5562769863013699</c:v>
                </c:pt>
                <c:pt idx="37">
                  <c:v>-2.7005844748858445</c:v>
                </c:pt>
                <c:pt idx="38">
                  <c:v>-2.8200519634703194</c:v>
                </c:pt>
                <c:pt idx="39">
                  <c:v>-2.9169794520547945</c:v>
                </c:pt>
                <c:pt idx="40">
                  <c:v>-3.0042469406392693</c:v>
                </c:pt>
                <c:pt idx="41">
                  <c:v>-3.0758744292237439</c:v>
                </c:pt>
                <c:pt idx="42">
                  <c:v>-3.1203619178082191</c:v>
                </c:pt>
                <c:pt idx="43">
                  <c:v>-3.1758894063926939</c:v>
                </c:pt>
                <c:pt idx="44">
                  <c:v>-3.2539568949771689</c:v>
                </c:pt>
                <c:pt idx="45">
                  <c:v>-3.331564383561644</c:v>
                </c:pt>
                <c:pt idx="46">
                  <c:v>-3.4036518721461193</c:v>
                </c:pt>
                <c:pt idx="47">
                  <c:v>-3.4748193607305939</c:v>
                </c:pt>
                <c:pt idx="48">
                  <c:v>-3.5450668493150683</c:v>
                </c:pt>
                <c:pt idx="49">
                  <c:v>-3.6143943378995438</c:v>
                </c:pt>
                <c:pt idx="50">
                  <c:v>-3.6676218264840181</c:v>
                </c:pt>
                <c:pt idx="51">
                  <c:v>-3.7286693150684931</c:v>
                </c:pt>
                <c:pt idx="52">
                  <c:v>-3.8085768036529681</c:v>
                </c:pt>
                <c:pt idx="53">
                  <c:v>-3.8990642922374428</c:v>
                </c:pt>
                <c:pt idx="54">
                  <c:v>-3.9858717808219177</c:v>
                </c:pt>
                <c:pt idx="55">
                  <c:v>-4.0533592694063927</c:v>
                </c:pt>
                <c:pt idx="56">
                  <c:v>-4.1148667579908675</c:v>
                </c:pt>
                <c:pt idx="57">
                  <c:v>-4.1800542465753425</c:v>
                </c:pt>
                <c:pt idx="58">
                  <c:v>-4.2544417351598174</c:v>
                </c:pt>
                <c:pt idx="59">
                  <c:v>-4.323769223744292</c:v>
                </c:pt>
                <c:pt idx="60">
                  <c:v>-4.3825167123287674</c:v>
                </c:pt>
                <c:pt idx="61">
                  <c:v>-4.4348242009132424</c:v>
                </c:pt>
                <c:pt idx="62">
                  <c:v>-4.4852916894977168</c:v>
                </c:pt>
                <c:pt idx="63">
                  <c:v>-4.5438191780821917</c:v>
                </c:pt>
                <c:pt idx="64">
                  <c:v>-4.6117466666666669</c:v>
                </c:pt>
                <c:pt idx="65">
                  <c:v>-4.6596541552511415</c:v>
                </c:pt>
                <c:pt idx="66">
                  <c:v>-4.715421643835616</c:v>
                </c:pt>
                <c:pt idx="67">
                  <c:v>-4.7909291324200911</c:v>
                </c:pt>
                <c:pt idx="68">
                  <c:v>-4.821396621004566</c:v>
                </c:pt>
                <c:pt idx="69">
                  <c:v>-4.8286041095890404</c:v>
                </c:pt>
                <c:pt idx="70">
                  <c:v>-4.8461515981735159</c:v>
                </c:pt>
                <c:pt idx="71">
                  <c:v>-4.8950190867579915</c:v>
                </c:pt>
                <c:pt idx="72">
                  <c:v>-4.9792665753424661</c:v>
                </c:pt>
                <c:pt idx="73">
                  <c:v>-5.0610140639269412</c:v>
                </c:pt>
                <c:pt idx="74">
                  <c:v>-5.1397815525114163</c:v>
                </c:pt>
                <c:pt idx="75">
                  <c:v>-5.2106890410958897</c:v>
                </c:pt>
                <c:pt idx="76">
                  <c:v>-5.2418365296803646</c:v>
                </c:pt>
                <c:pt idx="77">
                  <c:v>-5.2396440182648387</c:v>
                </c:pt>
                <c:pt idx="78">
                  <c:v>-5.2473115068493144</c:v>
                </c:pt>
                <c:pt idx="79">
                  <c:v>-5.2811989954337895</c:v>
                </c:pt>
                <c:pt idx="80">
                  <c:v>-5.3086464840182641</c:v>
                </c:pt>
                <c:pt idx="81">
                  <c:v>-5.3140139726027389</c:v>
                </c:pt>
                <c:pt idx="82">
                  <c:v>-5.3207614611872138</c:v>
                </c:pt>
                <c:pt idx="83">
                  <c:v>-5.3647689497716886</c:v>
                </c:pt>
                <c:pt idx="84">
                  <c:v>-5.4345364383561643</c:v>
                </c:pt>
                <c:pt idx="85">
                  <c:v>-5.4918839269406385</c:v>
                </c:pt>
                <c:pt idx="86">
                  <c:v>-5.5253114155251133</c:v>
                </c:pt>
                <c:pt idx="87">
                  <c:v>-5.5578189041095882</c:v>
                </c:pt>
                <c:pt idx="88">
                  <c:v>-5.5944663926940628</c:v>
                </c:pt>
                <c:pt idx="89">
                  <c:v>-5.6458338812785378</c:v>
                </c:pt>
                <c:pt idx="90">
                  <c:v>-5.6880013698630121</c:v>
                </c:pt>
                <c:pt idx="91">
                  <c:v>-5.7149888584474873</c:v>
                </c:pt>
                <c:pt idx="92">
                  <c:v>-5.7507163470319629</c:v>
                </c:pt>
                <c:pt idx="93">
                  <c:v>-5.7606838356164367</c:v>
                </c:pt>
                <c:pt idx="94">
                  <c:v>-5.7577713242009123</c:v>
                </c:pt>
                <c:pt idx="95">
                  <c:v>-5.7562388127853872</c:v>
                </c:pt>
                <c:pt idx="96">
                  <c:v>-5.7666663013698622</c:v>
                </c:pt>
                <c:pt idx="97">
                  <c:v>-5.7803137899543371</c:v>
                </c:pt>
                <c:pt idx="98">
                  <c:v>-5.8229412785388126</c:v>
                </c:pt>
                <c:pt idx="99">
                  <c:v>-5.8568287671232868</c:v>
                </c:pt>
                <c:pt idx="100">
                  <c:v>-5.8454162557077627</c:v>
                </c:pt>
                <c:pt idx="101">
                  <c:v>-5.815343744292238</c:v>
                </c:pt>
                <c:pt idx="102">
                  <c:v>-5.810571232876713</c:v>
                </c:pt>
                <c:pt idx="103">
                  <c:v>-5.8034987214611871</c:v>
                </c:pt>
                <c:pt idx="104">
                  <c:v>-5.7991862100456615</c:v>
                </c:pt>
                <c:pt idx="105">
                  <c:v>-5.7983136986301371</c:v>
                </c:pt>
                <c:pt idx="106">
                  <c:v>-5.8110411872146122</c:v>
                </c:pt>
                <c:pt idx="107">
                  <c:v>-5.8085886757990863</c:v>
                </c:pt>
                <c:pt idx="108">
                  <c:v>-5.7794561643835625</c:v>
                </c:pt>
                <c:pt idx="109">
                  <c:v>-5.7413636529680359</c:v>
                </c:pt>
                <c:pt idx="110">
                  <c:v>-5.7195711415525112</c:v>
                </c:pt>
                <c:pt idx="111">
                  <c:v>-5.7410186301369857</c:v>
                </c:pt>
                <c:pt idx="112">
                  <c:v>-5.7541861187214609</c:v>
                </c:pt>
                <c:pt idx="113">
                  <c:v>-5.737913607305936</c:v>
                </c:pt>
                <c:pt idx="114">
                  <c:v>-5.7276387214611866</c:v>
                </c:pt>
                <c:pt idx="115">
                  <c:v>-5.7220387214611872</c:v>
                </c:pt>
                <c:pt idx="116">
                  <c:v>-5.7224387214611871</c:v>
                </c:pt>
                <c:pt idx="117">
                  <c:v>-5.7206387214611878</c:v>
                </c:pt>
                <c:pt idx="118">
                  <c:v>-5.7208387214611873</c:v>
                </c:pt>
                <c:pt idx="119">
                  <c:v>-5.7188387214611875</c:v>
                </c:pt>
                <c:pt idx="120">
                  <c:v>-5.6815210958904112</c:v>
                </c:pt>
                <c:pt idx="121">
                  <c:v>-5.6275285844748861</c:v>
                </c:pt>
                <c:pt idx="122">
                  <c:v>-5.5739960730593614</c:v>
                </c:pt>
                <c:pt idx="123">
                  <c:v>-5.5163235616438362</c:v>
                </c:pt>
                <c:pt idx="124">
                  <c:v>-5.4542910502283117</c:v>
                </c:pt>
                <c:pt idx="125">
                  <c:v>-5.3933785388127875</c:v>
                </c:pt>
                <c:pt idx="126">
                  <c:v>-5.323726027397262</c:v>
                </c:pt>
                <c:pt idx="127">
                  <c:v>-5.2448735159817357</c:v>
                </c:pt>
                <c:pt idx="128">
                  <c:v>-5.1414010045662124</c:v>
                </c:pt>
                <c:pt idx="129">
                  <c:v>-4.9956484931506866</c:v>
                </c:pt>
                <c:pt idx="130">
                  <c:v>-4.8151359817351613</c:v>
                </c:pt>
                <c:pt idx="131">
                  <c:v>-4.6325634703196359</c:v>
                </c:pt>
                <c:pt idx="132">
                  <c:v>-4.4747909589041095</c:v>
                </c:pt>
                <c:pt idx="133">
                  <c:v>-4.3340784474885847</c:v>
                </c:pt>
                <c:pt idx="134">
                  <c:v>-4.1829859360730604</c:v>
                </c:pt>
                <c:pt idx="135">
                  <c:v>-4.0461534246575344</c:v>
                </c:pt>
                <c:pt idx="136">
                  <c:v>-3.9254209132420099</c:v>
                </c:pt>
                <c:pt idx="137">
                  <c:v>-3.8175684018264846</c:v>
                </c:pt>
                <c:pt idx="138">
                  <c:v>-3.6885558904109592</c:v>
                </c:pt>
                <c:pt idx="139">
                  <c:v>-3.5466633789954347</c:v>
                </c:pt>
                <c:pt idx="140">
                  <c:v>-3.4365108675799094</c:v>
                </c:pt>
                <c:pt idx="141">
                  <c:v>-3.346138356164384</c:v>
                </c:pt>
                <c:pt idx="142">
                  <c:v>-3.2622058447488591</c:v>
                </c:pt>
                <c:pt idx="143">
                  <c:v>-3.1699933333333332</c:v>
                </c:pt>
                <c:pt idx="144">
                  <c:v>-3.0685808219178083</c:v>
                </c:pt>
                <c:pt idx="145">
                  <c:v>-2.9621083105022841</c:v>
                </c:pt>
                <c:pt idx="146">
                  <c:v>-2.8652957990867582</c:v>
                </c:pt>
                <c:pt idx="147">
                  <c:v>-2.7790632876712333</c:v>
                </c:pt>
                <c:pt idx="148">
                  <c:v>-2.7093907762557086</c:v>
                </c:pt>
                <c:pt idx="149">
                  <c:v>-2.6525982648401834</c:v>
                </c:pt>
                <c:pt idx="150">
                  <c:v>-2.5944257534246584</c:v>
                </c:pt>
                <c:pt idx="151">
                  <c:v>-2.5192332420091335</c:v>
                </c:pt>
                <c:pt idx="152">
                  <c:v>-2.4606007305936086</c:v>
                </c:pt>
                <c:pt idx="153">
                  <c:v>-2.3996682191780829</c:v>
                </c:pt>
                <c:pt idx="154">
                  <c:v>-2.3361957077625579</c:v>
                </c:pt>
                <c:pt idx="155">
                  <c:v>-2.2693031963470331</c:v>
                </c:pt>
                <c:pt idx="156">
                  <c:v>-2.193670684931508</c:v>
                </c:pt>
                <c:pt idx="157">
                  <c:v>-2.1134381735159828</c:v>
                </c:pt>
                <c:pt idx="158">
                  <c:v>-2.0281456621004583</c:v>
                </c:pt>
                <c:pt idx="159">
                  <c:v>-1.9474531506849333</c:v>
                </c:pt>
                <c:pt idx="160">
                  <c:v>-1.8667606392694083</c:v>
                </c:pt>
                <c:pt idx="161">
                  <c:v>-1.7961881278538829</c:v>
                </c:pt>
                <c:pt idx="162">
                  <c:v>-1.726315616438358</c:v>
                </c:pt>
                <c:pt idx="163">
                  <c:v>-1.6375431050228326</c:v>
                </c:pt>
                <c:pt idx="164">
                  <c:v>-1.5929705936073075</c:v>
                </c:pt>
                <c:pt idx="165">
                  <c:v>-1.5317980821917825</c:v>
                </c:pt>
                <c:pt idx="166">
                  <c:v>-1.4867655707762573</c:v>
                </c:pt>
                <c:pt idx="167">
                  <c:v>-1.4297330593607316</c:v>
                </c:pt>
                <c:pt idx="168">
                  <c:v>-1.3587005479452068</c:v>
                </c:pt>
                <c:pt idx="169">
                  <c:v>-1.3076880365296815</c:v>
                </c:pt>
                <c:pt idx="170">
                  <c:v>-1.2994155251141564</c:v>
                </c:pt>
                <c:pt idx="171">
                  <c:v>-1.3015230136986311</c:v>
                </c:pt>
                <c:pt idx="172">
                  <c:v>-1.2438305022831058</c:v>
                </c:pt>
                <c:pt idx="173">
                  <c:v>-1.1405979908675805</c:v>
                </c:pt>
                <c:pt idx="174">
                  <c:v>-1.0585254794520558</c:v>
                </c:pt>
                <c:pt idx="175">
                  <c:v>-1.0252129680365305</c:v>
                </c:pt>
                <c:pt idx="176">
                  <c:v>-1.0250204566210055</c:v>
                </c:pt>
                <c:pt idx="177">
                  <c:v>-0.99998794520548007</c:v>
                </c:pt>
                <c:pt idx="178">
                  <c:v>-0.95747543378995503</c:v>
                </c:pt>
                <c:pt idx="179">
                  <c:v>-0.91082292237442997</c:v>
                </c:pt>
                <c:pt idx="180">
                  <c:v>-0.86969041095890487</c:v>
                </c:pt>
                <c:pt idx="181">
                  <c:v>-0.81429789954337994</c:v>
                </c:pt>
                <c:pt idx="182">
                  <c:v>-0.74832538812785498</c:v>
                </c:pt>
                <c:pt idx="183">
                  <c:v>-0.70121287671232968</c:v>
                </c:pt>
                <c:pt idx="184">
                  <c:v>-0.66974036529680459</c:v>
                </c:pt>
                <c:pt idx="185">
                  <c:v>-0.64516785388127951</c:v>
                </c:pt>
                <c:pt idx="186">
                  <c:v>-0.58241534246575444</c:v>
                </c:pt>
                <c:pt idx="187">
                  <c:v>-0.52334283105022927</c:v>
                </c:pt>
                <c:pt idx="188">
                  <c:v>-0.47853031963470405</c:v>
                </c:pt>
                <c:pt idx="189">
                  <c:v>-0.44935780821917898</c:v>
                </c:pt>
                <c:pt idx="190">
                  <c:v>-0.41190529680365379</c:v>
                </c:pt>
                <c:pt idx="191">
                  <c:v>-0.37031278538812873</c:v>
                </c:pt>
                <c:pt idx="192">
                  <c:v>-0.32412027397260368</c:v>
                </c:pt>
                <c:pt idx="193">
                  <c:v>-0.28804776255707848</c:v>
                </c:pt>
                <c:pt idx="194">
                  <c:v>-0.25795525114155338</c:v>
                </c:pt>
                <c:pt idx="195">
                  <c:v>-0.20900273972602829</c:v>
                </c:pt>
                <c:pt idx="196">
                  <c:v>-0.1444102283105031</c:v>
                </c:pt>
                <c:pt idx="197">
                  <c:v>-8.8097716894978029E-2</c:v>
                </c:pt>
                <c:pt idx="198">
                  <c:v>-5.6165205479452862E-2</c:v>
                </c:pt>
                <c:pt idx="199">
                  <c:v>-3.0672694063927808E-2</c:v>
                </c:pt>
                <c:pt idx="200">
                  <c:v>-1.9601826484026419E-3</c:v>
                </c:pt>
                <c:pt idx="201">
                  <c:v>1.5252328767122403E-2</c:v>
                </c:pt>
                <c:pt idx="202">
                  <c:v>1.4984840182647508E-2</c:v>
                </c:pt>
                <c:pt idx="203">
                  <c:v>5.7573515981725332E-3</c:v>
                </c:pt>
                <c:pt idx="204">
                  <c:v>-1.2250136986302285E-2</c:v>
                </c:pt>
                <c:pt idx="205">
                  <c:v>-6.0577625570777144E-2</c:v>
                </c:pt>
                <c:pt idx="206">
                  <c:v>-8.0185114155252063E-2</c:v>
                </c:pt>
                <c:pt idx="207">
                  <c:v>2.7873972602730501E-3</c:v>
                </c:pt>
                <c:pt idx="208">
                  <c:v>9.1959908675798174E-2</c:v>
                </c:pt>
                <c:pt idx="209">
                  <c:v>0.15633242009132328</c:v>
                </c:pt>
                <c:pt idx="210">
                  <c:v>0.15834493150684842</c:v>
                </c:pt>
                <c:pt idx="211">
                  <c:v>0.14241744292237349</c:v>
                </c:pt>
                <c:pt idx="212">
                  <c:v>0.14764995433789863</c:v>
                </c:pt>
                <c:pt idx="213">
                  <c:v>0.14598246575342377</c:v>
                </c:pt>
                <c:pt idx="214">
                  <c:v>0.12705497716894887</c:v>
                </c:pt>
                <c:pt idx="215">
                  <c:v>8.8847488584473985E-2</c:v>
                </c:pt>
                <c:pt idx="216">
                  <c:v>6.6019999999999093E-2</c:v>
                </c:pt>
                <c:pt idx="217">
                  <c:v>6.0212511415524202E-2</c:v>
                </c:pt>
                <c:pt idx="218">
                  <c:v>3.2785022831049324E-2</c:v>
                </c:pt>
                <c:pt idx="219">
                  <c:v>-1.4940091324201819E-2</c:v>
                </c:pt>
                <c:pt idx="220">
                  <c:v>-0.29156246575342559</c:v>
                </c:pt>
                <c:pt idx="221">
                  <c:v>-0.38248995433790045</c:v>
                </c:pt>
                <c:pt idx="222">
                  <c:v>-0.47433744292237534</c:v>
                </c:pt>
                <c:pt idx="223">
                  <c:v>-0.54134493150685026</c:v>
                </c:pt>
                <c:pt idx="224">
                  <c:v>-0.61111242009132505</c:v>
                </c:pt>
                <c:pt idx="225">
                  <c:v>-0.69375990867579995</c:v>
                </c:pt>
                <c:pt idx="226">
                  <c:v>-0.78008739726027487</c:v>
                </c:pt>
                <c:pt idx="227">
                  <c:v>-0.85513488584474984</c:v>
                </c:pt>
                <c:pt idx="228">
                  <c:v>-0.9424023744292247</c:v>
                </c:pt>
                <c:pt idx="229">
                  <c:v>-1.0276098630136996</c:v>
                </c:pt>
                <c:pt idx="230">
                  <c:v>-1.1157773515981746</c:v>
                </c:pt>
              </c:numCache>
            </c:numRef>
          </c:yVal>
          <c:smooth val="0"/>
          <c:extLst>
            <c:ext xmlns:c16="http://schemas.microsoft.com/office/drawing/2014/chart" uri="{C3380CC4-5D6E-409C-BE32-E72D297353CC}">
              <c16:uniqueId val="{00000002-55B4-4E46-9FCB-176A7414F8B1}"/>
            </c:ext>
          </c:extLst>
        </c:ser>
        <c:ser>
          <c:idx val="3"/>
          <c:order val="4"/>
          <c:tx>
            <c:v>Palv</c:v>
          </c:tx>
          <c:spPr>
            <a:ln w="19050" cap="rnd">
              <a:solidFill>
                <a:srgbClr val="5B9BD5">
                  <a:lumMod val="75000"/>
                </a:srgbClr>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1'!$D$18:$D$248</c:f>
              <c:numCache>
                <c:formatCode>0.00</c:formatCode>
                <c:ptCount val="231"/>
                <c:pt idx="0">
                  <c:v>0</c:v>
                </c:pt>
                <c:pt idx="1">
                  <c:v>-0.02</c:v>
                </c:pt>
                <c:pt idx="2">
                  <c:v>-4.4274885844748854E-2</c:v>
                </c:pt>
                <c:pt idx="3">
                  <c:v>-9.5074885844748866E-2</c:v>
                </c:pt>
                <c:pt idx="4">
                  <c:v>-0.14087488584474886</c:v>
                </c:pt>
                <c:pt idx="5">
                  <c:v>-0.15487488584474884</c:v>
                </c:pt>
                <c:pt idx="6">
                  <c:v>-0.17327488584474884</c:v>
                </c:pt>
                <c:pt idx="7">
                  <c:v>-0.20527488584474884</c:v>
                </c:pt>
                <c:pt idx="8">
                  <c:v>-0.24207488584474884</c:v>
                </c:pt>
                <c:pt idx="9">
                  <c:v>-0.27447488584474883</c:v>
                </c:pt>
                <c:pt idx="10">
                  <c:v>-0.29747488584474885</c:v>
                </c:pt>
                <c:pt idx="11">
                  <c:v>-0.32507488584474886</c:v>
                </c:pt>
                <c:pt idx="12">
                  <c:v>-0.38027488584474883</c:v>
                </c:pt>
                <c:pt idx="13">
                  <c:v>-0.45847488584474883</c:v>
                </c:pt>
                <c:pt idx="14">
                  <c:v>-0.53667488584474887</c:v>
                </c:pt>
                <c:pt idx="15">
                  <c:v>-0.5826748858447488</c:v>
                </c:pt>
                <c:pt idx="16">
                  <c:v>-0.60107488584474889</c:v>
                </c:pt>
                <c:pt idx="17">
                  <c:v>-0.6150748858447489</c:v>
                </c:pt>
                <c:pt idx="18">
                  <c:v>-0.63807488584474881</c:v>
                </c:pt>
                <c:pt idx="19">
                  <c:v>-0.63327488584474889</c:v>
                </c:pt>
                <c:pt idx="20">
                  <c:v>-0.59667488584474881</c:v>
                </c:pt>
                <c:pt idx="21">
                  <c:v>-0.53667488584474887</c:v>
                </c:pt>
                <c:pt idx="22">
                  <c:v>-0.48147488584474885</c:v>
                </c:pt>
                <c:pt idx="23">
                  <c:v>-0.45847488584474883</c:v>
                </c:pt>
                <c:pt idx="24">
                  <c:v>-0.46307488584474887</c:v>
                </c:pt>
                <c:pt idx="25">
                  <c:v>-0.49067488584474883</c:v>
                </c:pt>
                <c:pt idx="26">
                  <c:v>-0.52747488584474889</c:v>
                </c:pt>
                <c:pt idx="27">
                  <c:v>-0.56447488584474881</c:v>
                </c:pt>
                <c:pt idx="28">
                  <c:v>-0.60107488584474889</c:v>
                </c:pt>
                <c:pt idx="29">
                  <c:v>-0.63327488584474889</c:v>
                </c:pt>
                <c:pt idx="30">
                  <c:v>-0.70227488584474884</c:v>
                </c:pt>
                <c:pt idx="31">
                  <c:v>-0.76687488584474883</c:v>
                </c:pt>
                <c:pt idx="32">
                  <c:v>-0.79907488584474884</c:v>
                </c:pt>
                <c:pt idx="33">
                  <c:v>-0.7852748858447488</c:v>
                </c:pt>
                <c:pt idx="34">
                  <c:v>-0.76687488584474883</c:v>
                </c:pt>
                <c:pt idx="35">
                  <c:v>-0.77607488584474882</c:v>
                </c:pt>
                <c:pt idx="36">
                  <c:v>-0.83587488584474889</c:v>
                </c:pt>
                <c:pt idx="37">
                  <c:v>-0.89107488584474881</c:v>
                </c:pt>
                <c:pt idx="38">
                  <c:v>-0.91867488584474888</c:v>
                </c:pt>
                <c:pt idx="39">
                  <c:v>-0.92327488584474882</c:v>
                </c:pt>
                <c:pt idx="40">
                  <c:v>-0.91867488584474888</c:v>
                </c:pt>
                <c:pt idx="41">
                  <c:v>-0.9002748858447488</c:v>
                </c:pt>
                <c:pt idx="42">
                  <c:v>-0.8588748858447488</c:v>
                </c:pt>
                <c:pt idx="43">
                  <c:v>-0.83127488584474885</c:v>
                </c:pt>
                <c:pt idx="44">
                  <c:v>-0.8266748858447488</c:v>
                </c:pt>
                <c:pt idx="45">
                  <c:v>-0.82207488584474886</c:v>
                </c:pt>
                <c:pt idx="46">
                  <c:v>-0.81287488584474887</c:v>
                </c:pt>
                <c:pt idx="47">
                  <c:v>-0.80367488584474889</c:v>
                </c:pt>
                <c:pt idx="48">
                  <c:v>-0.7944748858447489</c:v>
                </c:pt>
                <c:pt idx="49">
                  <c:v>-0.7852748858447488</c:v>
                </c:pt>
                <c:pt idx="50">
                  <c:v>-0.7622748858447489</c:v>
                </c:pt>
                <c:pt idx="51">
                  <c:v>-0.74847488584474886</c:v>
                </c:pt>
                <c:pt idx="52">
                  <c:v>-0.7530748858447488</c:v>
                </c:pt>
                <c:pt idx="53">
                  <c:v>-0.76687488584474883</c:v>
                </c:pt>
                <c:pt idx="54">
                  <c:v>-0.77607488584474882</c:v>
                </c:pt>
                <c:pt idx="55">
                  <c:v>-0.76687488584474883</c:v>
                </c:pt>
                <c:pt idx="56">
                  <c:v>-0.7530748858447488</c:v>
                </c:pt>
                <c:pt idx="57">
                  <c:v>-0.74387488584474881</c:v>
                </c:pt>
                <c:pt idx="58">
                  <c:v>-0.74387488584474881</c:v>
                </c:pt>
                <c:pt idx="59">
                  <c:v>-0.73927488584474887</c:v>
                </c:pt>
                <c:pt idx="60">
                  <c:v>-0.72547488584474884</c:v>
                </c:pt>
                <c:pt idx="61">
                  <c:v>-0.70707488584474887</c:v>
                </c:pt>
                <c:pt idx="62">
                  <c:v>-0.6886748858447489</c:v>
                </c:pt>
                <c:pt idx="63">
                  <c:v>-0.67927488584474882</c:v>
                </c:pt>
                <c:pt idx="64">
                  <c:v>-0.67927488584474882</c:v>
                </c:pt>
                <c:pt idx="65">
                  <c:v>-0.66107488584474883</c:v>
                </c:pt>
                <c:pt idx="66">
                  <c:v>-0.65167488584474886</c:v>
                </c:pt>
                <c:pt idx="67">
                  <c:v>-0.66107488584474883</c:v>
                </c:pt>
                <c:pt idx="68">
                  <c:v>-0.62867488584474884</c:v>
                </c:pt>
                <c:pt idx="69">
                  <c:v>-0.57807488584474886</c:v>
                </c:pt>
                <c:pt idx="70">
                  <c:v>-0.5414748858447489</c:v>
                </c:pt>
                <c:pt idx="71">
                  <c:v>-0.53667488584474887</c:v>
                </c:pt>
                <c:pt idx="72">
                  <c:v>-0.56447488584474881</c:v>
                </c:pt>
                <c:pt idx="73">
                  <c:v>-0.58747488584474883</c:v>
                </c:pt>
                <c:pt idx="74">
                  <c:v>-0.60567488584474882</c:v>
                </c:pt>
                <c:pt idx="75">
                  <c:v>-0.6150748858447489</c:v>
                </c:pt>
                <c:pt idx="76">
                  <c:v>-0.58747488584474883</c:v>
                </c:pt>
                <c:pt idx="77">
                  <c:v>-0.53207488584474882</c:v>
                </c:pt>
                <c:pt idx="78">
                  <c:v>-0.49067488584474883</c:v>
                </c:pt>
                <c:pt idx="79">
                  <c:v>-0.47687488584474885</c:v>
                </c:pt>
                <c:pt idx="80">
                  <c:v>-0.45847488584474883</c:v>
                </c:pt>
                <c:pt idx="81">
                  <c:v>-0.42167488584474883</c:v>
                </c:pt>
                <c:pt idx="82">
                  <c:v>-0.38947488584474887</c:v>
                </c:pt>
                <c:pt idx="83">
                  <c:v>-0.39407488584474887</c:v>
                </c:pt>
                <c:pt idx="84">
                  <c:v>-0.42167488584474883</c:v>
                </c:pt>
                <c:pt idx="85">
                  <c:v>-0.43547488584474886</c:v>
                </c:pt>
                <c:pt idx="86">
                  <c:v>-0.42627488584474887</c:v>
                </c:pt>
                <c:pt idx="87">
                  <c:v>-0.41707488584474883</c:v>
                </c:pt>
                <c:pt idx="88">
                  <c:v>-0.41247488584474884</c:v>
                </c:pt>
                <c:pt idx="89">
                  <c:v>-0.42167488584474883</c:v>
                </c:pt>
                <c:pt idx="90">
                  <c:v>-0.42167488584474883</c:v>
                </c:pt>
                <c:pt idx="91">
                  <c:v>-0.40787488584474885</c:v>
                </c:pt>
                <c:pt idx="92">
                  <c:v>-0.40327488584474885</c:v>
                </c:pt>
                <c:pt idx="93">
                  <c:v>-0.37567488584474884</c:v>
                </c:pt>
                <c:pt idx="94">
                  <c:v>-0.33887488584474884</c:v>
                </c:pt>
                <c:pt idx="95">
                  <c:v>-0.30667488584474883</c:v>
                </c:pt>
                <c:pt idx="96">
                  <c:v>-0.28827488584474886</c:v>
                </c:pt>
                <c:pt idx="97">
                  <c:v>-0.27447488584474883</c:v>
                </c:pt>
                <c:pt idx="98">
                  <c:v>-0.28827488584474886</c:v>
                </c:pt>
                <c:pt idx="99">
                  <c:v>-0.29287488584474886</c:v>
                </c:pt>
                <c:pt idx="100">
                  <c:v>-0.25587488584474882</c:v>
                </c:pt>
                <c:pt idx="101">
                  <c:v>-0.20527488584474884</c:v>
                </c:pt>
                <c:pt idx="102">
                  <c:v>-0.18227488584474885</c:v>
                </c:pt>
                <c:pt idx="103">
                  <c:v>-0.15927488584474886</c:v>
                </c:pt>
                <c:pt idx="104">
                  <c:v>-0.14087488584474886</c:v>
                </c:pt>
                <c:pt idx="105">
                  <c:v>-0.12727488584474886</c:v>
                </c:pt>
                <c:pt idx="106">
                  <c:v>-0.12727488584474886</c:v>
                </c:pt>
                <c:pt idx="107">
                  <c:v>-0.11347488584474887</c:v>
                </c:pt>
                <c:pt idx="108">
                  <c:v>-7.6674885844748866E-2</c:v>
                </c:pt>
                <c:pt idx="109">
                  <c:v>-3.5074885844748854E-2</c:v>
                </c:pt>
                <c:pt idx="110">
                  <c:v>-1.2074885844748856E-2</c:v>
                </c:pt>
                <c:pt idx="111">
                  <c:v>-3.0474885844748858E-2</c:v>
                </c:pt>
                <c:pt idx="112">
                  <c:v>-3.9674885844748854E-2</c:v>
                </c:pt>
                <c:pt idx="113">
                  <c:v>-2.1274885844748858E-2</c:v>
                </c:pt>
                <c:pt idx="114">
                  <c:v>-0.01</c:v>
                </c:pt>
                <c:pt idx="115">
                  <c:v>-4.0000000000000001E-3</c:v>
                </c:pt>
                <c:pt idx="116">
                  <c:v>-4.0000000000000001E-3</c:v>
                </c:pt>
                <c:pt idx="117">
                  <c:v>-2E-3</c:v>
                </c:pt>
                <c:pt idx="118">
                  <c:v>-2E-3</c:v>
                </c:pt>
                <c:pt idx="119">
                  <c:v>0</c:v>
                </c:pt>
                <c:pt idx="120">
                  <c:v>3.3925114155251145E-2</c:v>
                </c:pt>
                <c:pt idx="121">
                  <c:v>7.9925114155251137E-2</c:v>
                </c:pt>
                <c:pt idx="122">
                  <c:v>0.12132511415525114</c:v>
                </c:pt>
                <c:pt idx="123">
                  <c:v>0.16272511415525115</c:v>
                </c:pt>
                <c:pt idx="124">
                  <c:v>0.20432511415525115</c:v>
                </c:pt>
                <c:pt idx="125">
                  <c:v>0.24112511415525115</c:v>
                </c:pt>
                <c:pt idx="126">
                  <c:v>0.28252511415525117</c:v>
                </c:pt>
                <c:pt idx="127">
                  <c:v>0.32852511415525115</c:v>
                </c:pt>
                <c:pt idx="128">
                  <c:v>0.39272511415525113</c:v>
                </c:pt>
                <c:pt idx="129">
                  <c:v>0.48952511415525113</c:v>
                </c:pt>
                <c:pt idx="130">
                  <c:v>0.60912511415525117</c:v>
                </c:pt>
                <c:pt idx="131">
                  <c:v>0.7197251141552512</c:v>
                </c:pt>
                <c:pt idx="132">
                  <c:v>0.79772511415525116</c:v>
                </c:pt>
                <c:pt idx="133">
                  <c:v>0.85312511415525116</c:v>
                </c:pt>
                <c:pt idx="134">
                  <c:v>0.91292511415525113</c:v>
                </c:pt>
                <c:pt idx="135">
                  <c:v>0.95432511415525112</c:v>
                </c:pt>
                <c:pt idx="136">
                  <c:v>0.97732511415525114</c:v>
                </c:pt>
                <c:pt idx="137">
                  <c:v>0.98652511415525113</c:v>
                </c:pt>
                <c:pt idx="138">
                  <c:v>1.0141251141552512</c:v>
                </c:pt>
                <c:pt idx="139">
                  <c:v>1.0509251141552511</c:v>
                </c:pt>
                <c:pt idx="140">
                  <c:v>1.0555251141552511</c:v>
                </c:pt>
                <c:pt idx="141">
                  <c:v>1.041725114155251</c:v>
                </c:pt>
                <c:pt idx="142">
                  <c:v>1.0233251141552511</c:v>
                </c:pt>
                <c:pt idx="143">
                  <c:v>1.0141251141552512</c:v>
                </c:pt>
                <c:pt idx="144">
                  <c:v>1.0141251141552512</c:v>
                </c:pt>
                <c:pt idx="145">
                  <c:v>1.0187251141552511</c:v>
                </c:pt>
                <c:pt idx="146">
                  <c:v>1.0141251141552512</c:v>
                </c:pt>
                <c:pt idx="147">
                  <c:v>1.0003251141552512</c:v>
                </c:pt>
                <c:pt idx="148">
                  <c:v>0.9727251141552512</c:v>
                </c:pt>
                <c:pt idx="149">
                  <c:v>0.93592511415525115</c:v>
                </c:pt>
                <c:pt idx="150">
                  <c:v>0.90372511415525114</c:v>
                </c:pt>
                <c:pt idx="151">
                  <c:v>0.88992511415525111</c:v>
                </c:pt>
                <c:pt idx="152">
                  <c:v>0.86232511415525115</c:v>
                </c:pt>
                <c:pt idx="153">
                  <c:v>0.83932511415525113</c:v>
                </c:pt>
                <c:pt idx="154">
                  <c:v>0.82072511415525118</c:v>
                </c:pt>
                <c:pt idx="155">
                  <c:v>0.80692511415525114</c:v>
                </c:pt>
                <c:pt idx="156">
                  <c:v>0.80232511415525121</c:v>
                </c:pt>
                <c:pt idx="157">
                  <c:v>0.80232511415525121</c:v>
                </c:pt>
                <c:pt idx="158">
                  <c:v>0.80692511415525114</c:v>
                </c:pt>
                <c:pt idx="159">
                  <c:v>0.80692511415525114</c:v>
                </c:pt>
                <c:pt idx="160">
                  <c:v>0.80692511415525114</c:v>
                </c:pt>
                <c:pt idx="161">
                  <c:v>0.79772511415525116</c:v>
                </c:pt>
                <c:pt idx="162">
                  <c:v>0.78872511415525115</c:v>
                </c:pt>
                <c:pt idx="163">
                  <c:v>0.79772511415525116</c:v>
                </c:pt>
                <c:pt idx="164">
                  <c:v>0.76572511415525113</c:v>
                </c:pt>
                <c:pt idx="165">
                  <c:v>0.75172511415525112</c:v>
                </c:pt>
                <c:pt idx="166">
                  <c:v>0.72432511415525114</c:v>
                </c:pt>
                <c:pt idx="167">
                  <c:v>0.71032511415525112</c:v>
                </c:pt>
                <c:pt idx="168">
                  <c:v>0.71032511415525112</c:v>
                </c:pt>
                <c:pt idx="169">
                  <c:v>0.69212511415525113</c:v>
                </c:pt>
                <c:pt idx="170">
                  <c:v>0.63672511415525113</c:v>
                </c:pt>
                <c:pt idx="171">
                  <c:v>0.57692511415525116</c:v>
                </c:pt>
                <c:pt idx="172">
                  <c:v>0.57692511415525116</c:v>
                </c:pt>
                <c:pt idx="173">
                  <c:v>0.61832511415525115</c:v>
                </c:pt>
                <c:pt idx="174">
                  <c:v>0.63672511415525113</c:v>
                </c:pt>
                <c:pt idx="175">
                  <c:v>0.60912511415525117</c:v>
                </c:pt>
                <c:pt idx="176">
                  <c:v>0.55392511415525114</c:v>
                </c:pt>
                <c:pt idx="177">
                  <c:v>0.52632511415525118</c:v>
                </c:pt>
                <c:pt idx="178">
                  <c:v>0.5171251141552512</c:v>
                </c:pt>
                <c:pt idx="179">
                  <c:v>0.51252511415525115</c:v>
                </c:pt>
                <c:pt idx="180">
                  <c:v>0.50332511415525116</c:v>
                </c:pt>
                <c:pt idx="181">
                  <c:v>0.5079251141552511</c:v>
                </c:pt>
                <c:pt idx="182">
                  <c:v>0.52172511415525114</c:v>
                </c:pt>
                <c:pt idx="183">
                  <c:v>0.5171251141552512</c:v>
                </c:pt>
                <c:pt idx="184">
                  <c:v>0.49872511415525117</c:v>
                </c:pt>
                <c:pt idx="185">
                  <c:v>0.47572511415525115</c:v>
                </c:pt>
                <c:pt idx="186">
                  <c:v>0.48952511415525113</c:v>
                </c:pt>
                <c:pt idx="187">
                  <c:v>0.49872511415525117</c:v>
                </c:pt>
                <c:pt idx="188">
                  <c:v>0.49412511415525118</c:v>
                </c:pt>
                <c:pt idx="189">
                  <c:v>0.47572511415525115</c:v>
                </c:pt>
                <c:pt idx="190">
                  <c:v>0.46652511415525116</c:v>
                </c:pt>
                <c:pt idx="191">
                  <c:v>0.46192511415525117</c:v>
                </c:pt>
                <c:pt idx="192">
                  <c:v>0.46192511415525117</c:v>
                </c:pt>
                <c:pt idx="193">
                  <c:v>0.45272511415525113</c:v>
                </c:pt>
                <c:pt idx="194">
                  <c:v>0.43892511415525115</c:v>
                </c:pt>
                <c:pt idx="195">
                  <c:v>0.44352511415525114</c:v>
                </c:pt>
                <c:pt idx="196">
                  <c:v>0.46192511415525117</c:v>
                </c:pt>
                <c:pt idx="197">
                  <c:v>0.47112511415525116</c:v>
                </c:pt>
                <c:pt idx="198">
                  <c:v>0.45732511415525118</c:v>
                </c:pt>
                <c:pt idx="199">
                  <c:v>0.43892511415525115</c:v>
                </c:pt>
                <c:pt idx="200">
                  <c:v>0.42512511415525117</c:v>
                </c:pt>
                <c:pt idx="201">
                  <c:v>0.40212511415525115</c:v>
                </c:pt>
                <c:pt idx="202">
                  <c:v>0.36532511415525115</c:v>
                </c:pt>
                <c:pt idx="203">
                  <c:v>0.32372511415525113</c:v>
                </c:pt>
                <c:pt idx="204">
                  <c:v>0.27792511415525117</c:v>
                </c:pt>
                <c:pt idx="205">
                  <c:v>0.20872511415525116</c:v>
                </c:pt>
                <c:pt idx="206">
                  <c:v>0.17192511415525116</c:v>
                </c:pt>
                <c:pt idx="207">
                  <c:v>0.23172511415525116</c:v>
                </c:pt>
                <c:pt idx="208">
                  <c:v>0.29172511415525115</c:v>
                </c:pt>
                <c:pt idx="209">
                  <c:v>0.32372511415525113</c:v>
                </c:pt>
                <c:pt idx="210">
                  <c:v>0.29612511415525117</c:v>
                </c:pt>
                <c:pt idx="211">
                  <c:v>0.25472511415525112</c:v>
                </c:pt>
                <c:pt idx="212">
                  <c:v>0.23632511415525115</c:v>
                </c:pt>
                <c:pt idx="213">
                  <c:v>0.21332511415525116</c:v>
                </c:pt>
                <c:pt idx="214">
                  <c:v>0.17672511415525116</c:v>
                </c:pt>
                <c:pt idx="215">
                  <c:v>0.12592511415525115</c:v>
                </c:pt>
                <c:pt idx="216">
                  <c:v>9.3725114155251144E-2</c:v>
                </c:pt>
                <c:pt idx="217">
                  <c:v>7.9925114155251137E-2</c:v>
                </c:pt>
                <c:pt idx="218">
                  <c:v>4.7725114155251144E-2</c:v>
                </c:pt>
                <c:pt idx="219">
                  <c:v>0</c:v>
                </c:pt>
                <c:pt idx="220">
                  <c:v>-0.25147488584474886</c:v>
                </c:pt>
                <c:pt idx="221">
                  <c:v>-0.31127488584474883</c:v>
                </c:pt>
                <c:pt idx="222">
                  <c:v>-0.36647488584474885</c:v>
                </c:pt>
                <c:pt idx="223">
                  <c:v>-0.39407488584474887</c:v>
                </c:pt>
                <c:pt idx="224">
                  <c:v>-0.42167488584474883</c:v>
                </c:pt>
                <c:pt idx="225">
                  <c:v>-0.45847488584474883</c:v>
                </c:pt>
                <c:pt idx="226">
                  <c:v>-0.49527488584474888</c:v>
                </c:pt>
                <c:pt idx="227">
                  <c:v>-0.51847488584474888</c:v>
                </c:pt>
                <c:pt idx="228">
                  <c:v>-0.55067488584474888</c:v>
                </c:pt>
                <c:pt idx="229">
                  <c:v>-0.57807488584474886</c:v>
                </c:pt>
                <c:pt idx="230">
                  <c:v>-0.60567488584474882</c:v>
                </c:pt>
              </c:numCache>
            </c:numRef>
          </c:yVal>
          <c:smooth val="0"/>
          <c:extLst>
            <c:ext xmlns:c16="http://schemas.microsoft.com/office/drawing/2014/chart" uri="{C3380CC4-5D6E-409C-BE32-E72D297353CC}">
              <c16:uniqueId val="{00000003-55B4-4E46-9FCB-176A7414F8B1}"/>
            </c:ext>
          </c:extLst>
        </c:ser>
        <c:ser>
          <c:idx val="4"/>
          <c:order val="5"/>
          <c:tx>
            <c:v>Ppl</c:v>
          </c:tx>
          <c:spPr>
            <a:ln w="19050" cap="rnd">
              <a:solidFill>
                <a:srgbClr val="C55A11"/>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1'!$E$18:$E$248</c:f>
              <c:numCache>
                <c:formatCode>0.00</c:formatCode>
                <c:ptCount val="231"/>
                <c:pt idx="0">
                  <c:v>-5</c:v>
                </c:pt>
                <c:pt idx="1">
                  <c:v>-5.0209999999999999</c:v>
                </c:pt>
                <c:pt idx="2">
                  <c:v>-5.0474886301369866</c:v>
                </c:pt>
                <c:pt idx="3">
                  <c:v>-5.1030423744292239</c:v>
                </c:pt>
                <c:pt idx="4">
                  <c:v>-5.1558861187214609</c:v>
                </c:pt>
                <c:pt idx="5">
                  <c:v>-5.1776298630136992</c:v>
                </c:pt>
                <c:pt idx="6">
                  <c:v>-5.204693607305936</c:v>
                </c:pt>
                <c:pt idx="7">
                  <c:v>-5.2469573515981738</c:v>
                </c:pt>
                <c:pt idx="8">
                  <c:v>-5.2958610958904115</c:v>
                </c:pt>
                <c:pt idx="9">
                  <c:v>-5.3419848401826489</c:v>
                </c:pt>
                <c:pt idx="10">
                  <c:v>-5.3798585844748859</c:v>
                </c:pt>
                <c:pt idx="11">
                  <c:v>-5.4237123287671229</c:v>
                </c:pt>
                <c:pt idx="12">
                  <c:v>-5.4979260730593609</c:v>
                </c:pt>
                <c:pt idx="13">
                  <c:v>-5.5990498173515979</c:v>
                </c:pt>
                <c:pt idx="14">
                  <c:v>-5.7040835616438361</c:v>
                </c:pt>
                <c:pt idx="15">
                  <c:v>-5.779217305936073</c:v>
                </c:pt>
                <c:pt idx="16">
                  <c:v>-5.8276710502283109</c:v>
                </c:pt>
                <c:pt idx="17">
                  <c:v>-5.8724247945205477</c:v>
                </c:pt>
                <c:pt idx="18">
                  <c:v>-5.9273285388127857</c:v>
                </c:pt>
                <c:pt idx="19">
                  <c:v>-5.9541922831050229</c:v>
                </c:pt>
                <c:pt idx="20">
                  <c:v>-5.9474260273972606</c:v>
                </c:pt>
                <c:pt idx="21">
                  <c:v>-5.9142597716894985</c:v>
                </c:pt>
                <c:pt idx="22">
                  <c:v>-5.8831335159817355</c:v>
                </c:pt>
                <c:pt idx="23">
                  <c:v>-5.8830572602739721</c:v>
                </c:pt>
                <c:pt idx="24">
                  <c:v>-5.9108110045662103</c:v>
                </c:pt>
                <c:pt idx="25">
                  <c:v>-5.9629447488584475</c:v>
                </c:pt>
                <c:pt idx="26">
                  <c:v>-6.0261184931506842</c:v>
                </c:pt>
                <c:pt idx="27">
                  <c:v>-6.0913422374429231</c:v>
                </c:pt>
                <c:pt idx="28">
                  <c:v>-6.1579959817351604</c:v>
                </c:pt>
                <c:pt idx="29">
                  <c:v>-6.2218597260273967</c:v>
                </c:pt>
                <c:pt idx="30">
                  <c:v>-6.3259734703196342</c:v>
                </c:pt>
                <c:pt idx="31">
                  <c:v>-6.4289172146118725</c:v>
                </c:pt>
                <c:pt idx="32">
                  <c:v>-6.5010709589041094</c:v>
                </c:pt>
                <c:pt idx="33">
                  <c:v>-6.5265347031963472</c:v>
                </c:pt>
                <c:pt idx="34">
                  <c:v>-6.5464784474885853</c:v>
                </c:pt>
                <c:pt idx="35">
                  <c:v>-6.5944821917808225</c:v>
                </c:pt>
                <c:pt idx="36">
                  <c:v>-6.6960759360730595</c:v>
                </c:pt>
                <c:pt idx="37">
                  <c:v>-6.795829680365296</c:v>
                </c:pt>
                <c:pt idx="38">
                  <c:v>-6.8693634246575339</c:v>
                </c:pt>
                <c:pt idx="39">
                  <c:v>-6.9201271689497714</c:v>
                </c:pt>
                <c:pt idx="40">
                  <c:v>-6.9614609132420089</c:v>
                </c:pt>
                <c:pt idx="41">
                  <c:v>-6.9880746575342467</c:v>
                </c:pt>
                <c:pt idx="42">
                  <c:v>-6.9896184018264842</c:v>
                </c:pt>
                <c:pt idx="43">
                  <c:v>-7.0035821461187222</c:v>
                </c:pt>
                <c:pt idx="44">
                  <c:v>-7.0403158904109588</c:v>
                </c:pt>
                <c:pt idx="45">
                  <c:v>-7.0768196347031971</c:v>
                </c:pt>
                <c:pt idx="46">
                  <c:v>-7.1082633789954333</c:v>
                </c:pt>
                <c:pt idx="47">
                  <c:v>-7.1392471232876709</c:v>
                </c:pt>
                <c:pt idx="48">
                  <c:v>-7.1697708675799081</c:v>
                </c:pt>
                <c:pt idx="49">
                  <c:v>-7.1998346118721468</c:v>
                </c:pt>
                <c:pt idx="50">
                  <c:v>-7.2149483561643839</c:v>
                </c:pt>
                <c:pt idx="51">
                  <c:v>-7.2385721004566204</c:v>
                </c:pt>
                <c:pt idx="52">
                  <c:v>-7.2808258447488576</c:v>
                </c:pt>
                <c:pt idx="53">
                  <c:v>-7.3329695890410962</c:v>
                </c:pt>
                <c:pt idx="54">
                  <c:v>-7.3809733333333334</c:v>
                </c:pt>
                <c:pt idx="55">
                  <c:v>-7.4101170776255714</c:v>
                </c:pt>
                <c:pt idx="56">
                  <c:v>-7.433970821917808</c:v>
                </c:pt>
                <c:pt idx="57">
                  <c:v>-7.4619645662100451</c:v>
                </c:pt>
                <c:pt idx="58">
                  <c:v>-7.499158310502283</c:v>
                </c:pt>
                <c:pt idx="59">
                  <c:v>-7.5315220547945199</c:v>
                </c:pt>
                <c:pt idx="60">
                  <c:v>-7.5539957990867581</c:v>
                </c:pt>
                <c:pt idx="61">
                  <c:v>-7.5709495433789957</c:v>
                </c:pt>
                <c:pt idx="62">
                  <c:v>-7.5869832876712335</c:v>
                </c:pt>
                <c:pt idx="63">
                  <c:v>-7.6115470319634699</c:v>
                </c:pt>
                <c:pt idx="64">
                  <c:v>-7.6455107762557084</c:v>
                </c:pt>
                <c:pt idx="65">
                  <c:v>-7.6603645205479456</c:v>
                </c:pt>
                <c:pt idx="66">
                  <c:v>-7.6835482648401818</c:v>
                </c:pt>
                <c:pt idx="67">
                  <c:v>-7.7260020091324204</c:v>
                </c:pt>
                <c:pt idx="68">
                  <c:v>-7.7250357534246579</c:v>
                </c:pt>
                <c:pt idx="69">
                  <c:v>-7.703339497716895</c:v>
                </c:pt>
                <c:pt idx="70">
                  <c:v>-7.6938132420091323</c:v>
                </c:pt>
                <c:pt idx="71">
                  <c:v>-7.7158469863013703</c:v>
                </c:pt>
                <c:pt idx="72">
                  <c:v>-7.7718707305936086</c:v>
                </c:pt>
                <c:pt idx="73">
                  <c:v>-7.8242444748858446</c:v>
                </c:pt>
                <c:pt idx="74">
                  <c:v>-7.8727282191780823</c:v>
                </c:pt>
                <c:pt idx="75">
                  <c:v>-7.9128819634703191</c:v>
                </c:pt>
                <c:pt idx="76">
                  <c:v>-7.9146557077625568</c:v>
                </c:pt>
                <c:pt idx="77">
                  <c:v>-7.8858594520547936</c:v>
                </c:pt>
                <c:pt idx="78">
                  <c:v>-7.8689931963470316</c:v>
                </c:pt>
                <c:pt idx="79">
                  <c:v>-7.8790369406392688</c:v>
                </c:pt>
                <c:pt idx="80">
                  <c:v>-7.8835606849315063</c:v>
                </c:pt>
                <c:pt idx="81">
                  <c:v>-7.8678444292237444</c:v>
                </c:pt>
                <c:pt idx="82">
                  <c:v>-7.8551181735159812</c:v>
                </c:pt>
                <c:pt idx="83">
                  <c:v>-7.8794219178082185</c:v>
                </c:pt>
                <c:pt idx="84">
                  <c:v>-7.9281056621004566</c:v>
                </c:pt>
                <c:pt idx="85">
                  <c:v>-7.9636794063926937</c:v>
                </c:pt>
                <c:pt idx="86">
                  <c:v>-7.9757931506849307</c:v>
                </c:pt>
                <c:pt idx="87">
                  <c:v>-7.9874468949771682</c:v>
                </c:pt>
                <c:pt idx="88">
                  <c:v>-8.0034706392694055</c:v>
                </c:pt>
                <c:pt idx="89">
                  <c:v>-8.033754383561643</c:v>
                </c:pt>
                <c:pt idx="90">
                  <c:v>-8.0548381278538805</c:v>
                </c:pt>
                <c:pt idx="91">
                  <c:v>-8.0614318721461178</c:v>
                </c:pt>
                <c:pt idx="92">
                  <c:v>-8.0769956164383565</c:v>
                </c:pt>
                <c:pt idx="93">
                  <c:v>-8.0681793607305927</c:v>
                </c:pt>
                <c:pt idx="94">
                  <c:v>-8.0483231050228312</c:v>
                </c:pt>
                <c:pt idx="95">
                  <c:v>-8.0314568493150684</c:v>
                </c:pt>
                <c:pt idx="96">
                  <c:v>-8.0274705936073047</c:v>
                </c:pt>
                <c:pt idx="97">
                  <c:v>-8.027394337899544</c:v>
                </c:pt>
                <c:pt idx="98">
                  <c:v>-8.0556080821917817</c:v>
                </c:pt>
                <c:pt idx="99">
                  <c:v>-8.0748518264840179</c:v>
                </c:pt>
                <c:pt idx="100">
                  <c:v>-8.0506455707762559</c:v>
                </c:pt>
                <c:pt idx="101">
                  <c:v>-8.0103093150684934</c:v>
                </c:pt>
                <c:pt idx="102">
                  <c:v>-7.9964230593607315</c:v>
                </c:pt>
                <c:pt idx="103">
                  <c:v>-7.9813868036529678</c:v>
                </c:pt>
                <c:pt idx="104">
                  <c:v>-7.9700305479452052</c:v>
                </c:pt>
                <c:pt idx="105">
                  <c:v>-7.9627942922374428</c:v>
                </c:pt>
                <c:pt idx="106">
                  <c:v>-7.9691580365296808</c:v>
                </c:pt>
                <c:pt idx="107">
                  <c:v>-7.9610317808219175</c:v>
                </c:pt>
                <c:pt idx="108">
                  <c:v>-7.9280655251141559</c:v>
                </c:pt>
                <c:pt idx="109">
                  <c:v>-7.8882192694063917</c:v>
                </c:pt>
                <c:pt idx="110">
                  <c:v>-7.8658230136986305</c:v>
                </c:pt>
                <c:pt idx="111">
                  <c:v>-7.8857467579908676</c:v>
                </c:pt>
                <c:pt idx="112">
                  <c:v>-7.8969305022831051</c:v>
                </c:pt>
                <c:pt idx="113">
                  <c:v>-7.8795942465753424</c:v>
                </c:pt>
                <c:pt idx="114">
                  <c:v>-7.8688193607305932</c:v>
                </c:pt>
                <c:pt idx="115">
                  <c:v>-7.8630193607305934</c:v>
                </c:pt>
                <c:pt idx="116">
                  <c:v>-7.8632193607305929</c:v>
                </c:pt>
                <c:pt idx="117">
                  <c:v>-7.8613193607305938</c:v>
                </c:pt>
                <c:pt idx="118">
                  <c:v>-7.8614193607305936</c:v>
                </c:pt>
                <c:pt idx="119">
                  <c:v>-7.8594193607305938</c:v>
                </c:pt>
                <c:pt idx="120">
                  <c:v>-7.8237979908675799</c:v>
                </c:pt>
                <c:pt idx="121">
                  <c:v>-7.7738017351598181</c:v>
                </c:pt>
                <c:pt idx="122">
                  <c:v>-7.7263354794520556</c:v>
                </c:pt>
                <c:pt idx="123">
                  <c:v>-7.6767992237442924</c:v>
                </c:pt>
                <c:pt idx="124">
                  <c:v>-7.6249829680365302</c:v>
                </c:pt>
                <c:pt idx="125">
                  <c:v>-7.5761267123287688</c:v>
                </c:pt>
                <c:pt idx="126">
                  <c:v>-7.5206004566210058</c:v>
                </c:pt>
                <c:pt idx="127">
                  <c:v>-7.4581742009132421</c:v>
                </c:pt>
                <c:pt idx="128">
                  <c:v>-7.3743379452054807</c:v>
                </c:pt>
                <c:pt idx="129">
                  <c:v>-7.2530616894977182</c:v>
                </c:pt>
                <c:pt idx="130">
                  <c:v>-7.1030054337899546</c:v>
                </c:pt>
                <c:pt idx="131">
                  <c:v>-6.9564191780821929</c:v>
                </c:pt>
                <c:pt idx="132">
                  <c:v>-6.8385329223744291</c:v>
                </c:pt>
                <c:pt idx="133">
                  <c:v>-6.7404766666666669</c:v>
                </c:pt>
                <c:pt idx="134">
                  <c:v>-6.6350304109589047</c:v>
                </c:pt>
                <c:pt idx="135">
                  <c:v>-6.5459141552511415</c:v>
                </c:pt>
                <c:pt idx="136">
                  <c:v>-6.474047899543379</c:v>
                </c:pt>
                <c:pt idx="137">
                  <c:v>-6.4155216438356168</c:v>
                </c:pt>
                <c:pt idx="138">
                  <c:v>-6.3372153881278539</c:v>
                </c:pt>
                <c:pt idx="139">
                  <c:v>-6.2478691324200923</c:v>
                </c:pt>
                <c:pt idx="140">
                  <c:v>-6.1904928767123293</c:v>
                </c:pt>
                <c:pt idx="141">
                  <c:v>-6.1522066210045665</c:v>
                </c:pt>
                <c:pt idx="142">
                  <c:v>-6.1194403652968035</c:v>
                </c:pt>
                <c:pt idx="143">
                  <c:v>-6.0779341095890409</c:v>
                </c:pt>
                <c:pt idx="144">
                  <c:v>-6.0272278538812785</c:v>
                </c:pt>
                <c:pt idx="145">
                  <c:v>-5.9716915981735159</c:v>
                </c:pt>
                <c:pt idx="146">
                  <c:v>-5.9255853424657534</c:v>
                </c:pt>
                <c:pt idx="147">
                  <c:v>-5.8893690867579913</c:v>
                </c:pt>
                <c:pt idx="148">
                  <c:v>-5.8683328310502283</c:v>
                </c:pt>
                <c:pt idx="149">
                  <c:v>-5.8583365753424657</c:v>
                </c:pt>
                <c:pt idx="150">
                  <c:v>-5.8453503196347034</c:v>
                </c:pt>
                <c:pt idx="151">
                  <c:v>-5.8146540639269411</c:v>
                </c:pt>
                <c:pt idx="152">
                  <c:v>-5.7991378082191787</c:v>
                </c:pt>
                <c:pt idx="153">
                  <c:v>-5.7801715525114155</c:v>
                </c:pt>
                <c:pt idx="154">
                  <c:v>-5.7577352968036539</c:v>
                </c:pt>
                <c:pt idx="155">
                  <c:v>-5.7311890410958908</c:v>
                </c:pt>
                <c:pt idx="156">
                  <c:v>-5.6956727853881279</c:v>
                </c:pt>
                <c:pt idx="157">
                  <c:v>-5.655556529680366</c:v>
                </c:pt>
                <c:pt idx="158">
                  <c:v>-5.610610273972604</c:v>
                </c:pt>
                <c:pt idx="159">
                  <c:v>-5.5702640182648411</c:v>
                </c:pt>
                <c:pt idx="160">
                  <c:v>-5.5299177625570781</c:v>
                </c:pt>
                <c:pt idx="161">
                  <c:v>-5.4992315068493163</c:v>
                </c:pt>
                <c:pt idx="162">
                  <c:v>-5.4687952511415538</c:v>
                </c:pt>
                <c:pt idx="163">
                  <c:v>-5.4199089954337909</c:v>
                </c:pt>
                <c:pt idx="164">
                  <c:v>-5.4136227397260281</c:v>
                </c:pt>
                <c:pt idx="165">
                  <c:v>-5.3900364840182657</c:v>
                </c:pt>
                <c:pt idx="166">
                  <c:v>-5.3812202283105037</c:v>
                </c:pt>
                <c:pt idx="167">
                  <c:v>-5.3597039726027393</c:v>
                </c:pt>
                <c:pt idx="168">
                  <c:v>-5.3241877168949774</c:v>
                </c:pt>
                <c:pt idx="169">
                  <c:v>-5.3077814611872149</c:v>
                </c:pt>
                <c:pt idx="170">
                  <c:v>-5.3313452054794528</c:v>
                </c:pt>
                <c:pt idx="171">
                  <c:v>-5.3622989497716897</c:v>
                </c:pt>
                <c:pt idx="172">
                  <c:v>-5.3334526940639266</c:v>
                </c:pt>
                <c:pt idx="173">
                  <c:v>-5.2611364383561652</c:v>
                </c:pt>
                <c:pt idx="174">
                  <c:v>-5.2109001826484027</c:v>
                </c:pt>
                <c:pt idx="175">
                  <c:v>-5.2080439269406398</c:v>
                </c:pt>
                <c:pt idx="176">
                  <c:v>-5.2355476712328777</c:v>
                </c:pt>
                <c:pt idx="177">
                  <c:v>-5.2368314155251143</c:v>
                </c:pt>
                <c:pt idx="178">
                  <c:v>-5.2201751598173516</c:v>
                </c:pt>
                <c:pt idx="179">
                  <c:v>-5.19914890410959</c:v>
                </c:pt>
                <c:pt idx="180">
                  <c:v>-5.1831826484018269</c:v>
                </c:pt>
                <c:pt idx="181">
                  <c:v>-5.1531863926940646</c:v>
                </c:pt>
                <c:pt idx="182">
                  <c:v>-5.113300136986302</c:v>
                </c:pt>
                <c:pt idx="183">
                  <c:v>-5.0920438812785385</c:v>
                </c:pt>
                <c:pt idx="184">
                  <c:v>-5.0855076255707772</c:v>
                </c:pt>
                <c:pt idx="185">
                  <c:v>-5.084721369863014</c:v>
                </c:pt>
                <c:pt idx="186">
                  <c:v>-5.0464451141552518</c:v>
                </c:pt>
                <c:pt idx="187">
                  <c:v>-5.0123088584474891</c:v>
                </c:pt>
                <c:pt idx="188">
                  <c:v>-4.9922026027397264</c:v>
                </c:pt>
                <c:pt idx="189">
                  <c:v>-4.9868163470319642</c:v>
                </c:pt>
                <c:pt idx="190">
                  <c:v>-4.9726900913242016</c:v>
                </c:pt>
                <c:pt idx="191">
                  <c:v>-4.9541938356164383</c:v>
                </c:pt>
                <c:pt idx="192">
                  <c:v>-4.931097579908676</c:v>
                </c:pt>
                <c:pt idx="193">
                  <c:v>-4.9176613242009131</c:v>
                </c:pt>
                <c:pt idx="194">
                  <c:v>-4.9095150684931514</c:v>
                </c:pt>
                <c:pt idx="195">
                  <c:v>-4.882738812785389</c:v>
                </c:pt>
                <c:pt idx="196">
                  <c:v>-4.8412425570776261</c:v>
                </c:pt>
                <c:pt idx="197">
                  <c:v>-4.8084863013698635</c:v>
                </c:pt>
                <c:pt idx="198">
                  <c:v>-4.7994200456621003</c:v>
                </c:pt>
                <c:pt idx="199">
                  <c:v>-4.7958737899543387</c:v>
                </c:pt>
                <c:pt idx="200">
                  <c:v>-4.7884175342465758</c:v>
                </c:pt>
                <c:pt idx="201">
                  <c:v>-4.7913112785388128</c:v>
                </c:pt>
                <c:pt idx="202">
                  <c:v>-4.809845022831051</c:v>
                </c:pt>
                <c:pt idx="203">
                  <c:v>-4.8352587671232881</c:v>
                </c:pt>
                <c:pt idx="204">
                  <c:v>-4.8671625114155255</c:v>
                </c:pt>
                <c:pt idx="205">
                  <c:v>-4.925926255707763</c:v>
                </c:pt>
                <c:pt idx="206">
                  <c:v>-4.9541300000000001</c:v>
                </c:pt>
                <c:pt idx="207">
                  <c:v>-4.8827437442922372</c:v>
                </c:pt>
                <c:pt idx="208">
                  <c:v>-4.8081574885844756</c:v>
                </c:pt>
                <c:pt idx="209">
                  <c:v>-4.7599712328767128</c:v>
                </c:pt>
                <c:pt idx="210">
                  <c:v>-4.7727649771689498</c:v>
                </c:pt>
                <c:pt idx="211">
                  <c:v>-4.8014287214611873</c:v>
                </c:pt>
                <c:pt idx="212">
                  <c:v>-4.8080124657534249</c:v>
                </c:pt>
                <c:pt idx="213">
                  <c:v>-4.8203462100456633</c:v>
                </c:pt>
                <c:pt idx="214">
                  <c:v>-4.8481099543379003</c:v>
                </c:pt>
                <c:pt idx="215">
                  <c:v>-4.8926136986301376</c:v>
                </c:pt>
                <c:pt idx="216">
                  <c:v>-4.9201274429223743</c:v>
                </c:pt>
                <c:pt idx="217">
                  <c:v>-4.9299311872146125</c:v>
                </c:pt>
                <c:pt idx="218">
                  <c:v>-4.95974493150685</c:v>
                </c:pt>
                <c:pt idx="219">
                  <c:v>-5.0074700456621013</c:v>
                </c:pt>
                <c:pt idx="220">
                  <c:v>-5.2715186757990873</c:v>
                </c:pt>
                <c:pt idx="221">
                  <c:v>-5.3468824200913243</c:v>
                </c:pt>
                <c:pt idx="222">
                  <c:v>-5.4204061643835617</c:v>
                </c:pt>
                <c:pt idx="223">
                  <c:v>-5.4677099086757988</c:v>
                </c:pt>
                <c:pt idx="224">
                  <c:v>-5.5163936529680369</c:v>
                </c:pt>
                <c:pt idx="225">
                  <c:v>-5.5761173972602744</c:v>
                </c:pt>
                <c:pt idx="226">
                  <c:v>-5.6376811415525117</c:v>
                </c:pt>
                <c:pt idx="227">
                  <c:v>-5.6868048858447491</c:v>
                </c:pt>
                <c:pt idx="228">
                  <c:v>-5.7465386301369863</c:v>
                </c:pt>
                <c:pt idx="229">
                  <c:v>-5.8028423744292237</c:v>
                </c:pt>
                <c:pt idx="230">
                  <c:v>-5.8607261187214617</c:v>
                </c:pt>
              </c:numCache>
            </c:numRef>
          </c:yVal>
          <c:smooth val="0"/>
          <c:extLst>
            <c:ext xmlns:c16="http://schemas.microsoft.com/office/drawing/2014/chart" uri="{C3380CC4-5D6E-409C-BE32-E72D297353CC}">
              <c16:uniqueId val="{00000004-55B4-4E46-9FCB-176A7414F8B1}"/>
            </c:ext>
          </c:extLst>
        </c:ser>
        <c:ser>
          <c:idx val="7"/>
          <c:order val="6"/>
          <c:tx>
            <c:v>Pl</c:v>
          </c:tx>
          <c:spPr>
            <a:ln w="19050" cap="rnd">
              <a:solidFill>
                <a:srgbClr val="A5A5A5">
                  <a:lumMod val="75000"/>
                </a:srgbClr>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1'!$F$18:$F$248</c:f>
              <c:numCache>
                <c:formatCode>0.00</c:formatCode>
                <c:ptCount val="231"/>
                <c:pt idx="0">
                  <c:v>5</c:v>
                </c:pt>
                <c:pt idx="1">
                  <c:v>5.0010000000000003</c:v>
                </c:pt>
                <c:pt idx="2">
                  <c:v>5.0032137442922373</c:v>
                </c:pt>
                <c:pt idx="3">
                  <c:v>5.0079674885844749</c:v>
                </c:pt>
                <c:pt idx="4">
                  <c:v>5.015011232876712</c:v>
                </c:pt>
                <c:pt idx="5">
                  <c:v>5.0227549771689501</c:v>
                </c:pt>
                <c:pt idx="6">
                  <c:v>5.0314187214611872</c:v>
                </c:pt>
                <c:pt idx="7">
                  <c:v>5.0416824657534249</c:v>
                </c:pt>
                <c:pt idx="8">
                  <c:v>5.0537862100456623</c:v>
                </c:pt>
                <c:pt idx="9">
                  <c:v>5.0675099543378996</c:v>
                </c:pt>
                <c:pt idx="10">
                  <c:v>5.0823836986301369</c:v>
                </c:pt>
                <c:pt idx="11">
                  <c:v>5.0986374429223744</c:v>
                </c:pt>
                <c:pt idx="12">
                  <c:v>5.1176511872146122</c:v>
                </c:pt>
                <c:pt idx="13">
                  <c:v>5.1405749315068494</c:v>
                </c:pt>
                <c:pt idx="14">
                  <c:v>5.1674086757990869</c:v>
                </c:pt>
                <c:pt idx="15">
                  <c:v>5.1965424200913244</c:v>
                </c:pt>
                <c:pt idx="16">
                  <c:v>5.2265961643835617</c:v>
                </c:pt>
                <c:pt idx="17">
                  <c:v>5.2573499086757991</c:v>
                </c:pt>
                <c:pt idx="18">
                  <c:v>5.2892536529680365</c:v>
                </c:pt>
                <c:pt idx="19">
                  <c:v>5.3209173972602741</c:v>
                </c:pt>
                <c:pt idx="20">
                  <c:v>5.3507511415525117</c:v>
                </c:pt>
                <c:pt idx="21">
                  <c:v>5.3775848858447493</c:v>
                </c:pt>
                <c:pt idx="22">
                  <c:v>5.4016586301369864</c:v>
                </c:pt>
                <c:pt idx="23">
                  <c:v>5.4245823744292236</c:v>
                </c:pt>
                <c:pt idx="24">
                  <c:v>5.4477361187214619</c:v>
                </c:pt>
                <c:pt idx="25">
                  <c:v>5.4722698630136986</c:v>
                </c:pt>
                <c:pt idx="26">
                  <c:v>5.4986436073059348</c:v>
                </c:pt>
                <c:pt idx="27">
                  <c:v>5.5268673515981739</c:v>
                </c:pt>
                <c:pt idx="28">
                  <c:v>5.5569210958904112</c:v>
                </c:pt>
                <c:pt idx="29">
                  <c:v>5.5885848401826479</c:v>
                </c:pt>
                <c:pt idx="30">
                  <c:v>5.6236985844748855</c:v>
                </c:pt>
                <c:pt idx="31">
                  <c:v>5.6620423287671233</c:v>
                </c:pt>
                <c:pt idx="32">
                  <c:v>5.7019960730593606</c:v>
                </c:pt>
                <c:pt idx="33">
                  <c:v>5.7412598173515983</c:v>
                </c:pt>
                <c:pt idx="34">
                  <c:v>5.7796035616438362</c:v>
                </c:pt>
                <c:pt idx="35">
                  <c:v>5.8184073059360735</c:v>
                </c:pt>
                <c:pt idx="36">
                  <c:v>5.8602010502283104</c:v>
                </c:pt>
                <c:pt idx="37">
                  <c:v>5.9047547945205476</c:v>
                </c:pt>
                <c:pt idx="38">
                  <c:v>5.950688538812785</c:v>
                </c:pt>
                <c:pt idx="39">
                  <c:v>5.9968522831050226</c:v>
                </c:pt>
                <c:pt idx="40">
                  <c:v>6.04278602739726</c:v>
                </c:pt>
                <c:pt idx="41">
                  <c:v>6.0877997716894976</c:v>
                </c:pt>
                <c:pt idx="42">
                  <c:v>6.1307435159817354</c:v>
                </c:pt>
                <c:pt idx="43">
                  <c:v>6.172307260273973</c:v>
                </c:pt>
                <c:pt idx="44">
                  <c:v>6.2136410045662096</c:v>
                </c:pt>
                <c:pt idx="45">
                  <c:v>6.2547447488584478</c:v>
                </c:pt>
                <c:pt idx="46">
                  <c:v>6.2953884931506847</c:v>
                </c:pt>
                <c:pt idx="47">
                  <c:v>6.3355722374429222</c:v>
                </c:pt>
                <c:pt idx="48">
                  <c:v>6.3752959817351593</c:v>
                </c:pt>
                <c:pt idx="49">
                  <c:v>6.4145597260273979</c:v>
                </c:pt>
                <c:pt idx="50">
                  <c:v>6.4526734703196347</c:v>
                </c:pt>
                <c:pt idx="51">
                  <c:v>6.4900972146118718</c:v>
                </c:pt>
                <c:pt idx="52">
                  <c:v>6.5277509589041092</c:v>
                </c:pt>
                <c:pt idx="53">
                  <c:v>6.566094703196347</c:v>
                </c:pt>
                <c:pt idx="54">
                  <c:v>6.6048984474885843</c:v>
                </c:pt>
                <c:pt idx="55">
                  <c:v>6.6432421917808222</c:v>
                </c:pt>
                <c:pt idx="56">
                  <c:v>6.6808959360730595</c:v>
                </c:pt>
                <c:pt idx="57">
                  <c:v>6.7180896803652965</c:v>
                </c:pt>
                <c:pt idx="58">
                  <c:v>6.7552834246575344</c:v>
                </c:pt>
                <c:pt idx="59">
                  <c:v>6.7922471689497712</c:v>
                </c:pt>
                <c:pt idx="60">
                  <c:v>6.8285209132420093</c:v>
                </c:pt>
                <c:pt idx="61">
                  <c:v>6.8638746575342466</c:v>
                </c:pt>
                <c:pt idx="62">
                  <c:v>6.8983084018264851</c:v>
                </c:pt>
                <c:pt idx="63">
                  <c:v>6.9322721461187209</c:v>
                </c:pt>
                <c:pt idx="64">
                  <c:v>6.9662358904109594</c:v>
                </c:pt>
                <c:pt idx="65">
                  <c:v>6.9992896347031968</c:v>
                </c:pt>
                <c:pt idx="66">
                  <c:v>7.0318733789954333</c:v>
                </c:pt>
                <c:pt idx="67">
                  <c:v>7.0649271232876716</c:v>
                </c:pt>
                <c:pt idx="68">
                  <c:v>7.096360867579909</c:v>
                </c:pt>
                <c:pt idx="69">
                  <c:v>7.1252646118721463</c:v>
                </c:pt>
                <c:pt idx="70">
                  <c:v>7.1523383561643836</c:v>
                </c:pt>
                <c:pt idx="71">
                  <c:v>7.1791721004566211</c:v>
                </c:pt>
                <c:pt idx="72">
                  <c:v>7.2073958447488593</c:v>
                </c:pt>
                <c:pt idx="73">
                  <c:v>7.2367695890410957</c:v>
                </c:pt>
                <c:pt idx="74">
                  <c:v>7.2670533333333331</c:v>
                </c:pt>
                <c:pt idx="75">
                  <c:v>7.2978070776255706</c:v>
                </c:pt>
                <c:pt idx="76">
                  <c:v>7.3271808219178078</c:v>
                </c:pt>
                <c:pt idx="77">
                  <c:v>7.3537845662100452</c:v>
                </c:pt>
                <c:pt idx="78">
                  <c:v>7.3783183105022827</c:v>
                </c:pt>
                <c:pt idx="79">
                  <c:v>7.4021620547945197</c:v>
                </c:pt>
                <c:pt idx="80">
                  <c:v>7.4250857990867578</c:v>
                </c:pt>
                <c:pt idx="81">
                  <c:v>7.4461695433789954</c:v>
                </c:pt>
                <c:pt idx="82">
                  <c:v>7.4656432876712326</c:v>
                </c:pt>
                <c:pt idx="83">
                  <c:v>7.4853470319634701</c:v>
                </c:pt>
                <c:pt idx="84">
                  <c:v>7.5064307762557076</c:v>
                </c:pt>
                <c:pt idx="85">
                  <c:v>7.5282045205479449</c:v>
                </c:pt>
                <c:pt idx="86">
                  <c:v>7.5495182648401817</c:v>
                </c:pt>
                <c:pt idx="87">
                  <c:v>7.5703720091324191</c:v>
                </c:pt>
                <c:pt idx="88">
                  <c:v>7.5909957534246564</c:v>
                </c:pt>
                <c:pt idx="89">
                  <c:v>7.612079497716894</c:v>
                </c:pt>
                <c:pt idx="90">
                  <c:v>7.6331632420091315</c:v>
                </c:pt>
                <c:pt idx="91">
                  <c:v>7.6535569863013686</c:v>
                </c:pt>
                <c:pt idx="92">
                  <c:v>7.6737207305936073</c:v>
                </c:pt>
                <c:pt idx="93">
                  <c:v>7.692504474885844</c:v>
                </c:pt>
                <c:pt idx="94">
                  <c:v>7.709448219178082</c:v>
                </c:pt>
                <c:pt idx="95">
                  <c:v>7.7247819634703196</c:v>
                </c:pt>
                <c:pt idx="96">
                  <c:v>7.7391957077625557</c:v>
                </c:pt>
                <c:pt idx="97">
                  <c:v>7.7529194520547948</c:v>
                </c:pt>
                <c:pt idx="98">
                  <c:v>7.7673331963470327</c:v>
                </c:pt>
                <c:pt idx="99">
                  <c:v>7.7819769406392689</c:v>
                </c:pt>
                <c:pt idx="100">
                  <c:v>7.7947706849315068</c:v>
                </c:pt>
                <c:pt idx="101">
                  <c:v>7.8050344292237446</c:v>
                </c:pt>
                <c:pt idx="102">
                  <c:v>7.8141481735159823</c:v>
                </c:pt>
                <c:pt idx="103">
                  <c:v>7.8221119178082192</c:v>
                </c:pt>
                <c:pt idx="104">
                  <c:v>7.8291556621004563</c:v>
                </c:pt>
                <c:pt idx="105">
                  <c:v>7.8355194063926943</c:v>
                </c:pt>
                <c:pt idx="106">
                  <c:v>7.8418831506849322</c:v>
                </c:pt>
                <c:pt idx="107">
                  <c:v>7.8475568949771688</c:v>
                </c:pt>
                <c:pt idx="108">
                  <c:v>7.8513906392694066</c:v>
                </c:pt>
                <c:pt idx="109">
                  <c:v>7.8531443835616432</c:v>
                </c:pt>
                <c:pt idx="110">
                  <c:v>7.8537481278538817</c:v>
                </c:pt>
                <c:pt idx="111">
                  <c:v>7.855271872146119</c:v>
                </c:pt>
                <c:pt idx="112">
                  <c:v>7.8572556164383567</c:v>
                </c:pt>
                <c:pt idx="113">
                  <c:v>7.8583193607305937</c:v>
                </c:pt>
                <c:pt idx="114">
                  <c:v>7.8588193607305934</c:v>
                </c:pt>
                <c:pt idx="115">
                  <c:v>7.8590193607305938</c:v>
                </c:pt>
                <c:pt idx="116">
                  <c:v>7.8592193607305934</c:v>
                </c:pt>
                <c:pt idx="117">
                  <c:v>7.859319360730594</c:v>
                </c:pt>
                <c:pt idx="118">
                  <c:v>7.8594193607305938</c:v>
                </c:pt>
                <c:pt idx="119">
                  <c:v>7.8594193607305938</c:v>
                </c:pt>
                <c:pt idx="120">
                  <c:v>7.8577231050228313</c:v>
                </c:pt>
                <c:pt idx="121">
                  <c:v>7.8537268493150689</c:v>
                </c:pt>
                <c:pt idx="122">
                  <c:v>7.8476605936073067</c:v>
                </c:pt>
                <c:pt idx="123">
                  <c:v>7.8395243378995438</c:v>
                </c:pt>
                <c:pt idx="124">
                  <c:v>7.8293080821917815</c:v>
                </c:pt>
                <c:pt idx="125">
                  <c:v>7.8172518264840196</c:v>
                </c:pt>
                <c:pt idx="126">
                  <c:v>7.803125570776257</c:v>
                </c:pt>
                <c:pt idx="127">
                  <c:v>7.7866993150684936</c:v>
                </c:pt>
                <c:pt idx="128">
                  <c:v>7.7670630593607317</c:v>
                </c:pt>
                <c:pt idx="129">
                  <c:v>7.7425868036529693</c:v>
                </c:pt>
                <c:pt idx="130">
                  <c:v>7.7121305479452058</c:v>
                </c:pt>
                <c:pt idx="131">
                  <c:v>7.6761442922374439</c:v>
                </c:pt>
                <c:pt idx="132">
                  <c:v>7.6362580365296804</c:v>
                </c:pt>
                <c:pt idx="133">
                  <c:v>7.5936017808219178</c:v>
                </c:pt>
                <c:pt idx="134">
                  <c:v>7.5479555251141557</c:v>
                </c:pt>
                <c:pt idx="135">
                  <c:v>7.5002392694063929</c:v>
                </c:pt>
                <c:pt idx="136">
                  <c:v>7.45137301369863</c:v>
                </c:pt>
                <c:pt idx="137">
                  <c:v>7.4020467579908678</c:v>
                </c:pt>
                <c:pt idx="138">
                  <c:v>7.3513405022831053</c:v>
                </c:pt>
                <c:pt idx="139">
                  <c:v>7.2987942465753433</c:v>
                </c:pt>
                <c:pt idx="140">
                  <c:v>7.2460179908675801</c:v>
                </c:pt>
                <c:pt idx="141">
                  <c:v>7.1939317351598175</c:v>
                </c:pt>
                <c:pt idx="142">
                  <c:v>7.1427654794520548</c:v>
                </c:pt>
                <c:pt idx="143">
                  <c:v>7.0920592237442923</c:v>
                </c:pt>
                <c:pt idx="144">
                  <c:v>7.0413529680365299</c:v>
                </c:pt>
                <c:pt idx="145">
                  <c:v>6.9904167123287673</c:v>
                </c:pt>
                <c:pt idx="146">
                  <c:v>6.9397104566210048</c:v>
                </c:pt>
                <c:pt idx="147">
                  <c:v>6.889694200913242</c:v>
                </c:pt>
                <c:pt idx="148">
                  <c:v>6.8410579452054794</c:v>
                </c:pt>
                <c:pt idx="149">
                  <c:v>6.7942616894977164</c:v>
                </c:pt>
                <c:pt idx="150">
                  <c:v>6.7490754337899546</c:v>
                </c:pt>
                <c:pt idx="151">
                  <c:v>6.7045791780821924</c:v>
                </c:pt>
                <c:pt idx="152">
                  <c:v>6.6614629223744295</c:v>
                </c:pt>
                <c:pt idx="153">
                  <c:v>6.6194966666666666</c:v>
                </c:pt>
                <c:pt idx="154">
                  <c:v>6.5784604109589049</c:v>
                </c:pt>
                <c:pt idx="155">
                  <c:v>6.5381141552511419</c:v>
                </c:pt>
                <c:pt idx="156">
                  <c:v>6.4979978995433791</c:v>
                </c:pt>
                <c:pt idx="157">
                  <c:v>6.4578816438356172</c:v>
                </c:pt>
                <c:pt idx="158">
                  <c:v>6.4175353881278552</c:v>
                </c:pt>
                <c:pt idx="159">
                  <c:v>6.3771891324200922</c:v>
                </c:pt>
                <c:pt idx="160">
                  <c:v>6.3368428767123293</c:v>
                </c:pt>
                <c:pt idx="161">
                  <c:v>6.2969566210045675</c:v>
                </c:pt>
                <c:pt idx="162">
                  <c:v>6.2575203652968048</c:v>
                </c:pt>
                <c:pt idx="163">
                  <c:v>6.2176341095890422</c:v>
                </c:pt>
                <c:pt idx="164">
                  <c:v>6.1793478538812794</c:v>
                </c:pt>
                <c:pt idx="165">
                  <c:v>6.1417615981735167</c:v>
                </c:pt>
                <c:pt idx="166">
                  <c:v>6.1055453424657546</c:v>
                </c:pt>
                <c:pt idx="167">
                  <c:v>6.0700290867579909</c:v>
                </c:pt>
                <c:pt idx="168">
                  <c:v>6.034512831050229</c:v>
                </c:pt>
                <c:pt idx="169">
                  <c:v>5.9999065753424663</c:v>
                </c:pt>
                <c:pt idx="170">
                  <c:v>5.9680703196347036</c:v>
                </c:pt>
                <c:pt idx="171">
                  <c:v>5.9392240639269414</c:v>
                </c:pt>
                <c:pt idx="172">
                  <c:v>5.9103778082191774</c:v>
                </c:pt>
                <c:pt idx="173">
                  <c:v>5.8794615525114162</c:v>
                </c:pt>
                <c:pt idx="174">
                  <c:v>5.8476252968036535</c:v>
                </c:pt>
                <c:pt idx="175">
                  <c:v>5.8171690410958909</c:v>
                </c:pt>
                <c:pt idx="176">
                  <c:v>5.7894727853881287</c:v>
                </c:pt>
                <c:pt idx="177">
                  <c:v>5.7631565296803657</c:v>
                </c:pt>
                <c:pt idx="178">
                  <c:v>5.7373002739726031</c:v>
                </c:pt>
                <c:pt idx="179">
                  <c:v>5.7116740182648407</c:v>
                </c:pt>
                <c:pt idx="180">
                  <c:v>5.6865077625570777</c:v>
                </c:pt>
                <c:pt idx="181">
                  <c:v>5.6611115068493154</c:v>
                </c:pt>
                <c:pt idx="182">
                  <c:v>5.6350252511415535</c:v>
                </c:pt>
                <c:pt idx="183">
                  <c:v>5.60916899543379</c:v>
                </c:pt>
                <c:pt idx="184">
                  <c:v>5.5842327397260281</c:v>
                </c:pt>
                <c:pt idx="185">
                  <c:v>5.5604464840182652</c:v>
                </c:pt>
                <c:pt idx="186">
                  <c:v>5.5359702283105028</c:v>
                </c:pt>
                <c:pt idx="187">
                  <c:v>5.51103397260274</c:v>
                </c:pt>
                <c:pt idx="188">
                  <c:v>5.4863277168949773</c:v>
                </c:pt>
                <c:pt idx="189">
                  <c:v>5.4625414611872154</c:v>
                </c:pt>
                <c:pt idx="190">
                  <c:v>5.4392152054794529</c:v>
                </c:pt>
                <c:pt idx="191">
                  <c:v>5.4161189497716897</c:v>
                </c:pt>
                <c:pt idx="192">
                  <c:v>5.3930226940639274</c:v>
                </c:pt>
                <c:pt idx="193">
                  <c:v>5.3703864383561646</c:v>
                </c:pt>
                <c:pt idx="194">
                  <c:v>5.3484401826484023</c:v>
                </c:pt>
                <c:pt idx="195">
                  <c:v>5.3262639269406398</c:v>
                </c:pt>
                <c:pt idx="196">
                  <c:v>5.3031676712328775</c:v>
                </c:pt>
                <c:pt idx="197">
                  <c:v>5.2796114155251148</c:v>
                </c:pt>
                <c:pt idx="198">
                  <c:v>5.2567451598173518</c:v>
                </c:pt>
                <c:pt idx="199">
                  <c:v>5.2347989041095895</c:v>
                </c:pt>
                <c:pt idx="200">
                  <c:v>5.2135426484018268</c:v>
                </c:pt>
                <c:pt idx="201">
                  <c:v>5.1934363926940641</c:v>
                </c:pt>
                <c:pt idx="202">
                  <c:v>5.1751701369863019</c:v>
                </c:pt>
                <c:pt idx="203">
                  <c:v>5.1589838812785391</c:v>
                </c:pt>
                <c:pt idx="204">
                  <c:v>5.1450876255707767</c:v>
                </c:pt>
                <c:pt idx="205">
                  <c:v>5.1346513698630138</c:v>
                </c:pt>
                <c:pt idx="206">
                  <c:v>5.1260551141552515</c:v>
                </c:pt>
                <c:pt idx="207">
                  <c:v>5.1144688584474887</c:v>
                </c:pt>
                <c:pt idx="208">
                  <c:v>5.0998826027397266</c:v>
                </c:pt>
                <c:pt idx="209">
                  <c:v>5.0836963470319638</c:v>
                </c:pt>
                <c:pt idx="210">
                  <c:v>5.0688900913242012</c:v>
                </c:pt>
                <c:pt idx="211">
                  <c:v>5.0561538356164384</c:v>
                </c:pt>
                <c:pt idx="212">
                  <c:v>5.0443375799086763</c:v>
                </c:pt>
                <c:pt idx="213">
                  <c:v>5.0336713242009141</c:v>
                </c:pt>
                <c:pt idx="214">
                  <c:v>5.0248350684931511</c:v>
                </c:pt>
                <c:pt idx="215">
                  <c:v>5.0185388127853887</c:v>
                </c:pt>
                <c:pt idx="216">
                  <c:v>5.0138525570776258</c:v>
                </c:pt>
                <c:pt idx="217">
                  <c:v>5.0098563013698634</c:v>
                </c:pt>
                <c:pt idx="218">
                  <c:v>5.0074700456621013</c:v>
                </c:pt>
                <c:pt idx="219">
                  <c:v>5.0074700456621013</c:v>
                </c:pt>
                <c:pt idx="220">
                  <c:v>5.0200437899543386</c:v>
                </c:pt>
                <c:pt idx="221">
                  <c:v>5.0356075342465756</c:v>
                </c:pt>
                <c:pt idx="222">
                  <c:v>5.0539312785388129</c:v>
                </c:pt>
                <c:pt idx="223">
                  <c:v>5.0736350228310503</c:v>
                </c:pt>
                <c:pt idx="224">
                  <c:v>5.0947187671232879</c:v>
                </c:pt>
                <c:pt idx="225">
                  <c:v>5.117642511415526</c:v>
                </c:pt>
                <c:pt idx="226">
                  <c:v>5.1424062557077628</c:v>
                </c:pt>
                <c:pt idx="227">
                  <c:v>5.1683300000000001</c:v>
                </c:pt>
                <c:pt idx="228">
                  <c:v>5.1958637442922377</c:v>
                </c:pt>
                <c:pt idx="229">
                  <c:v>5.224767488584475</c:v>
                </c:pt>
                <c:pt idx="230">
                  <c:v>5.2550512328767125</c:v>
                </c:pt>
              </c:numCache>
            </c:numRef>
          </c:yVal>
          <c:smooth val="0"/>
          <c:extLst>
            <c:ext xmlns:c16="http://schemas.microsoft.com/office/drawing/2014/chart" uri="{C3380CC4-5D6E-409C-BE32-E72D297353CC}">
              <c16:uniqueId val="{00000000-3651-4B3F-B036-770F4E1C55A8}"/>
            </c:ext>
          </c:extLst>
        </c:ser>
        <c:ser>
          <c:idx val="5"/>
          <c:order val="7"/>
          <c:tx>
            <c:v>Pmus</c:v>
          </c:tx>
          <c:spPr>
            <a:ln w="19050" cap="rnd">
              <a:solidFill>
                <a:srgbClr val="669900"/>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1'!$G$18:$G$248</c:f>
              <c:numCache>
                <c:formatCode>0.00</c:formatCode>
                <c:ptCount val="231"/>
                <c:pt idx="0">
                  <c:v>0</c:v>
                </c:pt>
                <c:pt idx="1">
                  <c:v>-2.1999999999999999E-2</c:v>
                </c:pt>
                <c:pt idx="2">
                  <c:v>-5.0702374429223741E-2</c:v>
                </c:pt>
                <c:pt idx="3">
                  <c:v>-0.11100986301369864</c:v>
                </c:pt>
                <c:pt idx="4">
                  <c:v>-0.17089735159817351</c:v>
                </c:pt>
                <c:pt idx="5">
                  <c:v>-0.20038484018264838</c:v>
                </c:pt>
                <c:pt idx="6">
                  <c:v>-0.23611232876712326</c:v>
                </c:pt>
                <c:pt idx="7">
                  <c:v>-0.28863981735159816</c:v>
                </c:pt>
                <c:pt idx="8">
                  <c:v>-0.34964730593607302</c:v>
                </c:pt>
                <c:pt idx="9">
                  <c:v>-0.40949479452054793</c:v>
                </c:pt>
                <c:pt idx="10">
                  <c:v>-0.4622422831050228</c:v>
                </c:pt>
                <c:pt idx="11">
                  <c:v>-0.5223497716894977</c:v>
                </c:pt>
                <c:pt idx="12">
                  <c:v>-0.61557726027397253</c:v>
                </c:pt>
                <c:pt idx="13">
                  <c:v>-0.73962474885844742</c:v>
                </c:pt>
                <c:pt idx="14">
                  <c:v>-0.87149223744292237</c:v>
                </c:pt>
                <c:pt idx="15">
                  <c:v>-0.97575972602739713</c:v>
                </c:pt>
                <c:pt idx="16">
                  <c:v>-1.0542672146118721</c:v>
                </c:pt>
                <c:pt idx="17">
                  <c:v>-1.1297747031963472</c:v>
                </c:pt>
                <c:pt idx="18">
                  <c:v>-1.2165821917808217</c:v>
                </c:pt>
                <c:pt idx="19">
                  <c:v>-1.275109680365297</c:v>
                </c:pt>
                <c:pt idx="20">
                  <c:v>-1.2981771689497716</c:v>
                </c:pt>
                <c:pt idx="21">
                  <c:v>-1.2918446575342466</c:v>
                </c:pt>
                <c:pt idx="22">
                  <c:v>-1.2847921461187215</c:v>
                </c:pt>
                <c:pt idx="23">
                  <c:v>-1.3076396347031962</c:v>
                </c:pt>
                <c:pt idx="24">
                  <c:v>-1.3585471232876714</c:v>
                </c:pt>
                <c:pt idx="25">
                  <c:v>-1.4352146118721461</c:v>
                </c:pt>
                <c:pt idx="26">
                  <c:v>-1.524762100456621</c:v>
                </c:pt>
                <c:pt idx="27">
                  <c:v>-1.6182095890410957</c:v>
                </c:pt>
                <c:pt idx="28">
                  <c:v>-1.7149170776255707</c:v>
                </c:pt>
                <c:pt idx="29">
                  <c:v>-1.8104445662100455</c:v>
                </c:pt>
                <c:pt idx="30">
                  <c:v>-1.9496720547945205</c:v>
                </c:pt>
                <c:pt idx="31">
                  <c:v>-2.0909595433789954</c:v>
                </c:pt>
                <c:pt idx="32">
                  <c:v>-2.2030670319634704</c:v>
                </c:pt>
                <c:pt idx="33">
                  <c:v>-2.2677945205479455</c:v>
                </c:pt>
                <c:pt idx="34">
                  <c:v>-2.3260820091324201</c:v>
                </c:pt>
                <c:pt idx="35">
                  <c:v>-2.4128894977168951</c:v>
                </c:pt>
                <c:pt idx="36">
                  <c:v>-2.5562769863013699</c:v>
                </c:pt>
                <c:pt idx="37">
                  <c:v>-2.7005844748858445</c:v>
                </c:pt>
                <c:pt idx="38">
                  <c:v>-2.8200519634703194</c:v>
                </c:pt>
                <c:pt idx="39">
                  <c:v>-2.9169794520547945</c:v>
                </c:pt>
                <c:pt idx="40">
                  <c:v>-3.0042469406392693</c:v>
                </c:pt>
                <c:pt idx="41">
                  <c:v>-3.0758744292237439</c:v>
                </c:pt>
                <c:pt idx="42">
                  <c:v>-3.1203619178082191</c:v>
                </c:pt>
                <c:pt idx="43">
                  <c:v>-3.1758894063926939</c:v>
                </c:pt>
                <c:pt idx="44">
                  <c:v>-3.2539568949771689</c:v>
                </c:pt>
                <c:pt idx="45">
                  <c:v>-3.331564383561644</c:v>
                </c:pt>
                <c:pt idx="46">
                  <c:v>-3.4036518721461193</c:v>
                </c:pt>
                <c:pt idx="47">
                  <c:v>-3.4748193607305939</c:v>
                </c:pt>
                <c:pt idx="48">
                  <c:v>-3.5450668493150683</c:v>
                </c:pt>
                <c:pt idx="49">
                  <c:v>-3.6143943378995438</c:v>
                </c:pt>
                <c:pt idx="50">
                  <c:v>-3.6676218264840181</c:v>
                </c:pt>
                <c:pt idx="51">
                  <c:v>-3.7286693150684931</c:v>
                </c:pt>
                <c:pt idx="52">
                  <c:v>-3.8085768036529681</c:v>
                </c:pt>
                <c:pt idx="53">
                  <c:v>-3.8990642922374428</c:v>
                </c:pt>
                <c:pt idx="54">
                  <c:v>-3.9858717808219177</c:v>
                </c:pt>
                <c:pt idx="55">
                  <c:v>-4.0533592694063927</c:v>
                </c:pt>
                <c:pt idx="56">
                  <c:v>-4.1148667579908675</c:v>
                </c:pt>
                <c:pt idx="57">
                  <c:v>-4.1800542465753425</c:v>
                </c:pt>
                <c:pt idx="58">
                  <c:v>-4.2544417351598174</c:v>
                </c:pt>
                <c:pt idx="59">
                  <c:v>-4.323769223744292</c:v>
                </c:pt>
                <c:pt idx="60">
                  <c:v>-4.3825167123287674</c:v>
                </c:pt>
                <c:pt idx="61">
                  <c:v>-4.4348242009132424</c:v>
                </c:pt>
                <c:pt idx="62">
                  <c:v>-4.4852916894977168</c:v>
                </c:pt>
                <c:pt idx="63">
                  <c:v>-4.5438191780821917</c:v>
                </c:pt>
                <c:pt idx="64">
                  <c:v>-4.6117466666666669</c:v>
                </c:pt>
                <c:pt idx="65">
                  <c:v>-4.6596541552511415</c:v>
                </c:pt>
                <c:pt idx="66">
                  <c:v>-4.715421643835616</c:v>
                </c:pt>
                <c:pt idx="67">
                  <c:v>-4.7909291324200911</c:v>
                </c:pt>
                <c:pt idx="68">
                  <c:v>-4.821396621004566</c:v>
                </c:pt>
                <c:pt idx="69">
                  <c:v>-4.8286041095890404</c:v>
                </c:pt>
                <c:pt idx="70">
                  <c:v>-4.8461515981735159</c:v>
                </c:pt>
                <c:pt idx="71">
                  <c:v>-4.8950190867579915</c:v>
                </c:pt>
                <c:pt idx="72">
                  <c:v>-4.9792665753424661</c:v>
                </c:pt>
                <c:pt idx="73">
                  <c:v>-5.0610140639269412</c:v>
                </c:pt>
                <c:pt idx="74">
                  <c:v>-5.1397815525114163</c:v>
                </c:pt>
                <c:pt idx="75">
                  <c:v>-5.2106890410958897</c:v>
                </c:pt>
                <c:pt idx="76">
                  <c:v>-5.2418365296803646</c:v>
                </c:pt>
                <c:pt idx="77">
                  <c:v>-5.2396440182648387</c:v>
                </c:pt>
                <c:pt idx="78">
                  <c:v>-5.2473115068493144</c:v>
                </c:pt>
                <c:pt idx="79">
                  <c:v>-5.2811989954337895</c:v>
                </c:pt>
                <c:pt idx="80">
                  <c:v>-5.3086464840182641</c:v>
                </c:pt>
                <c:pt idx="81">
                  <c:v>-5.3140139726027389</c:v>
                </c:pt>
                <c:pt idx="82">
                  <c:v>-5.3207614611872138</c:v>
                </c:pt>
                <c:pt idx="83">
                  <c:v>-5.3647689497716886</c:v>
                </c:pt>
                <c:pt idx="84">
                  <c:v>-5.4345364383561643</c:v>
                </c:pt>
                <c:pt idx="85">
                  <c:v>-5.4918839269406385</c:v>
                </c:pt>
                <c:pt idx="86">
                  <c:v>-5.5253114155251133</c:v>
                </c:pt>
                <c:pt idx="87">
                  <c:v>-5.5578189041095882</c:v>
                </c:pt>
                <c:pt idx="88">
                  <c:v>-5.5944663926940628</c:v>
                </c:pt>
                <c:pt idx="89">
                  <c:v>-5.6458338812785378</c:v>
                </c:pt>
                <c:pt idx="90">
                  <c:v>-5.6880013698630121</c:v>
                </c:pt>
                <c:pt idx="91">
                  <c:v>-5.7149888584474873</c:v>
                </c:pt>
                <c:pt idx="92">
                  <c:v>-5.7507163470319629</c:v>
                </c:pt>
                <c:pt idx="93">
                  <c:v>-5.7606838356164367</c:v>
                </c:pt>
                <c:pt idx="94">
                  <c:v>-5.7577713242009123</c:v>
                </c:pt>
                <c:pt idx="95">
                  <c:v>-5.7562388127853872</c:v>
                </c:pt>
                <c:pt idx="96">
                  <c:v>-5.7666663013698622</c:v>
                </c:pt>
                <c:pt idx="97">
                  <c:v>-5.7803137899543371</c:v>
                </c:pt>
                <c:pt idx="98">
                  <c:v>-5.8229412785388126</c:v>
                </c:pt>
                <c:pt idx="99">
                  <c:v>-5.8568287671232868</c:v>
                </c:pt>
                <c:pt idx="100">
                  <c:v>-5.8454162557077627</c:v>
                </c:pt>
                <c:pt idx="101">
                  <c:v>-5.815343744292238</c:v>
                </c:pt>
                <c:pt idx="102">
                  <c:v>-5.810571232876713</c:v>
                </c:pt>
                <c:pt idx="103">
                  <c:v>-5.8034987214611871</c:v>
                </c:pt>
                <c:pt idx="104">
                  <c:v>-5.7991862100456615</c:v>
                </c:pt>
                <c:pt idx="105">
                  <c:v>-5.7983136986301371</c:v>
                </c:pt>
                <c:pt idx="106">
                  <c:v>-5.8110411872146122</c:v>
                </c:pt>
                <c:pt idx="107">
                  <c:v>-5.8085886757990863</c:v>
                </c:pt>
                <c:pt idx="108">
                  <c:v>-5.7794561643835625</c:v>
                </c:pt>
                <c:pt idx="109">
                  <c:v>-5.7413636529680359</c:v>
                </c:pt>
                <c:pt idx="110">
                  <c:v>-5.7195711415525112</c:v>
                </c:pt>
                <c:pt idx="111">
                  <c:v>-5.7410186301369857</c:v>
                </c:pt>
                <c:pt idx="112">
                  <c:v>-5.7541861187214609</c:v>
                </c:pt>
                <c:pt idx="113">
                  <c:v>-5.737913607305936</c:v>
                </c:pt>
                <c:pt idx="114">
                  <c:v>-5.7276387214611866</c:v>
                </c:pt>
                <c:pt idx="115">
                  <c:v>-5.7220387214611872</c:v>
                </c:pt>
                <c:pt idx="116">
                  <c:v>-5.7224387214611871</c:v>
                </c:pt>
                <c:pt idx="117">
                  <c:v>-5.7206387214611878</c:v>
                </c:pt>
                <c:pt idx="118">
                  <c:v>-5.7208387214611873</c:v>
                </c:pt>
                <c:pt idx="119">
                  <c:v>-5.7188387214611875</c:v>
                </c:pt>
                <c:pt idx="120">
                  <c:v>-5.6815210958904112</c:v>
                </c:pt>
                <c:pt idx="121">
                  <c:v>-5.6275285844748861</c:v>
                </c:pt>
                <c:pt idx="122">
                  <c:v>-5.5739960730593614</c:v>
                </c:pt>
                <c:pt idx="123">
                  <c:v>-5.5163235616438362</c:v>
                </c:pt>
                <c:pt idx="124">
                  <c:v>-5.4542910502283117</c:v>
                </c:pt>
                <c:pt idx="125">
                  <c:v>-5.3933785388127875</c:v>
                </c:pt>
                <c:pt idx="126">
                  <c:v>-5.323726027397262</c:v>
                </c:pt>
                <c:pt idx="127">
                  <c:v>-5.2448735159817357</c:v>
                </c:pt>
                <c:pt idx="128">
                  <c:v>-5.1414010045662124</c:v>
                </c:pt>
                <c:pt idx="129">
                  <c:v>-4.9956484931506866</c:v>
                </c:pt>
                <c:pt idx="130">
                  <c:v>-4.8151359817351613</c:v>
                </c:pt>
                <c:pt idx="131">
                  <c:v>-4.6325634703196359</c:v>
                </c:pt>
                <c:pt idx="132">
                  <c:v>-4.4747909589041095</c:v>
                </c:pt>
                <c:pt idx="133">
                  <c:v>-4.3340784474885847</c:v>
                </c:pt>
                <c:pt idx="134">
                  <c:v>-4.1829859360730604</c:v>
                </c:pt>
                <c:pt idx="135">
                  <c:v>-4.0461534246575344</c:v>
                </c:pt>
                <c:pt idx="136">
                  <c:v>-3.9254209132420099</c:v>
                </c:pt>
                <c:pt idx="137">
                  <c:v>-3.8175684018264846</c:v>
                </c:pt>
                <c:pt idx="138">
                  <c:v>-3.6885558904109592</c:v>
                </c:pt>
                <c:pt idx="139">
                  <c:v>-3.5466633789954347</c:v>
                </c:pt>
                <c:pt idx="140">
                  <c:v>-3.4365108675799094</c:v>
                </c:pt>
                <c:pt idx="141">
                  <c:v>-3.346138356164384</c:v>
                </c:pt>
                <c:pt idx="142">
                  <c:v>-3.2622058447488591</c:v>
                </c:pt>
                <c:pt idx="143">
                  <c:v>-3.1699933333333332</c:v>
                </c:pt>
                <c:pt idx="144">
                  <c:v>-3.0685808219178083</c:v>
                </c:pt>
                <c:pt idx="145">
                  <c:v>-2.9621083105022841</c:v>
                </c:pt>
                <c:pt idx="146">
                  <c:v>-2.8652957990867582</c:v>
                </c:pt>
                <c:pt idx="147">
                  <c:v>-2.7790632876712333</c:v>
                </c:pt>
                <c:pt idx="148">
                  <c:v>-2.7093907762557086</c:v>
                </c:pt>
                <c:pt idx="149">
                  <c:v>-2.6525982648401834</c:v>
                </c:pt>
                <c:pt idx="150">
                  <c:v>-2.5944257534246584</c:v>
                </c:pt>
                <c:pt idx="151">
                  <c:v>-2.5192332420091335</c:v>
                </c:pt>
                <c:pt idx="152">
                  <c:v>-2.4606007305936086</c:v>
                </c:pt>
                <c:pt idx="153">
                  <c:v>-2.3996682191780829</c:v>
                </c:pt>
                <c:pt idx="154">
                  <c:v>-2.3361957077625579</c:v>
                </c:pt>
                <c:pt idx="155">
                  <c:v>-2.2693031963470331</c:v>
                </c:pt>
                <c:pt idx="156">
                  <c:v>-2.193670684931508</c:v>
                </c:pt>
                <c:pt idx="157">
                  <c:v>-2.1134381735159828</c:v>
                </c:pt>
                <c:pt idx="158">
                  <c:v>-2.0281456621004583</c:v>
                </c:pt>
                <c:pt idx="159">
                  <c:v>-1.9474531506849333</c:v>
                </c:pt>
                <c:pt idx="160">
                  <c:v>-1.8667606392694083</c:v>
                </c:pt>
                <c:pt idx="161">
                  <c:v>-1.7961881278538829</c:v>
                </c:pt>
                <c:pt idx="162">
                  <c:v>-1.726315616438358</c:v>
                </c:pt>
                <c:pt idx="163">
                  <c:v>-1.6375431050228326</c:v>
                </c:pt>
                <c:pt idx="164">
                  <c:v>-1.5929705936073075</c:v>
                </c:pt>
                <c:pt idx="165">
                  <c:v>-1.5317980821917825</c:v>
                </c:pt>
                <c:pt idx="166">
                  <c:v>-1.4867655707762573</c:v>
                </c:pt>
                <c:pt idx="167">
                  <c:v>-1.4297330593607316</c:v>
                </c:pt>
                <c:pt idx="168">
                  <c:v>-1.3587005479452068</c:v>
                </c:pt>
                <c:pt idx="169">
                  <c:v>-1.3076880365296815</c:v>
                </c:pt>
                <c:pt idx="170">
                  <c:v>-1.2994155251141564</c:v>
                </c:pt>
                <c:pt idx="171">
                  <c:v>-1.3015230136986311</c:v>
                </c:pt>
                <c:pt idx="172">
                  <c:v>-1.2438305022831058</c:v>
                </c:pt>
                <c:pt idx="173">
                  <c:v>-1.1405979908675805</c:v>
                </c:pt>
                <c:pt idx="174">
                  <c:v>-1.0585254794520558</c:v>
                </c:pt>
                <c:pt idx="175">
                  <c:v>-1.0252129680365305</c:v>
                </c:pt>
                <c:pt idx="176">
                  <c:v>-1.0250204566210055</c:v>
                </c:pt>
                <c:pt idx="177">
                  <c:v>-0.99998794520548007</c:v>
                </c:pt>
                <c:pt idx="178">
                  <c:v>-0.95747543378995503</c:v>
                </c:pt>
                <c:pt idx="179">
                  <c:v>-0.91082292237442997</c:v>
                </c:pt>
                <c:pt idx="180">
                  <c:v>-0.86969041095890487</c:v>
                </c:pt>
                <c:pt idx="181">
                  <c:v>-0.81429789954337994</c:v>
                </c:pt>
                <c:pt idx="182">
                  <c:v>-0.74832538812785498</c:v>
                </c:pt>
                <c:pt idx="183">
                  <c:v>-0.70121287671232968</c:v>
                </c:pt>
                <c:pt idx="184">
                  <c:v>-0.66974036529680459</c:v>
                </c:pt>
                <c:pt idx="185">
                  <c:v>-0.64516785388127951</c:v>
                </c:pt>
                <c:pt idx="186">
                  <c:v>-0.58241534246575444</c:v>
                </c:pt>
                <c:pt idx="187">
                  <c:v>-0.52334283105022927</c:v>
                </c:pt>
                <c:pt idx="188">
                  <c:v>-0.47853031963470405</c:v>
                </c:pt>
                <c:pt idx="189">
                  <c:v>-0.44935780821917898</c:v>
                </c:pt>
                <c:pt idx="190">
                  <c:v>-0.41190529680365379</c:v>
                </c:pt>
                <c:pt idx="191">
                  <c:v>-0.37031278538812873</c:v>
                </c:pt>
                <c:pt idx="192">
                  <c:v>-0.32412027397260368</c:v>
                </c:pt>
                <c:pt idx="193">
                  <c:v>-0.28804776255707848</c:v>
                </c:pt>
                <c:pt idx="194">
                  <c:v>-0.25795525114155338</c:v>
                </c:pt>
                <c:pt idx="195">
                  <c:v>-0.20900273972602829</c:v>
                </c:pt>
                <c:pt idx="196">
                  <c:v>-0.1444102283105031</c:v>
                </c:pt>
                <c:pt idx="197">
                  <c:v>-8.8097716894978029E-2</c:v>
                </c:pt>
                <c:pt idx="198">
                  <c:v>-5.6165205479452862E-2</c:v>
                </c:pt>
                <c:pt idx="199">
                  <c:v>-3.0672694063927808E-2</c:v>
                </c:pt>
                <c:pt idx="200">
                  <c:v>-1.9601826484026419E-3</c:v>
                </c:pt>
                <c:pt idx="201">
                  <c:v>1.5252328767122403E-2</c:v>
                </c:pt>
                <c:pt idx="202">
                  <c:v>1.4984840182647508E-2</c:v>
                </c:pt>
                <c:pt idx="203">
                  <c:v>5.7573515981725332E-3</c:v>
                </c:pt>
                <c:pt idx="204">
                  <c:v>-1.2250136986302285E-2</c:v>
                </c:pt>
                <c:pt idx="205">
                  <c:v>-6.0577625570777144E-2</c:v>
                </c:pt>
                <c:pt idx="206">
                  <c:v>-8.0185114155252063E-2</c:v>
                </c:pt>
                <c:pt idx="207">
                  <c:v>2.7873972602730501E-3</c:v>
                </c:pt>
                <c:pt idx="208">
                  <c:v>9.1959908675798174E-2</c:v>
                </c:pt>
                <c:pt idx="209">
                  <c:v>0.15633242009132328</c:v>
                </c:pt>
                <c:pt idx="210">
                  <c:v>0.15834493150684842</c:v>
                </c:pt>
                <c:pt idx="211">
                  <c:v>0.14241744292237349</c:v>
                </c:pt>
                <c:pt idx="212">
                  <c:v>0.14764995433789863</c:v>
                </c:pt>
                <c:pt idx="213">
                  <c:v>0.14598246575342377</c:v>
                </c:pt>
                <c:pt idx="214">
                  <c:v>0.12705497716894887</c:v>
                </c:pt>
                <c:pt idx="215">
                  <c:v>8.8847488584473985E-2</c:v>
                </c:pt>
                <c:pt idx="216">
                  <c:v>6.6019999999999093E-2</c:v>
                </c:pt>
                <c:pt idx="217">
                  <c:v>6.0212511415524202E-2</c:v>
                </c:pt>
                <c:pt idx="218">
                  <c:v>3.2785022831049324E-2</c:v>
                </c:pt>
                <c:pt idx="219">
                  <c:v>-1.4940091324201819E-2</c:v>
                </c:pt>
                <c:pt idx="220">
                  <c:v>-0.29156246575342559</c:v>
                </c:pt>
                <c:pt idx="221">
                  <c:v>-0.38248995433790045</c:v>
                </c:pt>
                <c:pt idx="222">
                  <c:v>-0.47433744292237534</c:v>
                </c:pt>
                <c:pt idx="223">
                  <c:v>-0.54134493150685026</c:v>
                </c:pt>
                <c:pt idx="224">
                  <c:v>-0.61111242009132505</c:v>
                </c:pt>
                <c:pt idx="225">
                  <c:v>-0.69375990867579995</c:v>
                </c:pt>
                <c:pt idx="226">
                  <c:v>-0.78008739726027487</c:v>
                </c:pt>
                <c:pt idx="227">
                  <c:v>-0.85513488584474984</c:v>
                </c:pt>
                <c:pt idx="228">
                  <c:v>-0.9424023744292247</c:v>
                </c:pt>
                <c:pt idx="229">
                  <c:v>-1.0276098630136996</c:v>
                </c:pt>
                <c:pt idx="230">
                  <c:v>-1.1157773515981746</c:v>
                </c:pt>
              </c:numCache>
            </c:numRef>
          </c:yVal>
          <c:smooth val="0"/>
          <c:extLst>
            <c:ext xmlns:c16="http://schemas.microsoft.com/office/drawing/2014/chart" uri="{C3380CC4-5D6E-409C-BE32-E72D297353CC}">
              <c16:uniqueId val="{00000005-55B4-4E46-9FCB-176A7414F8B1}"/>
            </c:ext>
          </c:extLst>
        </c:ser>
        <c:dLbls>
          <c:showLegendKey val="0"/>
          <c:showVal val="0"/>
          <c:showCatName val="0"/>
          <c:showSerName val="0"/>
          <c:showPercent val="0"/>
          <c:showBubbleSize val="0"/>
        </c:dLbls>
        <c:axId val="1071355215"/>
        <c:axId val="1071356047"/>
      </c:scatterChart>
      <c:valAx>
        <c:axId val="1071355215"/>
        <c:scaling>
          <c:orientation val="minMax"/>
          <c:max val="4.5"/>
          <c:min val="0"/>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1" baseline="0">
                    <a:latin typeface="Arial" panose="020B0604020202020204" pitchFamily="34" charset="0"/>
                    <a:cs typeface="Arial" panose="020B0604020202020204" pitchFamily="34" charset="0"/>
                  </a:rPr>
                  <a:t>Time (s)</a:t>
                </a:r>
                <a:endParaRPr lang="es-ES"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6047"/>
        <c:crossesAt val="-15"/>
        <c:crossBetween val="midCat"/>
      </c:valAx>
      <c:valAx>
        <c:axId val="1071356047"/>
        <c:scaling>
          <c:orientation val="minMax"/>
          <c:max val="15"/>
          <c:min val="-15"/>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1" baseline="0">
                    <a:latin typeface="Arial" panose="020B0604020202020204" pitchFamily="34" charset="0"/>
                    <a:cs typeface="Arial" panose="020B0604020202020204" pitchFamily="34" charset="0"/>
                  </a:rPr>
                  <a:t>Pressure (cmH2O)</a:t>
                </a:r>
                <a:endParaRPr lang="es-ES" sz="1200" b="1">
                  <a:latin typeface="Arial" panose="020B0604020202020204" pitchFamily="34" charset="0"/>
                  <a:cs typeface="Arial" panose="020B0604020202020204" pitchFamily="34" charset="0"/>
                </a:endParaRPr>
              </a:p>
            </c:rich>
          </c:tx>
          <c:layout>
            <c:manualLayout>
              <c:xMode val="edge"/>
              <c:yMode val="edge"/>
              <c:x val="1.5936988739105061E-2"/>
              <c:y val="0.3362616383478381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5215"/>
        <c:crosses val="autoZero"/>
        <c:crossBetween val="midCat"/>
        <c:majorUnit val="5"/>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ca-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35190949968463"/>
          <c:y val="5.6557172777645222E-2"/>
          <c:w val="0.80561378664876193"/>
          <c:h val="0.79497098413157075"/>
        </c:manualLayout>
      </c:layout>
      <c:scatterChart>
        <c:scatterStyle val="lineMarker"/>
        <c:varyColors val="0"/>
        <c:ser>
          <c:idx val="0"/>
          <c:order val="0"/>
          <c:tx>
            <c:v>Palv bas</c:v>
          </c:tx>
          <c:spPr>
            <a:ln w="19050" cap="rnd">
              <a:solidFill>
                <a:srgbClr val="5B9BD5">
                  <a:lumMod val="75000"/>
                </a:srgbClr>
              </a:solidFill>
              <a:prstDash val="sysDash"/>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1'!$D$18:$D$248</c:f>
              <c:numCache>
                <c:formatCode>0.00</c:formatCode>
                <c:ptCount val="231"/>
                <c:pt idx="0">
                  <c:v>0</c:v>
                </c:pt>
                <c:pt idx="1">
                  <c:v>-0.02</c:v>
                </c:pt>
                <c:pt idx="2">
                  <c:v>-4.4274885844748854E-2</c:v>
                </c:pt>
                <c:pt idx="3">
                  <c:v>-9.5074885844748866E-2</c:v>
                </c:pt>
                <c:pt idx="4">
                  <c:v>-0.14087488584474886</c:v>
                </c:pt>
                <c:pt idx="5">
                  <c:v>-0.15487488584474884</c:v>
                </c:pt>
                <c:pt idx="6">
                  <c:v>-0.17327488584474884</c:v>
                </c:pt>
                <c:pt idx="7">
                  <c:v>-0.20527488584474884</c:v>
                </c:pt>
                <c:pt idx="8">
                  <c:v>-0.24207488584474884</c:v>
                </c:pt>
                <c:pt idx="9">
                  <c:v>-0.27447488584474883</c:v>
                </c:pt>
                <c:pt idx="10">
                  <c:v>-0.29747488584474885</c:v>
                </c:pt>
                <c:pt idx="11">
                  <c:v>-0.32507488584474886</c:v>
                </c:pt>
                <c:pt idx="12">
                  <c:v>-0.38027488584474883</c:v>
                </c:pt>
                <c:pt idx="13">
                  <c:v>-0.45847488584474883</c:v>
                </c:pt>
                <c:pt idx="14">
                  <c:v>-0.53667488584474887</c:v>
                </c:pt>
                <c:pt idx="15">
                  <c:v>-0.5826748858447488</c:v>
                </c:pt>
                <c:pt idx="16">
                  <c:v>-0.60107488584474889</c:v>
                </c:pt>
                <c:pt idx="17">
                  <c:v>-0.6150748858447489</c:v>
                </c:pt>
                <c:pt idx="18">
                  <c:v>-0.63807488584474881</c:v>
                </c:pt>
                <c:pt idx="19">
                  <c:v>-0.63327488584474889</c:v>
                </c:pt>
                <c:pt idx="20">
                  <c:v>-0.59667488584474881</c:v>
                </c:pt>
                <c:pt idx="21">
                  <c:v>-0.53667488584474887</c:v>
                </c:pt>
                <c:pt idx="22">
                  <c:v>-0.48147488584474885</c:v>
                </c:pt>
                <c:pt idx="23">
                  <c:v>-0.45847488584474883</c:v>
                </c:pt>
                <c:pt idx="24">
                  <c:v>-0.46307488584474887</c:v>
                </c:pt>
                <c:pt idx="25">
                  <c:v>-0.49067488584474883</c:v>
                </c:pt>
                <c:pt idx="26">
                  <c:v>-0.52747488584474889</c:v>
                </c:pt>
                <c:pt idx="27">
                  <c:v>-0.56447488584474881</c:v>
                </c:pt>
                <c:pt idx="28">
                  <c:v>-0.60107488584474889</c:v>
                </c:pt>
                <c:pt idx="29">
                  <c:v>-0.63327488584474889</c:v>
                </c:pt>
                <c:pt idx="30">
                  <c:v>-0.70227488584474884</c:v>
                </c:pt>
                <c:pt idx="31">
                  <c:v>-0.76687488584474883</c:v>
                </c:pt>
                <c:pt idx="32">
                  <c:v>-0.79907488584474884</c:v>
                </c:pt>
                <c:pt idx="33">
                  <c:v>-0.7852748858447488</c:v>
                </c:pt>
                <c:pt idx="34">
                  <c:v>-0.76687488584474883</c:v>
                </c:pt>
                <c:pt idx="35">
                  <c:v>-0.77607488584474882</c:v>
                </c:pt>
                <c:pt idx="36">
                  <c:v>-0.83587488584474889</c:v>
                </c:pt>
                <c:pt idx="37">
                  <c:v>-0.89107488584474881</c:v>
                </c:pt>
                <c:pt idx="38">
                  <c:v>-0.91867488584474888</c:v>
                </c:pt>
                <c:pt idx="39">
                  <c:v>-0.92327488584474882</c:v>
                </c:pt>
                <c:pt idx="40">
                  <c:v>-0.91867488584474888</c:v>
                </c:pt>
                <c:pt idx="41">
                  <c:v>-0.9002748858447488</c:v>
                </c:pt>
                <c:pt idx="42">
                  <c:v>-0.8588748858447488</c:v>
                </c:pt>
                <c:pt idx="43">
                  <c:v>-0.83127488584474885</c:v>
                </c:pt>
                <c:pt idx="44">
                  <c:v>-0.8266748858447488</c:v>
                </c:pt>
                <c:pt idx="45">
                  <c:v>-0.82207488584474886</c:v>
                </c:pt>
                <c:pt idx="46">
                  <c:v>-0.81287488584474887</c:v>
                </c:pt>
                <c:pt idx="47">
                  <c:v>-0.80367488584474889</c:v>
                </c:pt>
                <c:pt idx="48">
                  <c:v>-0.7944748858447489</c:v>
                </c:pt>
                <c:pt idx="49">
                  <c:v>-0.7852748858447488</c:v>
                </c:pt>
                <c:pt idx="50">
                  <c:v>-0.7622748858447489</c:v>
                </c:pt>
                <c:pt idx="51">
                  <c:v>-0.74847488584474886</c:v>
                </c:pt>
                <c:pt idx="52">
                  <c:v>-0.7530748858447488</c:v>
                </c:pt>
                <c:pt idx="53">
                  <c:v>-0.76687488584474883</c:v>
                </c:pt>
                <c:pt idx="54">
                  <c:v>-0.77607488584474882</c:v>
                </c:pt>
                <c:pt idx="55">
                  <c:v>-0.76687488584474883</c:v>
                </c:pt>
                <c:pt idx="56">
                  <c:v>-0.7530748858447488</c:v>
                </c:pt>
                <c:pt idx="57">
                  <c:v>-0.74387488584474881</c:v>
                </c:pt>
                <c:pt idx="58">
                  <c:v>-0.74387488584474881</c:v>
                </c:pt>
                <c:pt idx="59">
                  <c:v>-0.73927488584474887</c:v>
                </c:pt>
                <c:pt idx="60">
                  <c:v>-0.72547488584474884</c:v>
                </c:pt>
                <c:pt idx="61">
                  <c:v>-0.70707488584474887</c:v>
                </c:pt>
                <c:pt idx="62">
                  <c:v>-0.6886748858447489</c:v>
                </c:pt>
                <c:pt idx="63">
                  <c:v>-0.67927488584474882</c:v>
                </c:pt>
                <c:pt idx="64">
                  <c:v>-0.67927488584474882</c:v>
                </c:pt>
                <c:pt idx="65">
                  <c:v>-0.66107488584474883</c:v>
                </c:pt>
                <c:pt idx="66">
                  <c:v>-0.65167488584474886</c:v>
                </c:pt>
                <c:pt idx="67">
                  <c:v>-0.66107488584474883</c:v>
                </c:pt>
                <c:pt idx="68">
                  <c:v>-0.62867488584474884</c:v>
                </c:pt>
                <c:pt idx="69">
                  <c:v>-0.57807488584474886</c:v>
                </c:pt>
                <c:pt idx="70">
                  <c:v>-0.5414748858447489</c:v>
                </c:pt>
                <c:pt idx="71">
                  <c:v>-0.53667488584474887</c:v>
                </c:pt>
                <c:pt idx="72">
                  <c:v>-0.56447488584474881</c:v>
                </c:pt>
                <c:pt idx="73">
                  <c:v>-0.58747488584474883</c:v>
                </c:pt>
                <c:pt idx="74">
                  <c:v>-0.60567488584474882</c:v>
                </c:pt>
                <c:pt idx="75">
                  <c:v>-0.6150748858447489</c:v>
                </c:pt>
                <c:pt idx="76">
                  <c:v>-0.58747488584474883</c:v>
                </c:pt>
                <c:pt idx="77">
                  <c:v>-0.53207488584474882</c:v>
                </c:pt>
                <c:pt idx="78">
                  <c:v>-0.49067488584474883</c:v>
                </c:pt>
                <c:pt idx="79">
                  <c:v>-0.47687488584474885</c:v>
                </c:pt>
                <c:pt idx="80">
                  <c:v>-0.45847488584474883</c:v>
                </c:pt>
                <c:pt idx="81">
                  <c:v>-0.42167488584474883</c:v>
                </c:pt>
                <c:pt idx="82">
                  <c:v>-0.38947488584474887</c:v>
                </c:pt>
                <c:pt idx="83">
                  <c:v>-0.39407488584474887</c:v>
                </c:pt>
                <c:pt idx="84">
                  <c:v>-0.42167488584474883</c:v>
                </c:pt>
                <c:pt idx="85">
                  <c:v>-0.43547488584474886</c:v>
                </c:pt>
                <c:pt idx="86">
                  <c:v>-0.42627488584474887</c:v>
                </c:pt>
                <c:pt idx="87">
                  <c:v>-0.41707488584474883</c:v>
                </c:pt>
                <c:pt idx="88">
                  <c:v>-0.41247488584474884</c:v>
                </c:pt>
                <c:pt idx="89">
                  <c:v>-0.42167488584474883</c:v>
                </c:pt>
                <c:pt idx="90">
                  <c:v>-0.42167488584474883</c:v>
                </c:pt>
                <c:pt idx="91">
                  <c:v>-0.40787488584474885</c:v>
                </c:pt>
                <c:pt idx="92">
                  <c:v>-0.40327488584474885</c:v>
                </c:pt>
                <c:pt idx="93">
                  <c:v>-0.37567488584474884</c:v>
                </c:pt>
                <c:pt idx="94">
                  <c:v>-0.33887488584474884</c:v>
                </c:pt>
                <c:pt idx="95">
                  <c:v>-0.30667488584474883</c:v>
                </c:pt>
                <c:pt idx="96">
                  <c:v>-0.28827488584474886</c:v>
                </c:pt>
                <c:pt idx="97">
                  <c:v>-0.27447488584474883</c:v>
                </c:pt>
                <c:pt idx="98">
                  <c:v>-0.28827488584474886</c:v>
                </c:pt>
                <c:pt idx="99">
                  <c:v>-0.29287488584474886</c:v>
                </c:pt>
                <c:pt idx="100">
                  <c:v>-0.25587488584474882</c:v>
                </c:pt>
                <c:pt idx="101">
                  <c:v>-0.20527488584474884</c:v>
                </c:pt>
                <c:pt idx="102">
                  <c:v>-0.18227488584474885</c:v>
                </c:pt>
                <c:pt idx="103">
                  <c:v>-0.15927488584474886</c:v>
                </c:pt>
                <c:pt idx="104">
                  <c:v>-0.14087488584474886</c:v>
                </c:pt>
                <c:pt idx="105">
                  <c:v>-0.12727488584474886</c:v>
                </c:pt>
                <c:pt idx="106">
                  <c:v>-0.12727488584474886</c:v>
                </c:pt>
                <c:pt idx="107">
                  <c:v>-0.11347488584474887</c:v>
                </c:pt>
                <c:pt idx="108">
                  <c:v>-7.6674885844748866E-2</c:v>
                </c:pt>
                <c:pt idx="109">
                  <c:v>-3.5074885844748854E-2</c:v>
                </c:pt>
                <c:pt idx="110">
                  <c:v>-1.2074885844748856E-2</c:v>
                </c:pt>
                <c:pt idx="111">
                  <c:v>-3.0474885844748858E-2</c:v>
                </c:pt>
                <c:pt idx="112">
                  <c:v>-3.9674885844748854E-2</c:v>
                </c:pt>
                <c:pt idx="113">
                  <c:v>-2.1274885844748858E-2</c:v>
                </c:pt>
                <c:pt idx="114">
                  <c:v>-0.01</c:v>
                </c:pt>
                <c:pt idx="115">
                  <c:v>-4.0000000000000001E-3</c:v>
                </c:pt>
                <c:pt idx="116">
                  <c:v>-4.0000000000000001E-3</c:v>
                </c:pt>
                <c:pt idx="117">
                  <c:v>-2E-3</c:v>
                </c:pt>
                <c:pt idx="118">
                  <c:v>-2E-3</c:v>
                </c:pt>
                <c:pt idx="119">
                  <c:v>0</c:v>
                </c:pt>
                <c:pt idx="120">
                  <c:v>3.3925114155251145E-2</c:v>
                </c:pt>
                <c:pt idx="121">
                  <c:v>7.9925114155251137E-2</c:v>
                </c:pt>
                <c:pt idx="122">
                  <c:v>0.12132511415525114</c:v>
                </c:pt>
                <c:pt idx="123">
                  <c:v>0.16272511415525115</c:v>
                </c:pt>
                <c:pt idx="124">
                  <c:v>0.20432511415525115</c:v>
                </c:pt>
                <c:pt idx="125">
                  <c:v>0.24112511415525115</c:v>
                </c:pt>
                <c:pt idx="126">
                  <c:v>0.28252511415525117</c:v>
                </c:pt>
                <c:pt idx="127">
                  <c:v>0.32852511415525115</c:v>
                </c:pt>
                <c:pt idx="128">
                  <c:v>0.39272511415525113</c:v>
                </c:pt>
                <c:pt idx="129">
                  <c:v>0.48952511415525113</c:v>
                </c:pt>
                <c:pt idx="130">
                  <c:v>0.60912511415525117</c:v>
                </c:pt>
                <c:pt idx="131">
                  <c:v>0.7197251141552512</c:v>
                </c:pt>
                <c:pt idx="132">
                  <c:v>0.79772511415525116</c:v>
                </c:pt>
                <c:pt idx="133">
                  <c:v>0.85312511415525116</c:v>
                </c:pt>
                <c:pt idx="134">
                  <c:v>0.91292511415525113</c:v>
                </c:pt>
                <c:pt idx="135">
                  <c:v>0.95432511415525112</c:v>
                </c:pt>
                <c:pt idx="136">
                  <c:v>0.97732511415525114</c:v>
                </c:pt>
                <c:pt idx="137">
                  <c:v>0.98652511415525113</c:v>
                </c:pt>
                <c:pt idx="138">
                  <c:v>1.0141251141552512</c:v>
                </c:pt>
                <c:pt idx="139">
                  <c:v>1.0509251141552511</c:v>
                </c:pt>
                <c:pt idx="140">
                  <c:v>1.0555251141552511</c:v>
                </c:pt>
                <c:pt idx="141">
                  <c:v>1.041725114155251</c:v>
                </c:pt>
                <c:pt idx="142">
                  <c:v>1.0233251141552511</c:v>
                </c:pt>
                <c:pt idx="143">
                  <c:v>1.0141251141552512</c:v>
                </c:pt>
                <c:pt idx="144">
                  <c:v>1.0141251141552512</c:v>
                </c:pt>
                <c:pt idx="145">
                  <c:v>1.0187251141552511</c:v>
                </c:pt>
                <c:pt idx="146">
                  <c:v>1.0141251141552512</c:v>
                </c:pt>
                <c:pt idx="147">
                  <c:v>1.0003251141552512</c:v>
                </c:pt>
                <c:pt idx="148">
                  <c:v>0.9727251141552512</c:v>
                </c:pt>
                <c:pt idx="149">
                  <c:v>0.93592511415525115</c:v>
                </c:pt>
                <c:pt idx="150">
                  <c:v>0.90372511415525114</c:v>
                </c:pt>
                <c:pt idx="151">
                  <c:v>0.88992511415525111</c:v>
                </c:pt>
                <c:pt idx="152">
                  <c:v>0.86232511415525115</c:v>
                </c:pt>
                <c:pt idx="153">
                  <c:v>0.83932511415525113</c:v>
                </c:pt>
                <c:pt idx="154">
                  <c:v>0.82072511415525118</c:v>
                </c:pt>
                <c:pt idx="155">
                  <c:v>0.80692511415525114</c:v>
                </c:pt>
                <c:pt idx="156">
                  <c:v>0.80232511415525121</c:v>
                </c:pt>
                <c:pt idx="157">
                  <c:v>0.80232511415525121</c:v>
                </c:pt>
                <c:pt idx="158">
                  <c:v>0.80692511415525114</c:v>
                </c:pt>
                <c:pt idx="159">
                  <c:v>0.80692511415525114</c:v>
                </c:pt>
                <c:pt idx="160">
                  <c:v>0.80692511415525114</c:v>
                </c:pt>
                <c:pt idx="161">
                  <c:v>0.79772511415525116</c:v>
                </c:pt>
                <c:pt idx="162">
                  <c:v>0.78872511415525115</c:v>
                </c:pt>
                <c:pt idx="163">
                  <c:v>0.79772511415525116</c:v>
                </c:pt>
                <c:pt idx="164">
                  <c:v>0.76572511415525113</c:v>
                </c:pt>
                <c:pt idx="165">
                  <c:v>0.75172511415525112</c:v>
                </c:pt>
                <c:pt idx="166">
                  <c:v>0.72432511415525114</c:v>
                </c:pt>
                <c:pt idx="167">
                  <c:v>0.71032511415525112</c:v>
                </c:pt>
                <c:pt idx="168">
                  <c:v>0.71032511415525112</c:v>
                </c:pt>
                <c:pt idx="169">
                  <c:v>0.69212511415525113</c:v>
                </c:pt>
                <c:pt idx="170">
                  <c:v>0.63672511415525113</c:v>
                </c:pt>
                <c:pt idx="171">
                  <c:v>0.57692511415525116</c:v>
                </c:pt>
                <c:pt idx="172">
                  <c:v>0.57692511415525116</c:v>
                </c:pt>
                <c:pt idx="173">
                  <c:v>0.61832511415525115</c:v>
                </c:pt>
                <c:pt idx="174">
                  <c:v>0.63672511415525113</c:v>
                </c:pt>
                <c:pt idx="175">
                  <c:v>0.60912511415525117</c:v>
                </c:pt>
                <c:pt idx="176">
                  <c:v>0.55392511415525114</c:v>
                </c:pt>
                <c:pt idx="177">
                  <c:v>0.52632511415525118</c:v>
                </c:pt>
                <c:pt idx="178">
                  <c:v>0.5171251141552512</c:v>
                </c:pt>
                <c:pt idx="179">
                  <c:v>0.51252511415525115</c:v>
                </c:pt>
                <c:pt idx="180">
                  <c:v>0.50332511415525116</c:v>
                </c:pt>
                <c:pt idx="181">
                  <c:v>0.5079251141552511</c:v>
                </c:pt>
                <c:pt idx="182">
                  <c:v>0.52172511415525114</c:v>
                </c:pt>
                <c:pt idx="183">
                  <c:v>0.5171251141552512</c:v>
                </c:pt>
                <c:pt idx="184">
                  <c:v>0.49872511415525117</c:v>
                </c:pt>
                <c:pt idx="185">
                  <c:v>0.47572511415525115</c:v>
                </c:pt>
                <c:pt idx="186">
                  <c:v>0.48952511415525113</c:v>
                </c:pt>
                <c:pt idx="187">
                  <c:v>0.49872511415525117</c:v>
                </c:pt>
                <c:pt idx="188">
                  <c:v>0.49412511415525118</c:v>
                </c:pt>
                <c:pt idx="189">
                  <c:v>0.47572511415525115</c:v>
                </c:pt>
                <c:pt idx="190">
                  <c:v>0.46652511415525116</c:v>
                </c:pt>
                <c:pt idx="191">
                  <c:v>0.46192511415525117</c:v>
                </c:pt>
                <c:pt idx="192">
                  <c:v>0.46192511415525117</c:v>
                </c:pt>
                <c:pt idx="193">
                  <c:v>0.45272511415525113</c:v>
                </c:pt>
                <c:pt idx="194">
                  <c:v>0.43892511415525115</c:v>
                </c:pt>
                <c:pt idx="195">
                  <c:v>0.44352511415525114</c:v>
                </c:pt>
                <c:pt idx="196">
                  <c:v>0.46192511415525117</c:v>
                </c:pt>
                <c:pt idx="197">
                  <c:v>0.47112511415525116</c:v>
                </c:pt>
                <c:pt idx="198">
                  <c:v>0.45732511415525118</c:v>
                </c:pt>
                <c:pt idx="199">
                  <c:v>0.43892511415525115</c:v>
                </c:pt>
                <c:pt idx="200">
                  <c:v>0.42512511415525117</c:v>
                </c:pt>
                <c:pt idx="201">
                  <c:v>0.40212511415525115</c:v>
                </c:pt>
                <c:pt idx="202">
                  <c:v>0.36532511415525115</c:v>
                </c:pt>
                <c:pt idx="203">
                  <c:v>0.32372511415525113</c:v>
                </c:pt>
                <c:pt idx="204">
                  <c:v>0.27792511415525117</c:v>
                </c:pt>
                <c:pt idx="205">
                  <c:v>0.20872511415525116</c:v>
                </c:pt>
                <c:pt idx="206">
                  <c:v>0.17192511415525116</c:v>
                </c:pt>
                <c:pt idx="207">
                  <c:v>0.23172511415525116</c:v>
                </c:pt>
                <c:pt idx="208">
                  <c:v>0.29172511415525115</c:v>
                </c:pt>
                <c:pt idx="209">
                  <c:v>0.32372511415525113</c:v>
                </c:pt>
                <c:pt idx="210">
                  <c:v>0.29612511415525117</c:v>
                </c:pt>
                <c:pt idx="211">
                  <c:v>0.25472511415525112</c:v>
                </c:pt>
                <c:pt idx="212">
                  <c:v>0.23632511415525115</c:v>
                </c:pt>
                <c:pt idx="213">
                  <c:v>0.21332511415525116</c:v>
                </c:pt>
                <c:pt idx="214">
                  <c:v>0.17672511415525116</c:v>
                </c:pt>
                <c:pt idx="215">
                  <c:v>0.12592511415525115</c:v>
                </c:pt>
                <c:pt idx="216">
                  <c:v>9.3725114155251144E-2</c:v>
                </c:pt>
                <c:pt idx="217">
                  <c:v>7.9925114155251137E-2</c:v>
                </c:pt>
                <c:pt idx="218">
                  <c:v>4.7725114155251144E-2</c:v>
                </c:pt>
                <c:pt idx="219">
                  <c:v>0</c:v>
                </c:pt>
                <c:pt idx="220">
                  <c:v>-0.25147488584474886</c:v>
                </c:pt>
                <c:pt idx="221">
                  <c:v>-0.31127488584474883</c:v>
                </c:pt>
                <c:pt idx="222">
                  <c:v>-0.36647488584474885</c:v>
                </c:pt>
                <c:pt idx="223">
                  <c:v>-0.39407488584474887</c:v>
                </c:pt>
                <c:pt idx="224">
                  <c:v>-0.42167488584474883</c:v>
                </c:pt>
                <c:pt idx="225">
                  <c:v>-0.45847488584474883</c:v>
                </c:pt>
                <c:pt idx="226">
                  <c:v>-0.49527488584474888</c:v>
                </c:pt>
                <c:pt idx="227">
                  <c:v>-0.51847488584474888</c:v>
                </c:pt>
                <c:pt idx="228">
                  <c:v>-0.55067488584474888</c:v>
                </c:pt>
                <c:pt idx="229">
                  <c:v>-0.57807488584474886</c:v>
                </c:pt>
                <c:pt idx="230">
                  <c:v>-0.60567488584474882</c:v>
                </c:pt>
              </c:numCache>
            </c:numRef>
          </c:yVal>
          <c:smooth val="0"/>
          <c:extLst>
            <c:ext xmlns:c16="http://schemas.microsoft.com/office/drawing/2014/chart" uri="{C3380CC4-5D6E-409C-BE32-E72D297353CC}">
              <c16:uniqueId val="{00000000-74F8-4EE0-9DD1-4119581F4E3A}"/>
            </c:ext>
          </c:extLst>
        </c:ser>
        <c:ser>
          <c:idx val="1"/>
          <c:order val="1"/>
          <c:tx>
            <c:v>Ppl bas</c:v>
          </c:tx>
          <c:spPr>
            <a:ln w="19050" cap="rnd">
              <a:solidFill>
                <a:srgbClr val="C55A11"/>
              </a:solidFill>
              <a:prstDash val="sysDash"/>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1'!$E$18:$E$248</c:f>
              <c:numCache>
                <c:formatCode>0.00</c:formatCode>
                <c:ptCount val="231"/>
                <c:pt idx="0">
                  <c:v>-5</c:v>
                </c:pt>
                <c:pt idx="1">
                  <c:v>-5.0209999999999999</c:v>
                </c:pt>
                <c:pt idx="2">
                  <c:v>-5.0474886301369866</c:v>
                </c:pt>
                <c:pt idx="3">
                  <c:v>-5.1030423744292239</c:v>
                </c:pt>
                <c:pt idx="4">
                  <c:v>-5.1558861187214609</c:v>
                </c:pt>
                <c:pt idx="5">
                  <c:v>-5.1776298630136992</c:v>
                </c:pt>
                <c:pt idx="6">
                  <c:v>-5.204693607305936</c:v>
                </c:pt>
                <c:pt idx="7">
                  <c:v>-5.2469573515981738</c:v>
                </c:pt>
                <c:pt idx="8">
                  <c:v>-5.2958610958904115</c:v>
                </c:pt>
                <c:pt idx="9">
                  <c:v>-5.3419848401826489</c:v>
                </c:pt>
                <c:pt idx="10">
                  <c:v>-5.3798585844748859</c:v>
                </c:pt>
                <c:pt idx="11">
                  <c:v>-5.4237123287671229</c:v>
                </c:pt>
                <c:pt idx="12">
                  <c:v>-5.4979260730593609</c:v>
                </c:pt>
                <c:pt idx="13">
                  <c:v>-5.5990498173515979</c:v>
                </c:pt>
                <c:pt idx="14">
                  <c:v>-5.7040835616438361</c:v>
                </c:pt>
                <c:pt idx="15">
                  <c:v>-5.779217305936073</c:v>
                </c:pt>
                <c:pt idx="16">
                  <c:v>-5.8276710502283109</c:v>
                </c:pt>
                <c:pt idx="17">
                  <c:v>-5.8724247945205477</c:v>
                </c:pt>
                <c:pt idx="18">
                  <c:v>-5.9273285388127857</c:v>
                </c:pt>
                <c:pt idx="19">
                  <c:v>-5.9541922831050229</c:v>
                </c:pt>
                <c:pt idx="20">
                  <c:v>-5.9474260273972606</c:v>
                </c:pt>
                <c:pt idx="21">
                  <c:v>-5.9142597716894985</c:v>
                </c:pt>
                <c:pt idx="22">
                  <c:v>-5.8831335159817355</c:v>
                </c:pt>
                <c:pt idx="23">
                  <c:v>-5.8830572602739721</c:v>
                </c:pt>
                <c:pt idx="24">
                  <c:v>-5.9108110045662103</c:v>
                </c:pt>
                <c:pt idx="25">
                  <c:v>-5.9629447488584475</c:v>
                </c:pt>
                <c:pt idx="26">
                  <c:v>-6.0261184931506842</c:v>
                </c:pt>
                <c:pt idx="27">
                  <c:v>-6.0913422374429231</c:v>
                </c:pt>
                <c:pt idx="28">
                  <c:v>-6.1579959817351604</c:v>
                </c:pt>
                <c:pt idx="29">
                  <c:v>-6.2218597260273967</c:v>
                </c:pt>
                <c:pt idx="30">
                  <c:v>-6.3259734703196342</c:v>
                </c:pt>
                <c:pt idx="31">
                  <c:v>-6.4289172146118725</c:v>
                </c:pt>
                <c:pt idx="32">
                  <c:v>-6.5010709589041094</c:v>
                </c:pt>
                <c:pt idx="33">
                  <c:v>-6.5265347031963472</c:v>
                </c:pt>
                <c:pt idx="34">
                  <c:v>-6.5464784474885853</c:v>
                </c:pt>
                <c:pt idx="35">
                  <c:v>-6.5944821917808225</c:v>
                </c:pt>
                <c:pt idx="36">
                  <c:v>-6.6960759360730595</c:v>
                </c:pt>
                <c:pt idx="37">
                  <c:v>-6.795829680365296</c:v>
                </c:pt>
                <c:pt idx="38">
                  <c:v>-6.8693634246575339</c:v>
                </c:pt>
                <c:pt idx="39">
                  <c:v>-6.9201271689497714</c:v>
                </c:pt>
                <c:pt idx="40">
                  <c:v>-6.9614609132420089</c:v>
                </c:pt>
                <c:pt idx="41">
                  <c:v>-6.9880746575342467</c:v>
                </c:pt>
                <c:pt idx="42">
                  <c:v>-6.9896184018264842</c:v>
                </c:pt>
                <c:pt idx="43">
                  <c:v>-7.0035821461187222</c:v>
                </c:pt>
                <c:pt idx="44">
                  <c:v>-7.0403158904109588</c:v>
                </c:pt>
                <c:pt idx="45">
                  <c:v>-7.0768196347031971</c:v>
                </c:pt>
                <c:pt idx="46">
                  <c:v>-7.1082633789954333</c:v>
                </c:pt>
                <c:pt idx="47">
                  <c:v>-7.1392471232876709</c:v>
                </c:pt>
                <c:pt idx="48">
                  <c:v>-7.1697708675799081</c:v>
                </c:pt>
                <c:pt idx="49">
                  <c:v>-7.1998346118721468</c:v>
                </c:pt>
                <c:pt idx="50">
                  <c:v>-7.2149483561643839</c:v>
                </c:pt>
                <c:pt idx="51">
                  <c:v>-7.2385721004566204</c:v>
                </c:pt>
                <c:pt idx="52">
                  <c:v>-7.2808258447488576</c:v>
                </c:pt>
                <c:pt idx="53">
                  <c:v>-7.3329695890410962</c:v>
                </c:pt>
                <c:pt idx="54">
                  <c:v>-7.3809733333333334</c:v>
                </c:pt>
                <c:pt idx="55">
                  <c:v>-7.4101170776255714</c:v>
                </c:pt>
                <c:pt idx="56">
                  <c:v>-7.433970821917808</c:v>
                </c:pt>
                <c:pt idx="57">
                  <c:v>-7.4619645662100451</c:v>
                </c:pt>
                <c:pt idx="58">
                  <c:v>-7.499158310502283</c:v>
                </c:pt>
                <c:pt idx="59">
                  <c:v>-7.5315220547945199</c:v>
                </c:pt>
                <c:pt idx="60">
                  <c:v>-7.5539957990867581</c:v>
                </c:pt>
                <c:pt idx="61">
                  <c:v>-7.5709495433789957</c:v>
                </c:pt>
                <c:pt idx="62">
                  <c:v>-7.5869832876712335</c:v>
                </c:pt>
                <c:pt idx="63">
                  <c:v>-7.6115470319634699</c:v>
                </c:pt>
                <c:pt idx="64">
                  <c:v>-7.6455107762557084</c:v>
                </c:pt>
                <c:pt idx="65">
                  <c:v>-7.6603645205479456</c:v>
                </c:pt>
                <c:pt idx="66">
                  <c:v>-7.6835482648401818</c:v>
                </c:pt>
                <c:pt idx="67">
                  <c:v>-7.7260020091324204</c:v>
                </c:pt>
                <c:pt idx="68">
                  <c:v>-7.7250357534246579</c:v>
                </c:pt>
                <c:pt idx="69">
                  <c:v>-7.703339497716895</c:v>
                </c:pt>
                <c:pt idx="70">
                  <c:v>-7.6938132420091323</c:v>
                </c:pt>
                <c:pt idx="71">
                  <c:v>-7.7158469863013703</c:v>
                </c:pt>
                <c:pt idx="72">
                  <c:v>-7.7718707305936086</c:v>
                </c:pt>
                <c:pt idx="73">
                  <c:v>-7.8242444748858446</c:v>
                </c:pt>
                <c:pt idx="74">
                  <c:v>-7.8727282191780823</c:v>
                </c:pt>
                <c:pt idx="75">
                  <c:v>-7.9128819634703191</c:v>
                </c:pt>
                <c:pt idx="76">
                  <c:v>-7.9146557077625568</c:v>
                </c:pt>
                <c:pt idx="77">
                  <c:v>-7.8858594520547936</c:v>
                </c:pt>
                <c:pt idx="78">
                  <c:v>-7.8689931963470316</c:v>
                </c:pt>
                <c:pt idx="79">
                  <c:v>-7.8790369406392688</c:v>
                </c:pt>
                <c:pt idx="80">
                  <c:v>-7.8835606849315063</c:v>
                </c:pt>
                <c:pt idx="81">
                  <c:v>-7.8678444292237444</c:v>
                </c:pt>
                <c:pt idx="82">
                  <c:v>-7.8551181735159812</c:v>
                </c:pt>
                <c:pt idx="83">
                  <c:v>-7.8794219178082185</c:v>
                </c:pt>
                <c:pt idx="84">
                  <c:v>-7.9281056621004566</c:v>
                </c:pt>
                <c:pt idx="85">
                  <c:v>-7.9636794063926937</c:v>
                </c:pt>
                <c:pt idx="86">
                  <c:v>-7.9757931506849307</c:v>
                </c:pt>
                <c:pt idx="87">
                  <c:v>-7.9874468949771682</c:v>
                </c:pt>
                <c:pt idx="88">
                  <c:v>-8.0034706392694055</c:v>
                </c:pt>
                <c:pt idx="89">
                  <c:v>-8.033754383561643</c:v>
                </c:pt>
                <c:pt idx="90">
                  <c:v>-8.0548381278538805</c:v>
                </c:pt>
                <c:pt idx="91">
                  <c:v>-8.0614318721461178</c:v>
                </c:pt>
                <c:pt idx="92">
                  <c:v>-8.0769956164383565</c:v>
                </c:pt>
                <c:pt idx="93">
                  <c:v>-8.0681793607305927</c:v>
                </c:pt>
                <c:pt idx="94">
                  <c:v>-8.0483231050228312</c:v>
                </c:pt>
                <c:pt idx="95">
                  <c:v>-8.0314568493150684</c:v>
                </c:pt>
                <c:pt idx="96">
                  <c:v>-8.0274705936073047</c:v>
                </c:pt>
                <c:pt idx="97">
                  <c:v>-8.027394337899544</c:v>
                </c:pt>
                <c:pt idx="98">
                  <c:v>-8.0556080821917817</c:v>
                </c:pt>
                <c:pt idx="99">
                  <c:v>-8.0748518264840179</c:v>
                </c:pt>
                <c:pt idx="100">
                  <c:v>-8.0506455707762559</c:v>
                </c:pt>
                <c:pt idx="101">
                  <c:v>-8.0103093150684934</c:v>
                </c:pt>
                <c:pt idx="102">
                  <c:v>-7.9964230593607315</c:v>
                </c:pt>
                <c:pt idx="103">
                  <c:v>-7.9813868036529678</c:v>
                </c:pt>
                <c:pt idx="104">
                  <c:v>-7.9700305479452052</c:v>
                </c:pt>
                <c:pt idx="105">
                  <c:v>-7.9627942922374428</c:v>
                </c:pt>
                <c:pt idx="106">
                  <c:v>-7.9691580365296808</c:v>
                </c:pt>
                <c:pt idx="107">
                  <c:v>-7.9610317808219175</c:v>
                </c:pt>
                <c:pt idx="108">
                  <c:v>-7.9280655251141559</c:v>
                </c:pt>
                <c:pt idx="109">
                  <c:v>-7.8882192694063917</c:v>
                </c:pt>
                <c:pt idx="110">
                  <c:v>-7.8658230136986305</c:v>
                </c:pt>
                <c:pt idx="111">
                  <c:v>-7.8857467579908676</c:v>
                </c:pt>
                <c:pt idx="112">
                  <c:v>-7.8969305022831051</c:v>
                </c:pt>
                <c:pt idx="113">
                  <c:v>-7.8795942465753424</c:v>
                </c:pt>
                <c:pt idx="114">
                  <c:v>-7.8688193607305932</c:v>
                </c:pt>
                <c:pt idx="115">
                  <c:v>-7.8630193607305934</c:v>
                </c:pt>
                <c:pt idx="116">
                  <c:v>-7.8632193607305929</c:v>
                </c:pt>
                <c:pt idx="117">
                  <c:v>-7.8613193607305938</c:v>
                </c:pt>
                <c:pt idx="118">
                  <c:v>-7.8614193607305936</c:v>
                </c:pt>
                <c:pt idx="119">
                  <c:v>-7.8594193607305938</c:v>
                </c:pt>
                <c:pt idx="120">
                  <c:v>-7.8237979908675799</c:v>
                </c:pt>
                <c:pt idx="121">
                  <c:v>-7.7738017351598181</c:v>
                </c:pt>
                <c:pt idx="122">
                  <c:v>-7.7263354794520556</c:v>
                </c:pt>
                <c:pt idx="123">
                  <c:v>-7.6767992237442924</c:v>
                </c:pt>
                <c:pt idx="124">
                  <c:v>-7.6249829680365302</c:v>
                </c:pt>
                <c:pt idx="125">
                  <c:v>-7.5761267123287688</c:v>
                </c:pt>
                <c:pt idx="126">
                  <c:v>-7.5206004566210058</c:v>
                </c:pt>
                <c:pt idx="127">
                  <c:v>-7.4581742009132421</c:v>
                </c:pt>
                <c:pt idx="128">
                  <c:v>-7.3743379452054807</c:v>
                </c:pt>
                <c:pt idx="129">
                  <c:v>-7.2530616894977182</c:v>
                </c:pt>
                <c:pt idx="130">
                  <c:v>-7.1030054337899546</c:v>
                </c:pt>
                <c:pt idx="131">
                  <c:v>-6.9564191780821929</c:v>
                </c:pt>
                <c:pt idx="132">
                  <c:v>-6.8385329223744291</c:v>
                </c:pt>
                <c:pt idx="133">
                  <c:v>-6.7404766666666669</c:v>
                </c:pt>
                <c:pt idx="134">
                  <c:v>-6.6350304109589047</c:v>
                </c:pt>
                <c:pt idx="135">
                  <c:v>-6.5459141552511415</c:v>
                </c:pt>
                <c:pt idx="136">
                  <c:v>-6.474047899543379</c:v>
                </c:pt>
                <c:pt idx="137">
                  <c:v>-6.4155216438356168</c:v>
                </c:pt>
                <c:pt idx="138">
                  <c:v>-6.3372153881278539</c:v>
                </c:pt>
                <c:pt idx="139">
                  <c:v>-6.2478691324200923</c:v>
                </c:pt>
                <c:pt idx="140">
                  <c:v>-6.1904928767123293</c:v>
                </c:pt>
                <c:pt idx="141">
                  <c:v>-6.1522066210045665</c:v>
                </c:pt>
                <c:pt idx="142">
                  <c:v>-6.1194403652968035</c:v>
                </c:pt>
                <c:pt idx="143">
                  <c:v>-6.0779341095890409</c:v>
                </c:pt>
                <c:pt idx="144">
                  <c:v>-6.0272278538812785</c:v>
                </c:pt>
                <c:pt idx="145">
                  <c:v>-5.9716915981735159</c:v>
                </c:pt>
                <c:pt idx="146">
                  <c:v>-5.9255853424657534</c:v>
                </c:pt>
                <c:pt idx="147">
                  <c:v>-5.8893690867579913</c:v>
                </c:pt>
                <c:pt idx="148">
                  <c:v>-5.8683328310502283</c:v>
                </c:pt>
                <c:pt idx="149">
                  <c:v>-5.8583365753424657</c:v>
                </c:pt>
                <c:pt idx="150">
                  <c:v>-5.8453503196347034</c:v>
                </c:pt>
                <c:pt idx="151">
                  <c:v>-5.8146540639269411</c:v>
                </c:pt>
                <c:pt idx="152">
                  <c:v>-5.7991378082191787</c:v>
                </c:pt>
                <c:pt idx="153">
                  <c:v>-5.7801715525114155</c:v>
                </c:pt>
                <c:pt idx="154">
                  <c:v>-5.7577352968036539</c:v>
                </c:pt>
                <c:pt idx="155">
                  <c:v>-5.7311890410958908</c:v>
                </c:pt>
                <c:pt idx="156">
                  <c:v>-5.6956727853881279</c:v>
                </c:pt>
                <c:pt idx="157">
                  <c:v>-5.655556529680366</c:v>
                </c:pt>
                <c:pt idx="158">
                  <c:v>-5.610610273972604</c:v>
                </c:pt>
                <c:pt idx="159">
                  <c:v>-5.5702640182648411</c:v>
                </c:pt>
                <c:pt idx="160">
                  <c:v>-5.5299177625570781</c:v>
                </c:pt>
                <c:pt idx="161">
                  <c:v>-5.4992315068493163</c:v>
                </c:pt>
                <c:pt idx="162">
                  <c:v>-5.4687952511415538</c:v>
                </c:pt>
                <c:pt idx="163">
                  <c:v>-5.4199089954337909</c:v>
                </c:pt>
                <c:pt idx="164">
                  <c:v>-5.4136227397260281</c:v>
                </c:pt>
                <c:pt idx="165">
                  <c:v>-5.3900364840182657</c:v>
                </c:pt>
                <c:pt idx="166">
                  <c:v>-5.3812202283105037</c:v>
                </c:pt>
                <c:pt idx="167">
                  <c:v>-5.3597039726027393</c:v>
                </c:pt>
                <c:pt idx="168">
                  <c:v>-5.3241877168949774</c:v>
                </c:pt>
                <c:pt idx="169">
                  <c:v>-5.3077814611872149</c:v>
                </c:pt>
                <c:pt idx="170">
                  <c:v>-5.3313452054794528</c:v>
                </c:pt>
                <c:pt idx="171">
                  <c:v>-5.3622989497716897</c:v>
                </c:pt>
                <c:pt idx="172">
                  <c:v>-5.3334526940639266</c:v>
                </c:pt>
                <c:pt idx="173">
                  <c:v>-5.2611364383561652</c:v>
                </c:pt>
                <c:pt idx="174">
                  <c:v>-5.2109001826484027</c:v>
                </c:pt>
                <c:pt idx="175">
                  <c:v>-5.2080439269406398</c:v>
                </c:pt>
                <c:pt idx="176">
                  <c:v>-5.2355476712328777</c:v>
                </c:pt>
                <c:pt idx="177">
                  <c:v>-5.2368314155251143</c:v>
                </c:pt>
                <c:pt idx="178">
                  <c:v>-5.2201751598173516</c:v>
                </c:pt>
                <c:pt idx="179">
                  <c:v>-5.19914890410959</c:v>
                </c:pt>
                <c:pt idx="180">
                  <c:v>-5.1831826484018269</c:v>
                </c:pt>
                <c:pt idx="181">
                  <c:v>-5.1531863926940646</c:v>
                </c:pt>
                <c:pt idx="182">
                  <c:v>-5.113300136986302</c:v>
                </c:pt>
                <c:pt idx="183">
                  <c:v>-5.0920438812785385</c:v>
                </c:pt>
                <c:pt idx="184">
                  <c:v>-5.0855076255707772</c:v>
                </c:pt>
                <c:pt idx="185">
                  <c:v>-5.084721369863014</c:v>
                </c:pt>
                <c:pt idx="186">
                  <c:v>-5.0464451141552518</c:v>
                </c:pt>
                <c:pt idx="187">
                  <c:v>-5.0123088584474891</c:v>
                </c:pt>
                <c:pt idx="188">
                  <c:v>-4.9922026027397264</c:v>
                </c:pt>
                <c:pt idx="189">
                  <c:v>-4.9868163470319642</c:v>
                </c:pt>
                <c:pt idx="190">
                  <c:v>-4.9726900913242016</c:v>
                </c:pt>
                <c:pt idx="191">
                  <c:v>-4.9541938356164383</c:v>
                </c:pt>
                <c:pt idx="192">
                  <c:v>-4.931097579908676</c:v>
                </c:pt>
                <c:pt idx="193">
                  <c:v>-4.9176613242009131</c:v>
                </c:pt>
                <c:pt idx="194">
                  <c:v>-4.9095150684931514</c:v>
                </c:pt>
                <c:pt idx="195">
                  <c:v>-4.882738812785389</c:v>
                </c:pt>
                <c:pt idx="196">
                  <c:v>-4.8412425570776261</c:v>
                </c:pt>
                <c:pt idx="197">
                  <c:v>-4.8084863013698635</c:v>
                </c:pt>
                <c:pt idx="198">
                  <c:v>-4.7994200456621003</c:v>
                </c:pt>
                <c:pt idx="199">
                  <c:v>-4.7958737899543387</c:v>
                </c:pt>
                <c:pt idx="200">
                  <c:v>-4.7884175342465758</c:v>
                </c:pt>
                <c:pt idx="201">
                  <c:v>-4.7913112785388128</c:v>
                </c:pt>
                <c:pt idx="202">
                  <c:v>-4.809845022831051</c:v>
                </c:pt>
                <c:pt idx="203">
                  <c:v>-4.8352587671232881</c:v>
                </c:pt>
                <c:pt idx="204">
                  <c:v>-4.8671625114155255</c:v>
                </c:pt>
                <c:pt idx="205">
                  <c:v>-4.925926255707763</c:v>
                </c:pt>
                <c:pt idx="206">
                  <c:v>-4.9541300000000001</c:v>
                </c:pt>
                <c:pt idx="207">
                  <c:v>-4.8827437442922372</c:v>
                </c:pt>
                <c:pt idx="208">
                  <c:v>-4.8081574885844756</c:v>
                </c:pt>
                <c:pt idx="209">
                  <c:v>-4.7599712328767128</c:v>
                </c:pt>
                <c:pt idx="210">
                  <c:v>-4.7727649771689498</c:v>
                </c:pt>
                <c:pt idx="211">
                  <c:v>-4.8014287214611873</c:v>
                </c:pt>
                <c:pt idx="212">
                  <c:v>-4.8080124657534249</c:v>
                </c:pt>
                <c:pt idx="213">
                  <c:v>-4.8203462100456633</c:v>
                </c:pt>
                <c:pt idx="214">
                  <c:v>-4.8481099543379003</c:v>
                </c:pt>
                <c:pt idx="215">
                  <c:v>-4.8926136986301376</c:v>
                </c:pt>
                <c:pt idx="216">
                  <c:v>-4.9201274429223743</c:v>
                </c:pt>
                <c:pt idx="217">
                  <c:v>-4.9299311872146125</c:v>
                </c:pt>
                <c:pt idx="218">
                  <c:v>-4.95974493150685</c:v>
                </c:pt>
                <c:pt idx="219">
                  <c:v>-5.0074700456621013</c:v>
                </c:pt>
                <c:pt idx="220">
                  <c:v>-5.2715186757990873</c:v>
                </c:pt>
                <c:pt idx="221">
                  <c:v>-5.3468824200913243</c:v>
                </c:pt>
                <c:pt idx="222">
                  <c:v>-5.4204061643835617</c:v>
                </c:pt>
                <c:pt idx="223">
                  <c:v>-5.4677099086757988</c:v>
                </c:pt>
                <c:pt idx="224">
                  <c:v>-5.5163936529680369</c:v>
                </c:pt>
                <c:pt idx="225">
                  <c:v>-5.5761173972602744</c:v>
                </c:pt>
                <c:pt idx="226">
                  <c:v>-5.6376811415525117</c:v>
                </c:pt>
                <c:pt idx="227">
                  <c:v>-5.6868048858447491</c:v>
                </c:pt>
                <c:pt idx="228">
                  <c:v>-5.7465386301369863</c:v>
                </c:pt>
                <c:pt idx="229">
                  <c:v>-5.8028423744292237</c:v>
                </c:pt>
                <c:pt idx="230">
                  <c:v>-5.8607261187214617</c:v>
                </c:pt>
              </c:numCache>
            </c:numRef>
          </c:yVal>
          <c:smooth val="0"/>
          <c:extLst>
            <c:ext xmlns:c16="http://schemas.microsoft.com/office/drawing/2014/chart" uri="{C3380CC4-5D6E-409C-BE32-E72D297353CC}">
              <c16:uniqueId val="{00000001-74F8-4EE0-9DD1-4119581F4E3A}"/>
            </c:ext>
          </c:extLst>
        </c:ser>
        <c:ser>
          <c:idx val="6"/>
          <c:order val="2"/>
          <c:tx>
            <c:v>Pl basal</c:v>
          </c:tx>
          <c:spPr>
            <a:ln w="19050" cap="rnd">
              <a:solidFill>
                <a:srgbClr val="A5A5A5">
                  <a:lumMod val="75000"/>
                </a:srgbClr>
              </a:solidFill>
              <a:prstDash val="sysDash"/>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1'!$F$18:$F$248</c:f>
              <c:numCache>
                <c:formatCode>0.00</c:formatCode>
                <c:ptCount val="231"/>
                <c:pt idx="0">
                  <c:v>5</c:v>
                </c:pt>
                <c:pt idx="1">
                  <c:v>5.0010000000000003</c:v>
                </c:pt>
                <c:pt idx="2">
                  <c:v>5.0032137442922373</c:v>
                </c:pt>
                <c:pt idx="3">
                  <c:v>5.0079674885844749</c:v>
                </c:pt>
                <c:pt idx="4">
                  <c:v>5.015011232876712</c:v>
                </c:pt>
                <c:pt idx="5">
                  <c:v>5.0227549771689501</c:v>
                </c:pt>
                <c:pt idx="6">
                  <c:v>5.0314187214611872</c:v>
                </c:pt>
                <c:pt idx="7">
                  <c:v>5.0416824657534249</c:v>
                </c:pt>
                <c:pt idx="8">
                  <c:v>5.0537862100456623</c:v>
                </c:pt>
                <c:pt idx="9">
                  <c:v>5.0675099543378996</c:v>
                </c:pt>
                <c:pt idx="10">
                  <c:v>5.0823836986301369</c:v>
                </c:pt>
                <c:pt idx="11">
                  <c:v>5.0986374429223744</c:v>
                </c:pt>
                <c:pt idx="12">
                  <c:v>5.1176511872146122</c:v>
                </c:pt>
                <c:pt idx="13">
                  <c:v>5.1405749315068494</c:v>
                </c:pt>
                <c:pt idx="14">
                  <c:v>5.1674086757990869</c:v>
                </c:pt>
                <c:pt idx="15">
                  <c:v>5.1965424200913244</c:v>
                </c:pt>
                <c:pt idx="16">
                  <c:v>5.2265961643835617</c:v>
                </c:pt>
                <c:pt idx="17">
                  <c:v>5.2573499086757991</c:v>
                </c:pt>
                <c:pt idx="18">
                  <c:v>5.2892536529680365</c:v>
                </c:pt>
                <c:pt idx="19">
                  <c:v>5.3209173972602741</c:v>
                </c:pt>
                <c:pt idx="20">
                  <c:v>5.3507511415525117</c:v>
                </c:pt>
                <c:pt idx="21">
                  <c:v>5.3775848858447493</c:v>
                </c:pt>
                <c:pt idx="22">
                  <c:v>5.4016586301369864</c:v>
                </c:pt>
                <c:pt idx="23">
                  <c:v>5.4245823744292236</c:v>
                </c:pt>
                <c:pt idx="24">
                  <c:v>5.4477361187214619</c:v>
                </c:pt>
                <c:pt idx="25">
                  <c:v>5.4722698630136986</c:v>
                </c:pt>
                <c:pt idx="26">
                  <c:v>5.4986436073059348</c:v>
                </c:pt>
                <c:pt idx="27">
                  <c:v>5.5268673515981739</c:v>
                </c:pt>
                <c:pt idx="28">
                  <c:v>5.5569210958904112</c:v>
                </c:pt>
                <c:pt idx="29">
                  <c:v>5.5885848401826479</c:v>
                </c:pt>
                <c:pt idx="30">
                  <c:v>5.6236985844748855</c:v>
                </c:pt>
                <c:pt idx="31">
                  <c:v>5.6620423287671233</c:v>
                </c:pt>
                <c:pt idx="32">
                  <c:v>5.7019960730593606</c:v>
                </c:pt>
                <c:pt idx="33">
                  <c:v>5.7412598173515983</c:v>
                </c:pt>
                <c:pt idx="34">
                  <c:v>5.7796035616438362</c:v>
                </c:pt>
                <c:pt idx="35">
                  <c:v>5.8184073059360735</c:v>
                </c:pt>
                <c:pt idx="36">
                  <c:v>5.8602010502283104</c:v>
                </c:pt>
                <c:pt idx="37">
                  <c:v>5.9047547945205476</c:v>
                </c:pt>
                <c:pt idx="38">
                  <c:v>5.950688538812785</c:v>
                </c:pt>
                <c:pt idx="39">
                  <c:v>5.9968522831050226</c:v>
                </c:pt>
                <c:pt idx="40">
                  <c:v>6.04278602739726</c:v>
                </c:pt>
                <c:pt idx="41">
                  <c:v>6.0877997716894976</c:v>
                </c:pt>
                <c:pt idx="42">
                  <c:v>6.1307435159817354</c:v>
                </c:pt>
                <c:pt idx="43">
                  <c:v>6.172307260273973</c:v>
                </c:pt>
                <c:pt idx="44">
                  <c:v>6.2136410045662096</c:v>
                </c:pt>
                <c:pt idx="45">
                  <c:v>6.2547447488584478</c:v>
                </c:pt>
                <c:pt idx="46">
                  <c:v>6.2953884931506847</c:v>
                </c:pt>
                <c:pt idx="47">
                  <c:v>6.3355722374429222</c:v>
                </c:pt>
                <c:pt idx="48">
                  <c:v>6.3752959817351593</c:v>
                </c:pt>
                <c:pt idx="49">
                  <c:v>6.4145597260273979</c:v>
                </c:pt>
                <c:pt idx="50">
                  <c:v>6.4526734703196347</c:v>
                </c:pt>
                <c:pt idx="51">
                  <c:v>6.4900972146118718</c:v>
                </c:pt>
                <c:pt idx="52">
                  <c:v>6.5277509589041092</c:v>
                </c:pt>
                <c:pt idx="53">
                  <c:v>6.566094703196347</c:v>
                </c:pt>
                <c:pt idx="54">
                  <c:v>6.6048984474885843</c:v>
                </c:pt>
                <c:pt idx="55">
                  <c:v>6.6432421917808222</c:v>
                </c:pt>
                <c:pt idx="56">
                  <c:v>6.6808959360730595</c:v>
                </c:pt>
                <c:pt idx="57">
                  <c:v>6.7180896803652965</c:v>
                </c:pt>
                <c:pt idx="58">
                  <c:v>6.7552834246575344</c:v>
                </c:pt>
                <c:pt idx="59">
                  <c:v>6.7922471689497712</c:v>
                </c:pt>
                <c:pt idx="60">
                  <c:v>6.8285209132420093</c:v>
                </c:pt>
                <c:pt idx="61">
                  <c:v>6.8638746575342466</c:v>
                </c:pt>
                <c:pt idx="62">
                  <c:v>6.8983084018264851</c:v>
                </c:pt>
                <c:pt idx="63">
                  <c:v>6.9322721461187209</c:v>
                </c:pt>
                <c:pt idx="64">
                  <c:v>6.9662358904109594</c:v>
                </c:pt>
                <c:pt idx="65">
                  <c:v>6.9992896347031968</c:v>
                </c:pt>
                <c:pt idx="66">
                  <c:v>7.0318733789954333</c:v>
                </c:pt>
                <c:pt idx="67">
                  <c:v>7.0649271232876716</c:v>
                </c:pt>
                <c:pt idx="68">
                  <c:v>7.096360867579909</c:v>
                </c:pt>
                <c:pt idx="69">
                  <c:v>7.1252646118721463</c:v>
                </c:pt>
                <c:pt idx="70">
                  <c:v>7.1523383561643836</c:v>
                </c:pt>
                <c:pt idx="71">
                  <c:v>7.1791721004566211</c:v>
                </c:pt>
                <c:pt idx="72">
                  <c:v>7.2073958447488593</c:v>
                </c:pt>
                <c:pt idx="73">
                  <c:v>7.2367695890410957</c:v>
                </c:pt>
                <c:pt idx="74">
                  <c:v>7.2670533333333331</c:v>
                </c:pt>
                <c:pt idx="75">
                  <c:v>7.2978070776255706</c:v>
                </c:pt>
                <c:pt idx="76">
                  <c:v>7.3271808219178078</c:v>
                </c:pt>
                <c:pt idx="77">
                  <c:v>7.3537845662100452</c:v>
                </c:pt>
                <c:pt idx="78">
                  <c:v>7.3783183105022827</c:v>
                </c:pt>
                <c:pt idx="79">
                  <c:v>7.4021620547945197</c:v>
                </c:pt>
                <c:pt idx="80">
                  <c:v>7.4250857990867578</c:v>
                </c:pt>
                <c:pt idx="81">
                  <c:v>7.4461695433789954</c:v>
                </c:pt>
                <c:pt idx="82">
                  <c:v>7.4656432876712326</c:v>
                </c:pt>
                <c:pt idx="83">
                  <c:v>7.4853470319634701</c:v>
                </c:pt>
                <c:pt idx="84">
                  <c:v>7.5064307762557076</c:v>
                </c:pt>
                <c:pt idx="85">
                  <c:v>7.5282045205479449</c:v>
                </c:pt>
                <c:pt idx="86">
                  <c:v>7.5495182648401817</c:v>
                </c:pt>
                <c:pt idx="87">
                  <c:v>7.5703720091324191</c:v>
                </c:pt>
                <c:pt idx="88">
                  <c:v>7.5909957534246564</c:v>
                </c:pt>
                <c:pt idx="89">
                  <c:v>7.612079497716894</c:v>
                </c:pt>
                <c:pt idx="90">
                  <c:v>7.6331632420091315</c:v>
                </c:pt>
                <c:pt idx="91">
                  <c:v>7.6535569863013686</c:v>
                </c:pt>
                <c:pt idx="92">
                  <c:v>7.6737207305936073</c:v>
                </c:pt>
                <c:pt idx="93">
                  <c:v>7.692504474885844</c:v>
                </c:pt>
                <c:pt idx="94">
                  <c:v>7.709448219178082</c:v>
                </c:pt>
                <c:pt idx="95">
                  <c:v>7.7247819634703196</c:v>
                </c:pt>
                <c:pt idx="96">
                  <c:v>7.7391957077625557</c:v>
                </c:pt>
                <c:pt idx="97">
                  <c:v>7.7529194520547948</c:v>
                </c:pt>
                <c:pt idx="98">
                  <c:v>7.7673331963470327</c:v>
                </c:pt>
                <c:pt idx="99">
                  <c:v>7.7819769406392689</c:v>
                </c:pt>
                <c:pt idx="100">
                  <c:v>7.7947706849315068</c:v>
                </c:pt>
                <c:pt idx="101">
                  <c:v>7.8050344292237446</c:v>
                </c:pt>
                <c:pt idx="102">
                  <c:v>7.8141481735159823</c:v>
                </c:pt>
                <c:pt idx="103">
                  <c:v>7.8221119178082192</c:v>
                </c:pt>
                <c:pt idx="104">
                  <c:v>7.8291556621004563</c:v>
                </c:pt>
                <c:pt idx="105">
                  <c:v>7.8355194063926943</c:v>
                </c:pt>
                <c:pt idx="106">
                  <c:v>7.8418831506849322</c:v>
                </c:pt>
                <c:pt idx="107">
                  <c:v>7.8475568949771688</c:v>
                </c:pt>
                <c:pt idx="108">
                  <c:v>7.8513906392694066</c:v>
                </c:pt>
                <c:pt idx="109">
                  <c:v>7.8531443835616432</c:v>
                </c:pt>
                <c:pt idx="110">
                  <c:v>7.8537481278538817</c:v>
                </c:pt>
                <c:pt idx="111">
                  <c:v>7.855271872146119</c:v>
                </c:pt>
                <c:pt idx="112">
                  <c:v>7.8572556164383567</c:v>
                </c:pt>
                <c:pt idx="113">
                  <c:v>7.8583193607305937</c:v>
                </c:pt>
                <c:pt idx="114">
                  <c:v>7.8588193607305934</c:v>
                </c:pt>
                <c:pt idx="115">
                  <c:v>7.8590193607305938</c:v>
                </c:pt>
                <c:pt idx="116">
                  <c:v>7.8592193607305934</c:v>
                </c:pt>
                <c:pt idx="117">
                  <c:v>7.859319360730594</c:v>
                </c:pt>
                <c:pt idx="118">
                  <c:v>7.8594193607305938</c:v>
                </c:pt>
                <c:pt idx="119">
                  <c:v>7.8594193607305938</c:v>
                </c:pt>
                <c:pt idx="120">
                  <c:v>7.8577231050228313</c:v>
                </c:pt>
                <c:pt idx="121">
                  <c:v>7.8537268493150689</c:v>
                </c:pt>
                <c:pt idx="122">
                  <c:v>7.8476605936073067</c:v>
                </c:pt>
                <c:pt idx="123">
                  <c:v>7.8395243378995438</c:v>
                </c:pt>
                <c:pt idx="124">
                  <c:v>7.8293080821917815</c:v>
                </c:pt>
                <c:pt idx="125">
                  <c:v>7.8172518264840196</c:v>
                </c:pt>
                <c:pt idx="126">
                  <c:v>7.803125570776257</c:v>
                </c:pt>
                <c:pt idx="127">
                  <c:v>7.7866993150684936</c:v>
                </c:pt>
                <c:pt idx="128">
                  <c:v>7.7670630593607317</c:v>
                </c:pt>
                <c:pt idx="129">
                  <c:v>7.7425868036529693</c:v>
                </c:pt>
                <c:pt idx="130">
                  <c:v>7.7121305479452058</c:v>
                </c:pt>
                <c:pt idx="131">
                  <c:v>7.6761442922374439</c:v>
                </c:pt>
                <c:pt idx="132">
                  <c:v>7.6362580365296804</c:v>
                </c:pt>
                <c:pt idx="133">
                  <c:v>7.5936017808219178</c:v>
                </c:pt>
                <c:pt idx="134">
                  <c:v>7.5479555251141557</c:v>
                </c:pt>
                <c:pt idx="135">
                  <c:v>7.5002392694063929</c:v>
                </c:pt>
                <c:pt idx="136">
                  <c:v>7.45137301369863</c:v>
                </c:pt>
                <c:pt idx="137">
                  <c:v>7.4020467579908678</c:v>
                </c:pt>
                <c:pt idx="138">
                  <c:v>7.3513405022831053</c:v>
                </c:pt>
                <c:pt idx="139">
                  <c:v>7.2987942465753433</c:v>
                </c:pt>
                <c:pt idx="140">
                  <c:v>7.2460179908675801</c:v>
                </c:pt>
                <c:pt idx="141">
                  <c:v>7.1939317351598175</c:v>
                </c:pt>
                <c:pt idx="142">
                  <c:v>7.1427654794520548</c:v>
                </c:pt>
                <c:pt idx="143">
                  <c:v>7.0920592237442923</c:v>
                </c:pt>
                <c:pt idx="144">
                  <c:v>7.0413529680365299</c:v>
                </c:pt>
                <c:pt idx="145">
                  <c:v>6.9904167123287673</c:v>
                </c:pt>
                <c:pt idx="146">
                  <c:v>6.9397104566210048</c:v>
                </c:pt>
                <c:pt idx="147">
                  <c:v>6.889694200913242</c:v>
                </c:pt>
                <c:pt idx="148">
                  <c:v>6.8410579452054794</c:v>
                </c:pt>
                <c:pt idx="149">
                  <c:v>6.7942616894977164</c:v>
                </c:pt>
                <c:pt idx="150">
                  <c:v>6.7490754337899546</c:v>
                </c:pt>
                <c:pt idx="151">
                  <c:v>6.7045791780821924</c:v>
                </c:pt>
                <c:pt idx="152">
                  <c:v>6.6614629223744295</c:v>
                </c:pt>
                <c:pt idx="153">
                  <c:v>6.6194966666666666</c:v>
                </c:pt>
                <c:pt idx="154">
                  <c:v>6.5784604109589049</c:v>
                </c:pt>
                <c:pt idx="155">
                  <c:v>6.5381141552511419</c:v>
                </c:pt>
                <c:pt idx="156">
                  <c:v>6.4979978995433791</c:v>
                </c:pt>
                <c:pt idx="157">
                  <c:v>6.4578816438356172</c:v>
                </c:pt>
                <c:pt idx="158">
                  <c:v>6.4175353881278552</c:v>
                </c:pt>
                <c:pt idx="159">
                  <c:v>6.3771891324200922</c:v>
                </c:pt>
                <c:pt idx="160">
                  <c:v>6.3368428767123293</c:v>
                </c:pt>
                <c:pt idx="161">
                  <c:v>6.2969566210045675</c:v>
                </c:pt>
                <c:pt idx="162">
                  <c:v>6.2575203652968048</c:v>
                </c:pt>
                <c:pt idx="163">
                  <c:v>6.2176341095890422</c:v>
                </c:pt>
                <c:pt idx="164">
                  <c:v>6.1793478538812794</c:v>
                </c:pt>
                <c:pt idx="165">
                  <c:v>6.1417615981735167</c:v>
                </c:pt>
                <c:pt idx="166">
                  <c:v>6.1055453424657546</c:v>
                </c:pt>
                <c:pt idx="167">
                  <c:v>6.0700290867579909</c:v>
                </c:pt>
                <c:pt idx="168">
                  <c:v>6.034512831050229</c:v>
                </c:pt>
                <c:pt idx="169">
                  <c:v>5.9999065753424663</c:v>
                </c:pt>
                <c:pt idx="170">
                  <c:v>5.9680703196347036</c:v>
                </c:pt>
                <c:pt idx="171">
                  <c:v>5.9392240639269414</c:v>
                </c:pt>
                <c:pt idx="172">
                  <c:v>5.9103778082191774</c:v>
                </c:pt>
                <c:pt idx="173">
                  <c:v>5.8794615525114162</c:v>
                </c:pt>
                <c:pt idx="174">
                  <c:v>5.8476252968036535</c:v>
                </c:pt>
                <c:pt idx="175">
                  <c:v>5.8171690410958909</c:v>
                </c:pt>
                <c:pt idx="176">
                  <c:v>5.7894727853881287</c:v>
                </c:pt>
                <c:pt idx="177">
                  <c:v>5.7631565296803657</c:v>
                </c:pt>
                <c:pt idx="178">
                  <c:v>5.7373002739726031</c:v>
                </c:pt>
                <c:pt idx="179">
                  <c:v>5.7116740182648407</c:v>
                </c:pt>
                <c:pt idx="180">
                  <c:v>5.6865077625570777</c:v>
                </c:pt>
                <c:pt idx="181">
                  <c:v>5.6611115068493154</c:v>
                </c:pt>
                <c:pt idx="182">
                  <c:v>5.6350252511415535</c:v>
                </c:pt>
                <c:pt idx="183">
                  <c:v>5.60916899543379</c:v>
                </c:pt>
                <c:pt idx="184">
                  <c:v>5.5842327397260281</c:v>
                </c:pt>
                <c:pt idx="185">
                  <c:v>5.5604464840182652</c:v>
                </c:pt>
                <c:pt idx="186">
                  <c:v>5.5359702283105028</c:v>
                </c:pt>
                <c:pt idx="187">
                  <c:v>5.51103397260274</c:v>
                </c:pt>
                <c:pt idx="188">
                  <c:v>5.4863277168949773</c:v>
                </c:pt>
                <c:pt idx="189">
                  <c:v>5.4625414611872154</c:v>
                </c:pt>
                <c:pt idx="190">
                  <c:v>5.4392152054794529</c:v>
                </c:pt>
                <c:pt idx="191">
                  <c:v>5.4161189497716897</c:v>
                </c:pt>
                <c:pt idx="192">
                  <c:v>5.3930226940639274</c:v>
                </c:pt>
                <c:pt idx="193">
                  <c:v>5.3703864383561646</c:v>
                </c:pt>
                <c:pt idx="194">
                  <c:v>5.3484401826484023</c:v>
                </c:pt>
                <c:pt idx="195">
                  <c:v>5.3262639269406398</c:v>
                </c:pt>
                <c:pt idx="196">
                  <c:v>5.3031676712328775</c:v>
                </c:pt>
                <c:pt idx="197">
                  <c:v>5.2796114155251148</c:v>
                </c:pt>
                <c:pt idx="198">
                  <c:v>5.2567451598173518</c:v>
                </c:pt>
                <c:pt idx="199">
                  <c:v>5.2347989041095895</c:v>
                </c:pt>
                <c:pt idx="200">
                  <c:v>5.2135426484018268</c:v>
                </c:pt>
                <c:pt idx="201">
                  <c:v>5.1934363926940641</c:v>
                </c:pt>
                <c:pt idx="202">
                  <c:v>5.1751701369863019</c:v>
                </c:pt>
                <c:pt idx="203">
                  <c:v>5.1589838812785391</c:v>
                </c:pt>
                <c:pt idx="204">
                  <c:v>5.1450876255707767</c:v>
                </c:pt>
                <c:pt idx="205">
                  <c:v>5.1346513698630138</c:v>
                </c:pt>
                <c:pt idx="206">
                  <c:v>5.1260551141552515</c:v>
                </c:pt>
                <c:pt idx="207">
                  <c:v>5.1144688584474887</c:v>
                </c:pt>
                <c:pt idx="208">
                  <c:v>5.0998826027397266</c:v>
                </c:pt>
                <c:pt idx="209">
                  <c:v>5.0836963470319638</c:v>
                </c:pt>
                <c:pt idx="210">
                  <c:v>5.0688900913242012</c:v>
                </c:pt>
                <c:pt idx="211">
                  <c:v>5.0561538356164384</c:v>
                </c:pt>
                <c:pt idx="212">
                  <c:v>5.0443375799086763</c:v>
                </c:pt>
                <c:pt idx="213">
                  <c:v>5.0336713242009141</c:v>
                </c:pt>
                <c:pt idx="214">
                  <c:v>5.0248350684931511</c:v>
                </c:pt>
                <c:pt idx="215">
                  <c:v>5.0185388127853887</c:v>
                </c:pt>
                <c:pt idx="216">
                  <c:v>5.0138525570776258</c:v>
                </c:pt>
                <c:pt idx="217">
                  <c:v>5.0098563013698634</c:v>
                </c:pt>
                <c:pt idx="218">
                  <c:v>5.0074700456621013</c:v>
                </c:pt>
                <c:pt idx="219">
                  <c:v>5.0074700456621013</c:v>
                </c:pt>
                <c:pt idx="220">
                  <c:v>5.0200437899543386</c:v>
                </c:pt>
                <c:pt idx="221">
                  <c:v>5.0356075342465756</c:v>
                </c:pt>
                <c:pt idx="222">
                  <c:v>5.0539312785388129</c:v>
                </c:pt>
                <c:pt idx="223">
                  <c:v>5.0736350228310503</c:v>
                </c:pt>
                <c:pt idx="224">
                  <c:v>5.0947187671232879</c:v>
                </c:pt>
                <c:pt idx="225">
                  <c:v>5.117642511415526</c:v>
                </c:pt>
                <c:pt idx="226">
                  <c:v>5.1424062557077628</c:v>
                </c:pt>
                <c:pt idx="227">
                  <c:v>5.1683300000000001</c:v>
                </c:pt>
                <c:pt idx="228">
                  <c:v>5.1958637442922377</c:v>
                </c:pt>
                <c:pt idx="229">
                  <c:v>5.224767488584475</c:v>
                </c:pt>
                <c:pt idx="230">
                  <c:v>5.2550512328767125</c:v>
                </c:pt>
              </c:numCache>
            </c:numRef>
          </c:yVal>
          <c:smooth val="0"/>
          <c:extLst>
            <c:ext xmlns:c16="http://schemas.microsoft.com/office/drawing/2014/chart" uri="{C3380CC4-5D6E-409C-BE32-E72D297353CC}">
              <c16:uniqueId val="{00000002-74F8-4EE0-9DD1-4119581F4E3A}"/>
            </c:ext>
          </c:extLst>
        </c:ser>
        <c:ser>
          <c:idx val="2"/>
          <c:order val="3"/>
          <c:tx>
            <c:v>Pmus bas</c:v>
          </c:tx>
          <c:spPr>
            <a:ln w="19050" cap="rnd">
              <a:solidFill>
                <a:srgbClr val="669900"/>
              </a:solidFill>
              <a:prstDash val="sysDash"/>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1'!$G$18:$G$248</c:f>
              <c:numCache>
                <c:formatCode>0.00</c:formatCode>
                <c:ptCount val="231"/>
                <c:pt idx="0">
                  <c:v>0</c:v>
                </c:pt>
                <c:pt idx="1">
                  <c:v>-2.1999999999999999E-2</c:v>
                </c:pt>
                <c:pt idx="2">
                  <c:v>-5.0702374429223741E-2</c:v>
                </c:pt>
                <c:pt idx="3">
                  <c:v>-0.11100986301369864</c:v>
                </c:pt>
                <c:pt idx="4">
                  <c:v>-0.17089735159817351</c:v>
                </c:pt>
                <c:pt idx="5">
                  <c:v>-0.20038484018264838</c:v>
                </c:pt>
                <c:pt idx="6">
                  <c:v>-0.23611232876712326</c:v>
                </c:pt>
                <c:pt idx="7">
                  <c:v>-0.28863981735159816</c:v>
                </c:pt>
                <c:pt idx="8">
                  <c:v>-0.34964730593607302</c:v>
                </c:pt>
                <c:pt idx="9">
                  <c:v>-0.40949479452054793</c:v>
                </c:pt>
                <c:pt idx="10">
                  <c:v>-0.4622422831050228</c:v>
                </c:pt>
                <c:pt idx="11">
                  <c:v>-0.5223497716894977</c:v>
                </c:pt>
                <c:pt idx="12">
                  <c:v>-0.61557726027397253</c:v>
                </c:pt>
                <c:pt idx="13">
                  <c:v>-0.73962474885844742</c:v>
                </c:pt>
                <c:pt idx="14">
                  <c:v>-0.87149223744292237</c:v>
                </c:pt>
                <c:pt idx="15">
                  <c:v>-0.97575972602739713</c:v>
                </c:pt>
                <c:pt idx="16">
                  <c:v>-1.0542672146118721</c:v>
                </c:pt>
                <c:pt idx="17">
                  <c:v>-1.1297747031963472</c:v>
                </c:pt>
                <c:pt idx="18">
                  <c:v>-1.2165821917808217</c:v>
                </c:pt>
                <c:pt idx="19">
                  <c:v>-1.275109680365297</c:v>
                </c:pt>
                <c:pt idx="20">
                  <c:v>-1.2981771689497716</c:v>
                </c:pt>
                <c:pt idx="21">
                  <c:v>-1.2918446575342466</c:v>
                </c:pt>
                <c:pt idx="22">
                  <c:v>-1.2847921461187215</c:v>
                </c:pt>
                <c:pt idx="23">
                  <c:v>-1.3076396347031962</c:v>
                </c:pt>
                <c:pt idx="24">
                  <c:v>-1.3585471232876714</c:v>
                </c:pt>
                <c:pt idx="25">
                  <c:v>-1.4352146118721461</c:v>
                </c:pt>
                <c:pt idx="26">
                  <c:v>-1.524762100456621</c:v>
                </c:pt>
                <c:pt idx="27">
                  <c:v>-1.6182095890410957</c:v>
                </c:pt>
                <c:pt idx="28">
                  <c:v>-1.7149170776255707</c:v>
                </c:pt>
                <c:pt idx="29">
                  <c:v>-1.8104445662100455</c:v>
                </c:pt>
                <c:pt idx="30">
                  <c:v>-1.9496720547945205</c:v>
                </c:pt>
                <c:pt idx="31">
                  <c:v>-2.0909595433789954</c:v>
                </c:pt>
                <c:pt idx="32">
                  <c:v>-2.2030670319634704</c:v>
                </c:pt>
                <c:pt idx="33">
                  <c:v>-2.2677945205479455</c:v>
                </c:pt>
                <c:pt idx="34">
                  <c:v>-2.3260820091324201</c:v>
                </c:pt>
                <c:pt idx="35">
                  <c:v>-2.4128894977168951</c:v>
                </c:pt>
                <c:pt idx="36">
                  <c:v>-2.5562769863013699</c:v>
                </c:pt>
                <c:pt idx="37">
                  <c:v>-2.7005844748858445</c:v>
                </c:pt>
                <c:pt idx="38">
                  <c:v>-2.8200519634703194</c:v>
                </c:pt>
                <c:pt idx="39">
                  <c:v>-2.9169794520547945</c:v>
                </c:pt>
                <c:pt idx="40">
                  <c:v>-3.0042469406392693</c:v>
                </c:pt>
                <c:pt idx="41">
                  <c:v>-3.0758744292237439</c:v>
                </c:pt>
                <c:pt idx="42">
                  <c:v>-3.1203619178082191</c:v>
                </c:pt>
                <c:pt idx="43">
                  <c:v>-3.1758894063926939</c:v>
                </c:pt>
                <c:pt idx="44">
                  <c:v>-3.2539568949771689</c:v>
                </c:pt>
                <c:pt idx="45">
                  <c:v>-3.331564383561644</c:v>
                </c:pt>
                <c:pt idx="46">
                  <c:v>-3.4036518721461193</c:v>
                </c:pt>
                <c:pt idx="47">
                  <c:v>-3.4748193607305939</c:v>
                </c:pt>
                <c:pt idx="48">
                  <c:v>-3.5450668493150683</c:v>
                </c:pt>
                <c:pt idx="49">
                  <c:v>-3.6143943378995438</c:v>
                </c:pt>
                <c:pt idx="50">
                  <c:v>-3.6676218264840181</c:v>
                </c:pt>
                <c:pt idx="51">
                  <c:v>-3.7286693150684931</c:v>
                </c:pt>
                <c:pt idx="52">
                  <c:v>-3.8085768036529681</c:v>
                </c:pt>
                <c:pt idx="53">
                  <c:v>-3.8990642922374428</c:v>
                </c:pt>
                <c:pt idx="54">
                  <c:v>-3.9858717808219177</c:v>
                </c:pt>
                <c:pt idx="55">
                  <c:v>-4.0533592694063927</c:v>
                </c:pt>
                <c:pt idx="56">
                  <c:v>-4.1148667579908675</c:v>
                </c:pt>
                <c:pt idx="57">
                  <c:v>-4.1800542465753425</c:v>
                </c:pt>
                <c:pt idx="58">
                  <c:v>-4.2544417351598174</c:v>
                </c:pt>
                <c:pt idx="59">
                  <c:v>-4.323769223744292</c:v>
                </c:pt>
                <c:pt idx="60">
                  <c:v>-4.3825167123287674</c:v>
                </c:pt>
                <c:pt idx="61">
                  <c:v>-4.4348242009132424</c:v>
                </c:pt>
                <c:pt idx="62">
                  <c:v>-4.4852916894977168</c:v>
                </c:pt>
                <c:pt idx="63">
                  <c:v>-4.5438191780821917</c:v>
                </c:pt>
                <c:pt idx="64">
                  <c:v>-4.6117466666666669</c:v>
                </c:pt>
                <c:pt idx="65">
                  <c:v>-4.6596541552511415</c:v>
                </c:pt>
                <c:pt idx="66">
                  <c:v>-4.715421643835616</c:v>
                </c:pt>
                <c:pt idx="67">
                  <c:v>-4.7909291324200911</c:v>
                </c:pt>
                <c:pt idx="68">
                  <c:v>-4.821396621004566</c:v>
                </c:pt>
                <c:pt idx="69">
                  <c:v>-4.8286041095890404</c:v>
                </c:pt>
                <c:pt idx="70">
                  <c:v>-4.8461515981735159</c:v>
                </c:pt>
                <c:pt idx="71">
                  <c:v>-4.8950190867579915</c:v>
                </c:pt>
                <c:pt idx="72">
                  <c:v>-4.9792665753424661</c:v>
                </c:pt>
                <c:pt idx="73">
                  <c:v>-5.0610140639269412</c:v>
                </c:pt>
                <c:pt idx="74">
                  <c:v>-5.1397815525114163</c:v>
                </c:pt>
                <c:pt idx="75">
                  <c:v>-5.2106890410958897</c:v>
                </c:pt>
                <c:pt idx="76">
                  <c:v>-5.2418365296803646</c:v>
                </c:pt>
                <c:pt idx="77">
                  <c:v>-5.2396440182648387</c:v>
                </c:pt>
                <c:pt idx="78">
                  <c:v>-5.2473115068493144</c:v>
                </c:pt>
                <c:pt idx="79">
                  <c:v>-5.2811989954337895</c:v>
                </c:pt>
                <c:pt idx="80">
                  <c:v>-5.3086464840182641</c:v>
                </c:pt>
                <c:pt idx="81">
                  <c:v>-5.3140139726027389</c:v>
                </c:pt>
                <c:pt idx="82">
                  <c:v>-5.3207614611872138</c:v>
                </c:pt>
                <c:pt idx="83">
                  <c:v>-5.3647689497716886</c:v>
                </c:pt>
                <c:pt idx="84">
                  <c:v>-5.4345364383561643</c:v>
                </c:pt>
                <c:pt idx="85">
                  <c:v>-5.4918839269406385</c:v>
                </c:pt>
                <c:pt idx="86">
                  <c:v>-5.5253114155251133</c:v>
                </c:pt>
                <c:pt idx="87">
                  <c:v>-5.5578189041095882</c:v>
                </c:pt>
                <c:pt idx="88">
                  <c:v>-5.5944663926940628</c:v>
                </c:pt>
                <c:pt idx="89">
                  <c:v>-5.6458338812785378</c:v>
                </c:pt>
                <c:pt idx="90">
                  <c:v>-5.6880013698630121</c:v>
                </c:pt>
                <c:pt idx="91">
                  <c:v>-5.7149888584474873</c:v>
                </c:pt>
                <c:pt idx="92">
                  <c:v>-5.7507163470319629</c:v>
                </c:pt>
                <c:pt idx="93">
                  <c:v>-5.7606838356164367</c:v>
                </c:pt>
                <c:pt idx="94">
                  <c:v>-5.7577713242009123</c:v>
                </c:pt>
                <c:pt idx="95">
                  <c:v>-5.7562388127853872</c:v>
                </c:pt>
                <c:pt idx="96">
                  <c:v>-5.7666663013698622</c:v>
                </c:pt>
                <c:pt idx="97">
                  <c:v>-5.7803137899543371</c:v>
                </c:pt>
                <c:pt idx="98">
                  <c:v>-5.8229412785388126</c:v>
                </c:pt>
                <c:pt idx="99">
                  <c:v>-5.8568287671232868</c:v>
                </c:pt>
                <c:pt idx="100">
                  <c:v>-5.8454162557077627</c:v>
                </c:pt>
                <c:pt idx="101">
                  <c:v>-5.815343744292238</c:v>
                </c:pt>
                <c:pt idx="102">
                  <c:v>-5.810571232876713</c:v>
                </c:pt>
                <c:pt idx="103">
                  <c:v>-5.8034987214611871</c:v>
                </c:pt>
                <c:pt idx="104">
                  <c:v>-5.7991862100456615</c:v>
                </c:pt>
                <c:pt idx="105">
                  <c:v>-5.7983136986301371</c:v>
                </c:pt>
                <c:pt idx="106">
                  <c:v>-5.8110411872146122</c:v>
                </c:pt>
                <c:pt idx="107">
                  <c:v>-5.8085886757990863</c:v>
                </c:pt>
                <c:pt idx="108">
                  <c:v>-5.7794561643835625</c:v>
                </c:pt>
                <c:pt idx="109">
                  <c:v>-5.7413636529680359</c:v>
                </c:pt>
                <c:pt idx="110">
                  <c:v>-5.7195711415525112</c:v>
                </c:pt>
                <c:pt idx="111">
                  <c:v>-5.7410186301369857</c:v>
                </c:pt>
                <c:pt idx="112">
                  <c:v>-5.7541861187214609</c:v>
                </c:pt>
                <c:pt idx="113">
                  <c:v>-5.737913607305936</c:v>
                </c:pt>
                <c:pt idx="114">
                  <c:v>-5.7276387214611866</c:v>
                </c:pt>
                <c:pt idx="115">
                  <c:v>-5.7220387214611872</c:v>
                </c:pt>
                <c:pt idx="116">
                  <c:v>-5.7224387214611871</c:v>
                </c:pt>
                <c:pt idx="117">
                  <c:v>-5.7206387214611878</c:v>
                </c:pt>
                <c:pt idx="118">
                  <c:v>-5.7208387214611873</c:v>
                </c:pt>
                <c:pt idx="119">
                  <c:v>-5.7188387214611875</c:v>
                </c:pt>
                <c:pt idx="120">
                  <c:v>-5.6815210958904112</c:v>
                </c:pt>
                <c:pt idx="121">
                  <c:v>-5.6275285844748861</c:v>
                </c:pt>
                <c:pt idx="122">
                  <c:v>-5.5739960730593614</c:v>
                </c:pt>
                <c:pt idx="123">
                  <c:v>-5.5163235616438362</c:v>
                </c:pt>
                <c:pt idx="124">
                  <c:v>-5.4542910502283117</c:v>
                </c:pt>
                <c:pt idx="125">
                  <c:v>-5.3933785388127875</c:v>
                </c:pt>
                <c:pt idx="126">
                  <c:v>-5.323726027397262</c:v>
                </c:pt>
                <c:pt idx="127">
                  <c:v>-5.2448735159817357</c:v>
                </c:pt>
                <c:pt idx="128">
                  <c:v>-5.1414010045662124</c:v>
                </c:pt>
                <c:pt idx="129">
                  <c:v>-4.9956484931506866</c:v>
                </c:pt>
                <c:pt idx="130">
                  <c:v>-4.8151359817351613</c:v>
                </c:pt>
                <c:pt idx="131">
                  <c:v>-4.6325634703196359</c:v>
                </c:pt>
                <c:pt idx="132">
                  <c:v>-4.4747909589041095</c:v>
                </c:pt>
                <c:pt idx="133">
                  <c:v>-4.3340784474885847</c:v>
                </c:pt>
                <c:pt idx="134">
                  <c:v>-4.1829859360730604</c:v>
                </c:pt>
                <c:pt idx="135">
                  <c:v>-4.0461534246575344</c:v>
                </c:pt>
                <c:pt idx="136">
                  <c:v>-3.9254209132420099</c:v>
                </c:pt>
                <c:pt idx="137">
                  <c:v>-3.8175684018264846</c:v>
                </c:pt>
                <c:pt idx="138">
                  <c:v>-3.6885558904109592</c:v>
                </c:pt>
                <c:pt idx="139">
                  <c:v>-3.5466633789954347</c:v>
                </c:pt>
                <c:pt idx="140">
                  <c:v>-3.4365108675799094</c:v>
                </c:pt>
                <c:pt idx="141">
                  <c:v>-3.346138356164384</c:v>
                </c:pt>
                <c:pt idx="142">
                  <c:v>-3.2622058447488591</c:v>
                </c:pt>
                <c:pt idx="143">
                  <c:v>-3.1699933333333332</c:v>
                </c:pt>
                <c:pt idx="144">
                  <c:v>-3.0685808219178083</c:v>
                </c:pt>
                <c:pt idx="145">
                  <c:v>-2.9621083105022841</c:v>
                </c:pt>
                <c:pt idx="146">
                  <c:v>-2.8652957990867582</c:v>
                </c:pt>
                <c:pt idx="147">
                  <c:v>-2.7790632876712333</c:v>
                </c:pt>
                <c:pt idx="148">
                  <c:v>-2.7093907762557086</c:v>
                </c:pt>
                <c:pt idx="149">
                  <c:v>-2.6525982648401834</c:v>
                </c:pt>
                <c:pt idx="150">
                  <c:v>-2.5944257534246584</c:v>
                </c:pt>
                <c:pt idx="151">
                  <c:v>-2.5192332420091335</c:v>
                </c:pt>
                <c:pt idx="152">
                  <c:v>-2.4606007305936086</c:v>
                </c:pt>
                <c:pt idx="153">
                  <c:v>-2.3996682191780829</c:v>
                </c:pt>
                <c:pt idx="154">
                  <c:v>-2.3361957077625579</c:v>
                </c:pt>
                <c:pt idx="155">
                  <c:v>-2.2693031963470331</c:v>
                </c:pt>
                <c:pt idx="156">
                  <c:v>-2.193670684931508</c:v>
                </c:pt>
                <c:pt idx="157">
                  <c:v>-2.1134381735159828</c:v>
                </c:pt>
                <c:pt idx="158">
                  <c:v>-2.0281456621004583</c:v>
                </c:pt>
                <c:pt idx="159">
                  <c:v>-1.9474531506849333</c:v>
                </c:pt>
                <c:pt idx="160">
                  <c:v>-1.8667606392694083</c:v>
                </c:pt>
                <c:pt idx="161">
                  <c:v>-1.7961881278538829</c:v>
                </c:pt>
                <c:pt idx="162">
                  <c:v>-1.726315616438358</c:v>
                </c:pt>
                <c:pt idx="163">
                  <c:v>-1.6375431050228326</c:v>
                </c:pt>
                <c:pt idx="164">
                  <c:v>-1.5929705936073075</c:v>
                </c:pt>
                <c:pt idx="165">
                  <c:v>-1.5317980821917825</c:v>
                </c:pt>
                <c:pt idx="166">
                  <c:v>-1.4867655707762573</c:v>
                </c:pt>
                <c:pt idx="167">
                  <c:v>-1.4297330593607316</c:v>
                </c:pt>
                <c:pt idx="168">
                  <c:v>-1.3587005479452068</c:v>
                </c:pt>
                <c:pt idx="169">
                  <c:v>-1.3076880365296815</c:v>
                </c:pt>
                <c:pt idx="170">
                  <c:v>-1.2994155251141564</c:v>
                </c:pt>
                <c:pt idx="171">
                  <c:v>-1.3015230136986311</c:v>
                </c:pt>
                <c:pt idx="172">
                  <c:v>-1.2438305022831058</c:v>
                </c:pt>
                <c:pt idx="173">
                  <c:v>-1.1405979908675805</c:v>
                </c:pt>
                <c:pt idx="174">
                  <c:v>-1.0585254794520558</c:v>
                </c:pt>
                <c:pt idx="175">
                  <c:v>-1.0252129680365305</c:v>
                </c:pt>
                <c:pt idx="176">
                  <c:v>-1.0250204566210055</c:v>
                </c:pt>
                <c:pt idx="177">
                  <c:v>-0.99998794520548007</c:v>
                </c:pt>
                <c:pt idx="178">
                  <c:v>-0.95747543378995503</c:v>
                </c:pt>
                <c:pt idx="179">
                  <c:v>-0.91082292237442997</c:v>
                </c:pt>
                <c:pt idx="180">
                  <c:v>-0.86969041095890487</c:v>
                </c:pt>
                <c:pt idx="181">
                  <c:v>-0.81429789954337994</c:v>
                </c:pt>
                <c:pt idx="182">
                  <c:v>-0.74832538812785498</c:v>
                </c:pt>
                <c:pt idx="183">
                  <c:v>-0.70121287671232968</c:v>
                </c:pt>
                <c:pt idx="184">
                  <c:v>-0.66974036529680459</c:v>
                </c:pt>
                <c:pt idx="185">
                  <c:v>-0.64516785388127951</c:v>
                </c:pt>
                <c:pt idx="186">
                  <c:v>-0.58241534246575444</c:v>
                </c:pt>
                <c:pt idx="187">
                  <c:v>-0.52334283105022927</c:v>
                </c:pt>
                <c:pt idx="188">
                  <c:v>-0.47853031963470405</c:v>
                </c:pt>
                <c:pt idx="189">
                  <c:v>-0.44935780821917898</c:v>
                </c:pt>
                <c:pt idx="190">
                  <c:v>-0.41190529680365379</c:v>
                </c:pt>
                <c:pt idx="191">
                  <c:v>-0.37031278538812873</c:v>
                </c:pt>
                <c:pt idx="192">
                  <c:v>-0.32412027397260368</c:v>
                </c:pt>
                <c:pt idx="193">
                  <c:v>-0.28804776255707848</c:v>
                </c:pt>
                <c:pt idx="194">
                  <c:v>-0.25795525114155338</c:v>
                </c:pt>
                <c:pt idx="195">
                  <c:v>-0.20900273972602829</c:v>
                </c:pt>
                <c:pt idx="196">
                  <c:v>-0.1444102283105031</c:v>
                </c:pt>
                <c:pt idx="197">
                  <c:v>-8.8097716894978029E-2</c:v>
                </c:pt>
                <c:pt idx="198">
                  <c:v>-5.6165205479452862E-2</c:v>
                </c:pt>
                <c:pt idx="199">
                  <c:v>-3.0672694063927808E-2</c:v>
                </c:pt>
                <c:pt idx="200">
                  <c:v>-1.9601826484026419E-3</c:v>
                </c:pt>
                <c:pt idx="201">
                  <c:v>1.5252328767122403E-2</c:v>
                </c:pt>
                <c:pt idx="202">
                  <c:v>1.4984840182647508E-2</c:v>
                </c:pt>
                <c:pt idx="203">
                  <c:v>5.7573515981725332E-3</c:v>
                </c:pt>
                <c:pt idx="204">
                  <c:v>-1.2250136986302285E-2</c:v>
                </c:pt>
                <c:pt idx="205">
                  <c:v>-6.0577625570777144E-2</c:v>
                </c:pt>
                <c:pt idx="206">
                  <c:v>-8.0185114155252063E-2</c:v>
                </c:pt>
                <c:pt idx="207">
                  <c:v>2.7873972602730501E-3</c:v>
                </c:pt>
                <c:pt idx="208">
                  <c:v>9.1959908675798174E-2</c:v>
                </c:pt>
                <c:pt idx="209">
                  <c:v>0.15633242009132328</c:v>
                </c:pt>
                <c:pt idx="210">
                  <c:v>0.15834493150684842</c:v>
                </c:pt>
                <c:pt idx="211">
                  <c:v>0.14241744292237349</c:v>
                </c:pt>
                <c:pt idx="212">
                  <c:v>0.14764995433789863</c:v>
                </c:pt>
                <c:pt idx="213">
                  <c:v>0.14598246575342377</c:v>
                </c:pt>
                <c:pt idx="214">
                  <c:v>0.12705497716894887</c:v>
                </c:pt>
                <c:pt idx="215">
                  <c:v>8.8847488584473985E-2</c:v>
                </c:pt>
                <c:pt idx="216">
                  <c:v>6.6019999999999093E-2</c:v>
                </c:pt>
                <c:pt idx="217">
                  <c:v>6.0212511415524202E-2</c:v>
                </c:pt>
                <c:pt idx="218">
                  <c:v>3.2785022831049324E-2</c:v>
                </c:pt>
                <c:pt idx="219">
                  <c:v>-1.4940091324201819E-2</c:v>
                </c:pt>
                <c:pt idx="220">
                  <c:v>-0.29156246575342559</c:v>
                </c:pt>
                <c:pt idx="221">
                  <c:v>-0.38248995433790045</c:v>
                </c:pt>
                <c:pt idx="222">
                  <c:v>-0.47433744292237534</c:v>
                </c:pt>
                <c:pt idx="223">
                  <c:v>-0.54134493150685026</c:v>
                </c:pt>
                <c:pt idx="224">
                  <c:v>-0.61111242009132505</c:v>
                </c:pt>
                <c:pt idx="225">
                  <c:v>-0.69375990867579995</c:v>
                </c:pt>
                <c:pt idx="226">
                  <c:v>-0.78008739726027487</c:v>
                </c:pt>
                <c:pt idx="227">
                  <c:v>-0.85513488584474984</c:v>
                </c:pt>
                <c:pt idx="228">
                  <c:v>-0.9424023744292247</c:v>
                </c:pt>
                <c:pt idx="229">
                  <c:v>-1.0276098630136996</c:v>
                </c:pt>
                <c:pt idx="230">
                  <c:v>-1.1157773515981746</c:v>
                </c:pt>
              </c:numCache>
            </c:numRef>
          </c:yVal>
          <c:smooth val="0"/>
          <c:extLst>
            <c:ext xmlns:c16="http://schemas.microsoft.com/office/drawing/2014/chart" uri="{C3380CC4-5D6E-409C-BE32-E72D297353CC}">
              <c16:uniqueId val="{00000003-74F8-4EE0-9DD1-4119581F4E3A}"/>
            </c:ext>
          </c:extLst>
        </c:ser>
        <c:ser>
          <c:idx val="3"/>
          <c:order val="4"/>
          <c:tx>
            <c:v>Palv</c:v>
          </c:tx>
          <c:spPr>
            <a:ln w="19050" cap="rnd">
              <a:solidFill>
                <a:srgbClr val="5B9BD5">
                  <a:lumMod val="75000"/>
                </a:srgbClr>
              </a:solidFill>
              <a:round/>
            </a:ln>
            <a:effectLst/>
          </c:spPr>
          <c:marker>
            <c:symbol val="none"/>
          </c:marker>
          <c:xVal>
            <c:numRef>
              <c:f>'DATA 5'!$A$18:$A$248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5'!$D$18:$D$248</c:f>
              <c:numCache>
                <c:formatCode>0.00</c:formatCode>
                <c:ptCount val="231"/>
                <c:pt idx="0">
                  <c:v>0</c:v>
                </c:pt>
                <c:pt idx="1">
                  <c:v>-0.06</c:v>
                </c:pt>
                <c:pt idx="2">
                  <c:v>-0.13282465753424655</c:v>
                </c:pt>
                <c:pt idx="3">
                  <c:v>-0.28522465753424658</c:v>
                </c:pt>
                <c:pt idx="4">
                  <c:v>-0.42262465753424661</c:v>
                </c:pt>
                <c:pt idx="5">
                  <c:v>-0.46462465753424653</c:v>
                </c:pt>
                <c:pt idx="6">
                  <c:v>-0.51982465753424656</c:v>
                </c:pt>
                <c:pt idx="7">
                  <c:v>-0.61582465753424653</c:v>
                </c:pt>
                <c:pt idx="8">
                  <c:v>-0.72622465753424659</c:v>
                </c:pt>
                <c:pt idx="9">
                  <c:v>-0.82342465753424654</c:v>
                </c:pt>
                <c:pt idx="10">
                  <c:v>-0.89242465753424649</c:v>
                </c:pt>
                <c:pt idx="11">
                  <c:v>-0.97522465753424659</c:v>
                </c:pt>
                <c:pt idx="12">
                  <c:v>-1.1408246575342464</c:v>
                </c:pt>
                <c:pt idx="13">
                  <c:v>-1.3754246575342464</c:v>
                </c:pt>
                <c:pt idx="14">
                  <c:v>-1.6100246575342467</c:v>
                </c:pt>
                <c:pt idx="15">
                  <c:v>-1.7480246575342464</c:v>
                </c:pt>
                <c:pt idx="16">
                  <c:v>-1.8032246575342468</c:v>
                </c:pt>
                <c:pt idx="17">
                  <c:v>-1.8452246575342466</c:v>
                </c:pt>
                <c:pt idx="18">
                  <c:v>-1.9142246575342465</c:v>
                </c:pt>
                <c:pt idx="19">
                  <c:v>-1.8998246575342468</c:v>
                </c:pt>
                <c:pt idx="20">
                  <c:v>-1.7900246575342464</c:v>
                </c:pt>
                <c:pt idx="21">
                  <c:v>-1.6100246575342467</c:v>
                </c:pt>
                <c:pt idx="22">
                  <c:v>-1.4444246575342465</c:v>
                </c:pt>
                <c:pt idx="23">
                  <c:v>-1.3754246575342464</c:v>
                </c:pt>
                <c:pt idx="24">
                  <c:v>-1.3892246575342466</c:v>
                </c:pt>
                <c:pt idx="25">
                  <c:v>-1.4720246575342464</c:v>
                </c:pt>
                <c:pt idx="26">
                  <c:v>-1.5824246575342467</c:v>
                </c:pt>
                <c:pt idx="27">
                  <c:v>-1.6934246575342464</c:v>
                </c:pt>
                <c:pt idx="28">
                  <c:v>-1.8032246575342468</c:v>
                </c:pt>
                <c:pt idx="29">
                  <c:v>-1.8998246575342468</c:v>
                </c:pt>
                <c:pt idx="30">
                  <c:v>-2.1068246575342466</c:v>
                </c:pt>
                <c:pt idx="31">
                  <c:v>-2.3006246575342466</c:v>
                </c:pt>
                <c:pt idx="32">
                  <c:v>-2.3972246575342466</c:v>
                </c:pt>
                <c:pt idx="33">
                  <c:v>-2.3558246575342463</c:v>
                </c:pt>
                <c:pt idx="34">
                  <c:v>-2.3006246575342466</c:v>
                </c:pt>
                <c:pt idx="35">
                  <c:v>-2.3282246575342462</c:v>
                </c:pt>
                <c:pt idx="36">
                  <c:v>-2.5076246575342465</c:v>
                </c:pt>
                <c:pt idx="37">
                  <c:v>-2.6732246575342464</c:v>
                </c:pt>
                <c:pt idx="38">
                  <c:v>-2.7560246575342466</c:v>
                </c:pt>
                <c:pt idx="39">
                  <c:v>-2.7698246575342464</c:v>
                </c:pt>
                <c:pt idx="40">
                  <c:v>-2.7560246575342466</c:v>
                </c:pt>
                <c:pt idx="41">
                  <c:v>-2.7008246575342465</c:v>
                </c:pt>
                <c:pt idx="42">
                  <c:v>-2.5766246575342464</c:v>
                </c:pt>
                <c:pt idx="43">
                  <c:v>-2.4938246575342466</c:v>
                </c:pt>
                <c:pt idx="44">
                  <c:v>-2.4800246575342464</c:v>
                </c:pt>
                <c:pt idx="45">
                  <c:v>-2.4662246575342466</c:v>
                </c:pt>
                <c:pt idx="46">
                  <c:v>-2.4386246575342465</c:v>
                </c:pt>
                <c:pt idx="47">
                  <c:v>-2.4110246575342469</c:v>
                </c:pt>
                <c:pt idx="48">
                  <c:v>-2.3834246575342468</c:v>
                </c:pt>
                <c:pt idx="49">
                  <c:v>-2.3558246575342463</c:v>
                </c:pt>
                <c:pt idx="50">
                  <c:v>-2.2868246575342468</c:v>
                </c:pt>
                <c:pt idx="51">
                  <c:v>-2.2454246575342465</c:v>
                </c:pt>
                <c:pt idx="52">
                  <c:v>-2.2592246575342463</c:v>
                </c:pt>
                <c:pt idx="53">
                  <c:v>-2.3006246575342466</c:v>
                </c:pt>
                <c:pt idx="54">
                  <c:v>-2.3282246575342462</c:v>
                </c:pt>
                <c:pt idx="55">
                  <c:v>-2.3006246575342466</c:v>
                </c:pt>
                <c:pt idx="56">
                  <c:v>-2.2592246575342463</c:v>
                </c:pt>
                <c:pt idx="57">
                  <c:v>-2.2316246575342467</c:v>
                </c:pt>
                <c:pt idx="58">
                  <c:v>-2.2316246575342467</c:v>
                </c:pt>
                <c:pt idx="59">
                  <c:v>-2.2178246575342468</c:v>
                </c:pt>
                <c:pt idx="60">
                  <c:v>-2.1764246575342465</c:v>
                </c:pt>
                <c:pt idx="61">
                  <c:v>-2.1212246575342464</c:v>
                </c:pt>
                <c:pt idx="62">
                  <c:v>-2.0660246575342467</c:v>
                </c:pt>
                <c:pt idx="63">
                  <c:v>-2.0378246575342462</c:v>
                </c:pt>
                <c:pt idx="64">
                  <c:v>-2.0378246575342462</c:v>
                </c:pt>
                <c:pt idx="65">
                  <c:v>-1.9832246575342465</c:v>
                </c:pt>
                <c:pt idx="66">
                  <c:v>-1.9550246575342465</c:v>
                </c:pt>
                <c:pt idx="67">
                  <c:v>-1.9832246575342465</c:v>
                </c:pt>
                <c:pt idx="68">
                  <c:v>-1.8860246575342465</c:v>
                </c:pt>
                <c:pt idx="69">
                  <c:v>-1.7342246575342466</c:v>
                </c:pt>
                <c:pt idx="70">
                  <c:v>-1.6244246575342467</c:v>
                </c:pt>
                <c:pt idx="71">
                  <c:v>-1.6100246575342467</c:v>
                </c:pt>
                <c:pt idx="72">
                  <c:v>-1.6934246575342464</c:v>
                </c:pt>
                <c:pt idx="73">
                  <c:v>-1.7624246575342464</c:v>
                </c:pt>
                <c:pt idx="74">
                  <c:v>-1.8170246575342466</c:v>
                </c:pt>
                <c:pt idx="75">
                  <c:v>-1.8452246575342466</c:v>
                </c:pt>
                <c:pt idx="76">
                  <c:v>-1.7624246575342464</c:v>
                </c:pt>
                <c:pt idx="77">
                  <c:v>-1.5962246575342465</c:v>
                </c:pt>
                <c:pt idx="78">
                  <c:v>-1.4720246575342464</c:v>
                </c:pt>
                <c:pt idx="79">
                  <c:v>-1.4306246575342465</c:v>
                </c:pt>
                <c:pt idx="80">
                  <c:v>-1.3754246575342464</c:v>
                </c:pt>
                <c:pt idx="81">
                  <c:v>-1.2650246575342465</c:v>
                </c:pt>
                <c:pt idx="82">
                  <c:v>-1.1684246575342465</c:v>
                </c:pt>
                <c:pt idx="83">
                  <c:v>-1.1822246575342465</c:v>
                </c:pt>
                <c:pt idx="84">
                  <c:v>-1.2650246575342465</c:v>
                </c:pt>
                <c:pt idx="85">
                  <c:v>-1.3064246575342466</c:v>
                </c:pt>
                <c:pt idx="86">
                  <c:v>-1.2788246575342466</c:v>
                </c:pt>
                <c:pt idx="87">
                  <c:v>-1.2512246575342465</c:v>
                </c:pt>
                <c:pt idx="88">
                  <c:v>-1.2374246575342465</c:v>
                </c:pt>
                <c:pt idx="89">
                  <c:v>-1.2650246575342465</c:v>
                </c:pt>
                <c:pt idx="90">
                  <c:v>-1.2650246575342465</c:v>
                </c:pt>
                <c:pt idx="91">
                  <c:v>-1.2236246575342467</c:v>
                </c:pt>
                <c:pt idx="92">
                  <c:v>-1.2098246575342466</c:v>
                </c:pt>
                <c:pt idx="93">
                  <c:v>-1.1270246575342466</c:v>
                </c:pt>
                <c:pt idx="94">
                  <c:v>-1.0166246575342466</c:v>
                </c:pt>
                <c:pt idx="95">
                  <c:v>-0.92002465753424656</c:v>
                </c:pt>
                <c:pt idx="96">
                  <c:v>-0.86482465753424664</c:v>
                </c:pt>
                <c:pt idx="97">
                  <c:v>-0.82342465753424654</c:v>
                </c:pt>
                <c:pt idx="98">
                  <c:v>-0.86482465753424664</c:v>
                </c:pt>
                <c:pt idx="99">
                  <c:v>-0.87862465753424657</c:v>
                </c:pt>
                <c:pt idx="100">
                  <c:v>-0.76762465753424647</c:v>
                </c:pt>
                <c:pt idx="101">
                  <c:v>-0.61582465753424653</c:v>
                </c:pt>
                <c:pt idx="102">
                  <c:v>-0.54682465753424658</c:v>
                </c:pt>
                <c:pt idx="103">
                  <c:v>-0.47782465753424658</c:v>
                </c:pt>
                <c:pt idx="104">
                  <c:v>-0.42262465753424661</c:v>
                </c:pt>
                <c:pt idx="105">
                  <c:v>-0.38182465753424655</c:v>
                </c:pt>
                <c:pt idx="106">
                  <c:v>-0.38182465753424655</c:v>
                </c:pt>
                <c:pt idx="107">
                  <c:v>-0.34042465753424661</c:v>
                </c:pt>
                <c:pt idx="108">
                  <c:v>-0.23002465753424661</c:v>
                </c:pt>
                <c:pt idx="109">
                  <c:v>-0.10522465753424656</c:v>
                </c:pt>
                <c:pt idx="110">
                  <c:v>-3.6224657534246571E-2</c:v>
                </c:pt>
                <c:pt idx="111">
                  <c:v>-9.142465753424657E-2</c:v>
                </c:pt>
                <c:pt idx="112">
                  <c:v>-0.11902465753424657</c:v>
                </c:pt>
                <c:pt idx="113">
                  <c:v>-6.3824657534246571E-2</c:v>
                </c:pt>
                <c:pt idx="114">
                  <c:v>-0.03</c:v>
                </c:pt>
                <c:pt idx="115">
                  <c:v>-1.2E-2</c:v>
                </c:pt>
                <c:pt idx="116">
                  <c:v>-1.2E-2</c:v>
                </c:pt>
                <c:pt idx="117">
                  <c:v>-6.0000000000000001E-3</c:v>
                </c:pt>
                <c:pt idx="118">
                  <c:v>-6.0000000000000001E-3</c:v>
                </c:pt>
                <c:pt idx="119">
                  <c:v>0</c:v>
                </c:pt>
                <c:pt idx="120">
                  <c:v>0.10177534246575343</c:v>
                </c:pt>
                <c:pt idx="121">
                  <c:v>0.23977534246575341</c:v>
                </c:pt>
                <c:pt idx="122">
                  <c:v>0.36397534246575342</c:v>
                </c:pt>
                <c:pt idx="123">
                  <c:v>0.48817534246575345</c:v>
                </c:pt>
                <c:pt idx="124">
                  <c:v>0.61297534246575347</c:v>
                </c:pt>
                <c:pt idx="125">
                  <c:v>0.72337534246575341</c:v>
                </c:pt>
                <c:pt idx="126">
                  <c:v>0.8475753424657535</c:v>
                </c:pt>
                <c:pt idx="127">
                  <c:v>0.9855753424657534</c:v>
                </c:pt>
                <c:pt idx="128">
                  <c:v>1.1781753424657535</c:v>
                </c:pt>
                <c:pt idx="129">
                  <c:v>1.4685753424657535</c:v>
                </c:pt>
                <c:pt idx="130">
                  <c:v>1.8273753424657535</c:v>
                </c:pt>
                <c:pt idx="131">
                  <c:v>2.1591753424657538</c:v>
                </c:pt>
                <c:pt idx="132">
                  <c:v>2.3931753424657534</c:v>
                </c:pt>
                <c:pt idx="133">
                  <c:v>2.5593753424657537</c:v>
                </c:pt>
                <c:pt idx="134">
                  <c:v>2.7387753424657535</c:v>
                </c:pt>
                <c:pt idx="135">
                  <c:v>2.8629753424657531</c:v>
                </c:pt>
                <c:pt idx="136">
                  <c:v>2.9319753424657535</c:v>
                </c:pt>
                <c:pt idx="137">
                  <c:v>2.9595753424657536</c:v>
                </c:pt>
                <c:pt idx="138">
                  <c:v>3.0423753424657534</c:v>
                </c:pt>
                <c:pt idx="139">
                  <c:v>3.1527753424657536</c:v>
                </c:pt>
                <c:pt idx="140">
                  <c:v>3.1665753424657535</c:v>
                </c:pt>
                <c:pt idx="141">
                  <c:v>3.1251753424657531</c:v>
                </c:pt>
                <c:pt idx="142">
                  <c:v>3.069975342465753</c:v>
                </c:pt>
                <c:pt idx="143">
                  <c:v>3.0423753424657534</c:v>
                </c:pt>
                <c:pt idx="144">
                  <c:v>3.0423753424657534</c:v>
                </c:pt>
                <c:pt idx="145">
                  <c:v>3.0561753424657532</c:v>
                </c:pt>
                <c:pt idx="146">
                  <c:v>3.0423753424657534</c:v>
                </c:pt>
                <c:pt idx="147">
                  <c:v>3.0009753424657535</c:v>
                </c:pt>
                <c:pt idx="148">
                  <c:v>2.9181753424657537</c:v>
                </c:pt>
                <c:pt idx="149">
                  <c:v>2.8077753424657534</c:v>
                </c:pt>
                <c:pt idx="150">
                  <c:v>2.7111753424657534</c:v>
                </c:pt>
                <c:pt idx="151">
                  <c:v>2.6697753424657531</c:v>
                </c:pt>
                <c:pt idx="152">
                  <c:v>2.5869753424657533</c:v>
                </c:pt>
                <c:pt idx="153">
                  <c:v>2.5179753424657534</c:v>
                </c:pt>
                <c:pt idx="154">
                  <c:v>2.4621753424657538</c:v>
                </c:pt>
                <c:pt idx="155">
                  <c:v>2.4207753424657534</c:v>
                </c:pt>
                <c:pt idx="156">
                  <c:v>2.4069753424657536</c:v>
                </c:pt>
                <c:pt idx="157">
                  <c:v>2.4069753424657536</c:v>
                </c:pt>
                <c:pt idx="158">
                  <c:v>2.4207753424657534</c:v>
                </c:pt>
                <c:pt idx="159">
                  <c:v>2.4207753424657534</c:v>
                </c:pt>
                <c:pt idx="160">
                  <c:v>2.4207753424657534</c:v>
                </c:pt>
                <c:pt idx="161">
                  <c:v>2.3931753424657534</c:v>
                </c:pt>
                <c:pt idx="162">
                  <c:v>2.3661753424657537</c:v>
                </c:pt>
                <c:pt idx="163">
                  <c:v>2.3931753424657534</c:v>
                </c:pt>
                <c:pt idx="164">
                  <c:v>2.2971753424657533</c:v>
                </c:pt>
                <c:pt idx="165">
                  <c:v>2.2551753424657535</c:v>
                </c:pt>
                <c:pt idx="166">
                  <c:v>2.1729753424657536</c:v>
                </c:pt>
                <c:pt idx="167">
                  <c:v>2.1309753424657534</c:v>
                </c:pt>
                <c:pt idx="168">
                  <c:v>2.1309753424657534</c:v>
                </c:pt>
                <c:pt idx="169">
                  <c:v>2.0763753424657532</c:v>
                </c:pt>
                <c:pt idx="170">
                  <c:v>1.9101753424657533</c:v>
                </c:pt>
                <c:pt idx="171">
                  <c:v>1.7307753424657535</c:v>
                </c:pt>
                <c:pt idx="172">
                  <c:v>1.7307753424657535</c:v>
                </c:pt>
                <c:pt idx="173">
                  <c:v>1.8549753424657536</c:v>
                </c:pt>
                <c:pt idx="174">
                  <c:v>1.9101753424657533</c:v>
                </c:pt>
                <c:pt idx="175">
                  <c:v>1.8273753424657535</c:v>
                </c:pt>
                <c:pt idx="176">
                  <c:v>1.6617753424657535</c:v>
                </c:pt>
                <c:pt idx="177">
                  <c:v>1.5789753424657536</c:v>
                </c:pt>
                <c:pt idx="178">
                  <c:v>1.5513753424657537</c:v>
                </c:pt>
                <c:pt idx="179">
                  <c:v>1.5375753424657534</c:v>
                </c:pt>
                <c:pt idx="180">
                  <c:v>1.5099753424657534</c:v>
                </c:pt>
                <c:pt idx="181">
                  <c:v>1.5237753424657532</c:v>
                </c:pt>
                <c:pt idx="182">
                  <c:v>1.5651753424657535</c:v>
                </c:pt>
                <c:pt idx="183">
                  <c:v>1.5513753424657537</c:v>
                </c:pt>
                <c:pt idx="184">
                  <c:v>1.4961753424657536</c:v>
                </c:pt>
                <c:pt idx="185">
                  <c:v>1.4271753424657534</c:v>
                </c:pt>
                <c:pt idx="186">
                  <c:v>1.4685753424657535</c:v>
                </c:pt>
                <c:pt idx="187">
                  <c:v>1.4961753424657536</c:v>
                </c:pt>
                <c:pt idx="188">
                  <c:v>1.4823753424657535</c:v>
                </c:pt>
                <c:pt idx="189">
                  <c:v>1.4271753424657534</c:v>
                </c:pt>
                <c:pt idx="190">
                  <c:v>1.3995753424657535</c:v>
                </c:pt>
                <c:pt idx="191">
                  <c:v>1.3857753424657535</c:v>
                </c:pt>
                <c:pt idx="192">
                  <c:v>1.3857753424657535</c:v>
                </c:pt>
                <c:pt idx="193">
                  <c:v>1.3581753424657534</c:v>
                </c:pt>
                <c:pt idx="194">
                  <c:v>1.3167753424657533</c:v>
                </c:pt>
                <c:pt idx="195">
                  <c:v>1.3305753424657534</c:v>
                </c:pt>
                <c:pt idx="196">
                  <c:v>1.3857753424657535</c:v>
                </c:pt>
                <c:pt idx="197">
                  <c:v>1.4133753424657534</c:v>
                </c:pt>
                <c:pt idx="198">
                  <c:v>1.3719753424657535</c:v>
                </c:pt>
                <c:pt idx="199">
                  <c:v>1.3167753424657533</c:v>
                </c:pt>
                <c:pt idx="200">
                  <c:v>1.2753753424657535</c:v>
                </c:pt>
                <c:pt idx="201">
                  <c:v>1.2063753424657535</c:v>
                </c:pt>
                <c:pt idx="202">
                  <c:v>1.0959753424657535</c:v>
                </c:pt>
                <c:pt idx="203">
                  <c:v>0.97117534246575343</c:v>
                </c:pt>
                <c:pt idx="204">
                  <c:v>0.83377534246575347</c:v>
                </c:pt>
                <c:pt idx="205">
                  <c:v>0.62617534246575346</c:v>
                </c:pt>
                <c:pt idx="206">
                  <c:v>0.51577534246575352</c:v>
                </c:pt>
                <c:pt idx="207">
                  <c:v>0.69517534246575341</c:v>
                </c:pt>
                <c:pt idx="208">
                  <c:v>0.87517534246575346</c:v>
                </c:pt>
                <c:pt idx="209">
                  <c:v>0.97117534246575343</c:v>
                </c:pt>
                <c:pt idx="210">
                  <c:v>0.88837534246575345</c:v>
                </c:pt>
                <c:pt idx="211">
                  <c:v>0.76417534246575336</c:v>
                </c:pt>
                <c:pt idx="212">
                  <c:v>0.70897534246575344</c:v>
                </c:pt>
                <c:pt idx="213">
                  <c:v>0.63997534246575349</c:v>
                </c:pt>
                <c:pt idx="214">
                  <c:v>0.53017534246575349</c:v>
                </c:pt>
                <c:pt idx="215">
                  <c:v>0.37777534246575345</c:v>
                </c:pt>
                <c:pt idx="216">
                  <c:v>0.28117534246575343</c:v>
                </c:pt>
                <c:pt idx="217">
                  <c:v>0.23977534246575341</c:v>
                </c:pt>
                <c:pt idx="218">
                  <c:v>0.14317534246575342</c:v>
                </c:pt>
                <c:pt idx="219">
                  <c:v>0</c:v>
                </c:pt>
                <c:pt idx="220">
                  <c:v>-0.75442465753424659</c:v>
                </c:pt>
                <c:pt idx="221">
                  <c:v>-0.93382465753424648</c:v>
                </c:pt>
                <c:pt idx="222">
                  <c:v>-1.0994246575342466</c:v>
                </c:pt>
                <c:pt idx="223">
                  <c:v>-1.1822246575342465</c:v>
                </c:pt>
                <c:pt idx="224">
                  <c:v>-1.2650246575342465</c:v>
                </c:pt>
                <c:pt idx="225">
                  <c:v>-1.3754246575342464</c:v>
                </c:pt>
                <c:pt idx="226">
                  <c:v>-1.4858246575342466</c:v>
                </c:pt>
                <c:pt idx="227">
                  <c:v>-1.5554246575342465</c:v>
                </c:pt>
                <c:pt idx="228">
                  <c:v>-1.6520246575342465</c:v>
                </c:pt>
                <c:pt idx="229">
                  <c:v>-1.7342246575342466</c:v>
                </c:pt>
                <c:pt idx="230">
                  <c:v>-1.8170246575342466</c:v>
                </c:pt>
              </c:numCache>
            </c:numRef>
          </c:yVal>
          <c:smooth val="0"/>
          <c:extLst>
            <c:ext xmlns:c16="http://schemas.microsoft.com/office/drawing/2014/chart" uri="{C3380CC4-5D6E-409C-BE32-E72D297353CC}">
              <c16:uniqueId val="{00000004-74F8-4EE0-9DD1-4119581F4E3A}"/>
            </c:ext>
          </c:extLst>
        </c:ser>
        <c:ser>
          <c:idx val="4"/>
          <c:order val="5"/>
          <c:tx>
            <c:v>Ppl</c:v>
          </c:tx>
          <c:spPr>
            <a:ln w="19050" cap="rnd">
              <a:solidFill>
                <a:srgbClr val="C55A11"/>
              </a:solidFill>
              <a:round/>
            </a:ln>
            <a:effectLst/>
          </c:spPr>
          <c:marker>
            <c:symbol val="none"/>
          </c:marker>
          <c:xVal>
            <c:numRef>
              <c:f>'DATA 5'!$A$18:$A$248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5'!$E$18:$E$248</c:f>
              <c:numCache>
                <c:formatCode>0.00</c:formatCode>
                <c:ptCount val="231"/>
                <c:pt idx="0">
                  <c:v>-5</c:v>
                </c:pt>
                <c:pt idx="1">
                  <c:v>-5.0619999999999994</c:v>
                </c:pt>
                <c:pt idx="2">
                  <c:v>-5.1392521461187215</c:v>
                </c:pt>
                <c:pt idx="3">
                  <c:v>-5.3011596347031968</c:v>
                </c:pt>
                <c:pt idx="4">
                  <c:v>-5.4526471232876714</c:v>
                </c:pt>
                <c:pt idx="5">
                  <c:v>-5.5101346118721457</c:v>
                </c:pt>
                <c:pt idx="6">
                  <c:v>-5.5826621004566208</c:v>
                </c:pt>
                <c:pt idx="7">
                  <c:v>-5.6991895890410955</c:v>
                </c:pt>
                <c:pt idx="8">
                  <c:v>-5.8337970776255714</c:v>
                </c:pt>
                <c:pt idx="9">
                  <c:v>-5.958444566210046</c:v>
                </c:pt>
                <c:pt idx="10">
                  <c:v>-6.0571920547945206</c:v>
                </c:pt>
                <c:pt idx="11">
                  <c:v>-6.1724995433789953</c:v>
                </c:pt>
                <c:pt idx="12">
                  <c:v>-6.3761270319634695</c:v>
                </c:pt>
                <c:pt idx="13">
                  <c:v>-6.6565745205479452</c:v>
                </c:pt>
                <c:pt idx="14">
                  <c:v>-6.9448420091324206</c:v>
                </c:pt>
                <c:pt idx="15">
                  <c:v>-7.1411094977168954</c:v>
                </c:pt>
                <c:pt idx="16">
                  <c:v>-7.2564169863013701</c:v>
                </c:pt>
                <c:pt idx="17">
                  <c:v>-7.3599244748858448</c:v>
                </c:pt>
                <c:pt idx="18">
                  <c:v>-7.4927319634703196</c:v>
                </c:pt>
                <c:pt idx="19">
                  <c:v>-7.5416594520547946</c:v>
                </c:pt>
                <c:pt idx="20">
                  <c:v>-7.491526940639269</c:v>
                </c:pt>
                <c:pt idx="21">
                  <c:v>-7.3651944292237443</c:v>
                </c:pt>
                <c:pt idx="22">
                  <c:v>-7.2477419178082192</c:v>
                </c:pt>
                <c:pt idx="23">
                  <c:v>-7.2245894063926936</c:v>
                </c:pt>
                <c:pt idx="24">
                  <c:v>-7.2846968949771682</c:v>
                </c:pt>
                <c:pt idx="25">
                  <c:v>-7.4165643835616439</c:v>
                </c:pt>
                <c:pt idx="26">
                  <c:v>-7.5797118721461194</c:v>
                </c:pt>
                <c:pt idx="27">
                  <c:v>-7.7471593607305929</c:v>
                </c:pt>
                <c:pt idx="28">
                  <c:v>-7.9170668493150682</c:v>
                </c:pt>
                <c:pt idx="29">
                  <c:v>-8.0769943378995421</c:v>
                </c:pt>
                <c:pt idx="30">
                  <c:v>-8.354221826484018</c:v>
                </c:pt>
                <c:pt idx="31">
                  <c:v>-8.6247093150684933</c:v>
                </c:pt>
                <c:pt idx="32">
                  <c:v>-8.8012168036529683</c:v>
                </c:pt>
                <c:pt idx="33">
                  <c:v>-8.8383442922374424</c:v>
                </c:pt>
                <c:pt idx="34">
                  <c:v>-8.8598317808219171</c:v>
                </c:pt>
                <c:pt idx="35">
                  <c:v>-8.9650392694063932</c:v>
                </c:pt>
                <c:pt idx="36">
                  <c:v>-9.2280267579908681</c:v>
                </c:pt>
                <c:pt idx="37">
                  <c:v>-9.4827342465753421</c:v>
                </c:pt>
                <c:pt idx="38">
                  <c:v>-9.6574017351598176</c:v>
                </c:pt>
                <c:pt idx="39">
                  <c:v>-9.7635292237442926</c:v>
                </c:pt>
                <c:pt idx="40">
                  <c:v>-9.8415967123287675</c:v>
                </c:pt>
                <c:pt idx="41">
                  <c:v>-9.8764242009132417</c:v>
                </c:pt>
                <c:pt idx="42">
                  <c:v>-9.8381116894977172</c:v>
                </c:pt>
                <c:pt idx="43">
                  <c:v>-9.8384391780821918</c:v>
                </c:pt>
                <c:pt idx="44">
                  <c:v>-9.9073066666666669</c:v>
                </c:pt>
                <c:pt idx="45">
                  <c:v>-9.9757141552511417</c:v>
                </c:pt>
                <c:pt idx="46">
                  <c:v>-10.029401643835616</c:v>
                </c:pt>
                <c:pt idx="47">
                  <c:v>-10.082169132420091</c:v>
                </c:pt>
                <c:pt idx="48">
                  <c:v>-10.134016621004566</c:v>
                </c:pt>
                <c:pt idx="49">
                  <c:v>-10.18494410958904</c:v>
                </c:pt>
                <c:pt idx="50">
                  <c:v>-10.192171598173516</c:v>
                </c:pt>
                <c:pt idx="51">
                  <c:v>-10.225619086757991</c:v>
                </c:pt>
                <c:pt idx="52">
                  <c:v>-10.314726575342466</c:v>
                </c:pt>
                <c:pt idx="53">
                  <c:v>-10.432814063926941</c:v>
                </c:pt>
                <c:pt idx="54">
                  <c:v>-10.538021552511415</c:v>
                </c:pt>
                <c:pt idx="55">
                  <c:v>-10.587109041095889</c:v>
                </c:pt>
                <c:pt idx="56">
                  <c:v>-10.621016529680364</c:v>
                </c:pt>
                <c:pt idx="57">
                  <c:v>-10.667804018264841</c:v>
                </c:pt>
                <c:pt idx="58">
                  <c:v>-10.742191506849315</c:v>
                </c:pt>
                <c:pt idx="59">
                  <c:v>-10.80231899543379</c:v>
                </c:pt>
                <c:pt idx="60">
                  <c:v>-10.833466484018265</c:v>
                </c:pt>
                <c:pt idx="61">
                  <c:v>-10.848973972602739</c:v>
                </c:pt>
                <c:pt idx="62">
                  <c:v>-10.862641461187215</c:v>
                </c:pt>
                <c:pt idx="63">
                  <c:v>-10.902368949771688</c:v>
                </c:pt>
                <c:pt idx="64">
                  <c:v>-10.970296438356165</c:v>
                </c:pt>
                <c:pt idx="65">
                  <c:v>-10.981803926940639</c:v>
                </c:pt>
                <c:pt idx="66">
                  <c:v>-11.018771415525114</c:v>
                </c:pt>
                <c:pt idx="67">
                  <c:v>-11.113078904109589</c:v>
                </c:pt>
                <c:pt idx="68">
                  <c:v>-11.078746392694065</c:v>
                </c:pt>
                <c:pt idx="69">
                  <c:v>-10.984753881278539</c:v>
                </c:pt>
                <c:pt idx="70">
                  <c:v>-10.929101369863014</c:v>
                </c:pt>
                <c:pt idx="71">
                  <c:v>-10.968368858447489</c:v>
                </c:pt>
                <c:pt idx="72">
                  <c:v>-11.108216347031963</c:v>
                </c:pt>
                <c:pt idx="73">
                  <c:v>-11.235963835616438</c:v>
                </c:pt>
                <c:pt idx="74">
                  <c:v>-11.351131324200914</c:v>
                </c:pt>
                <c:pt idx="75">
                  <c:v>-11.440838812785387</c:v>
                </c:pt>
                <c:pt idx="76">
                  <c:v>-11.416786301369862</c:v>
                </c:pt>
                <c:pt idx="77">
                  <c:v>-11.303793789954337</c:v>
                </c:pt>
                <c:pt idx="78">
                  <c:v>-11.228661278538812</c:v>
                </c:pt>
                <c:pt idx="79">
                  <c:v>-11.234948767123287</c:v>
                </c:pt>
                <c:pt idx="80">
                  <c:v>-11.225596255707762</c:v>
                </c:pt>
                <c:pt idx="81">
                  <c:v>-11.157363744292237</c:v>
                </c:pt>
                <c:pt idx="82">
                  <c:v>-11.099711232876711</c:v>
                </c:pt>
                <c:pt idx="83">
                  <c:v>-11.152918721461187</c:v>
                </c:pt>
                <c:pt idx="84">
                  <c:v>-11.277886210045661</c:v>
                </c:pt>
                <c:pt idx="85">
                  <c:v>-11.362833698630137</c:v>
                </c:pt>
                <c:pt idx="86">
                  <c:v>-11.377861187214611</c:v>
                </c:pt>
                <c:pt idx="87">
                  <c:v>-11.391968675799085</c:v>
                </c:pt>
                <c:pt idx="88">
                  <c:v>-11.419416164383559</c:v>
                </c:pt>
                <c:pt idx="89">
                  <c:v>-11.489183652968034</c:v>
                </c:pt>
                <c:pt idx="90">
                  <c:v>-11.531351141552509</c:v>
                </c:pt>
                <c:pt idx="91">
                  <c:v>-11.530738630136984</c:v>
                </c:pt>
                <c:pt idx="92">
                  <c:v>-11.557266118721461</c:v>
                </c:pt>
                <c:pt idx="93">
                  <c:v>-11.512033607305934</c:v>
                </c:pt>
                <c:pt idx="94">
                  <c:v>-11.43552109589041</c:v>
                </c:pt>
                <c:pt idx="95">
                  <c:v>-11.369588584474885</c:v>
                </c:pt>
                <c:pt idx="96">
                  <c:v>-11.343216073059359</c:v>
                </c:pt>
                <c:pt idx="97">
                  <c:v>-11.329263561643835</c:v>
                </c:pt>
                <c:pt idx="98">
                  <c:v>-11.39949105022831</c:v>
                </c:pt>
                <c:pt idx="99">
                  <c:v>-11.442578538812786</c:v>
                </c:pt>
                <c:pt idx="100">
                  <c:v>-11.357166027397259</c:v>
                </c:pt>
                <c:pt idx="101">
                  <c:v>-11.225893515981735</c:v>
                </c:pt>
                <c:pt idx="102">
                  <c:v>-11.175121004566211</c:v>
                </c:pt>
                <c:pt idx="103">
                  <c:v>-11.122048493150686</c:v>
                </c:pt>
                <c:pt idx="104">
                  <c:v>-11.080935981735159</c:v>
                </c:pt>
                <c:pt idx="105">
                  <c:v>-11.052863470319636</c:v>
                </c:pt>
                <c:pt idx="106">
                  <c:v>-11.06559095890411</c:v>
                </c:pt>
                <c:pt idx="107">
                  <c:v>-11.035538447488584</c:v>
                </c:pt>
                <c:pt idx="108">
                  <c:v>-10.932805936073059</c:v>
                </c:pt>
                <c:pt idx="109">
                  <c:v>-10.811513424657534</c:v>
                </c:pt>
                <c:pt idx="110">
                  <c:v>-10.743720913242008</c:v>
                </c:pt>
                <c:pt idx="111">
                  <c:v>-10.801968401826484</c:v>
                </c:pt>
                <c:pt idx="112">
                  <c:v>-10.833535890410959</c:v>
                </c:pt>
                <c:pt idx="113">
                  <c:v>-10.780463378995435</c:v>
                </c:pt>
                <c:pt idx="114">
                  <c:v>-10.747638721461186</c:v>
                </c:pt>
                <c:pt idx="115">
                  <c:v>-10.730038721461188</c:v>
                </c:pt>
                <c:pt idx="116">
                  <c:v>-10.730438721461187</c:v>
                </c:pt>
                <c:pt idx="117">
                  <c:v>-10.724638721461188</c:v>
                </c:pt>
                <c:pt idx="118">
                  <c:v>-10.724838721461188</c:v>
                </c:pt>
                <c:pt idx="119">
                  <c:v>-10.718838721461188</c:v>
                </c:pt>
                <c:pt idx="120">
                  <c:v>-10.613670867579909</c:v>
                </c:pt>
                <c:pt idx="121">
                  <c:v>-10.467678356164384</c:v>
                </c:pt>
                <c:pt idx="122">
                  <c:v>-10.33134584474886</c:v>
                </c:pt>
                <c:pt idx="123">
                  <c:v>-10.190873333333334</c:v>
                </c:pt>
                <c:pt idx="124">
                  <c:v>-10.045640821917811</c:v>
                </c:pt>
                <c:pt idx="125">
                  <c:v>-9.9111283105022849</c:v>
                </c:pt>
                <c:pt idx="126">
                  <c:v>-9.7586757990867596</c:v>
                </c:pt>
                <c:pt idx="127">
                  <c:v>-9.5878232876712346</c:v>
                </c:pt>
                <c:pt idx="128">
                  <c:v>-9.3559507762557104</c:v>
                </c:pt>
                <c:pt idx="129">
                  <c:v>-9.0165982648401837</c:v>
                </c:pt>
                <c:pt idx="130">
                  <c:v>-8.5968857534246581</c:v>
                </c:pt>
                <c:pt idx="131">
                  <c:v>-8.193113242009133</c:v>
                </c:pt>
                <c:pt idx="132">
                  <c:v>-7.8793407305936078</c:v>
                </c:pt>
                <c:pt idx="133">
                  <c:v>-7.627828219178082</c:v>
                </c:pt>
                <c:pt idx="134">
                  <c:v>-7.3571357077625574</c:v>
                </c:pt>
                <c:pt idx="135">
                  <c:v>-7.1375031963470326</c:v>
                </c:pt>
                <c:pt idx="136">
                  <c:v>-6.970770684931507</c:v>
                </c:pt>
                <c:pt idx="137">
                  <c:v>-6.8445181735159819</c:v>
                </c:pt>
                <c:pt idx="138">
                  <c:v>-6.6603056621004573</c:v>
                </c:pt>
                <c:pt idx="139">
                  <c:v>-6.444813150684932</c:v>
                </c:pt>
                <c:pt idx="140">
                  <c:v>-6.3254606392694068</c:v>
                </c:pt>
                <c:pt idx="141">
                  <c:v>-6.262688127853882</c:v>
                </c:pt>
                <c:pt idx="142">
                  <c:v>-6.2155556164383574</c:v>
                </c:pt>
                <c:pt idx="143">
                  <c:v>-6.1417431050228313</c:v>
                </c:pt>
                <c:pt idx="144">
                  <c:v>-6.0403305936073064</c:v>
                </c:pt>
                <c:pt idx="145">
                  <c:v>-5.9246580821917814</c:v>
                </c:pt>
                <c:pt idx="146">
                  <c:v>-5.8370455707762563</c:v>
                </c:pt>
                <c:pt idx="147">
                  <c:v>-5.778413059360731</c:v>
                </c:pt>
                <c:pt idx="148">
                  <c:v>-5.7639405479452055</c:v>
                </c:pt>
                <c:pt idx="149">
                  <c:v>-5.7807480365296815</c:v>
                </c:pt>
                <c:pt idx="150">
                  <c:v>-5.7869755251141566</c:v>
                </c:pt>
                <c:pt idx="151">
                  <c:v>-5.7393830136986317</c:v>
                </c:pt>
                <c:pt idx="152">
                  <c:v>-5.7359505022831065</c:v>
                </c:pt>
                <c:pt idx="153">
                  <c:v>-5.7210179908675807</c:v>
                </c:pt>
                <c:pt idx="154">
                  <c:v>-5.6947454794520551</c:v>
                </c:pt>
                <c:pt idx="155">
                  <c:v>-5.6554529680365313</c:v>
                </c:pt>
                <c:pt idx="156">
                  <c:v>-5.5890204566210056</c:v>
                </c:pt>
                <c:pt idx="157">
                  <c:v>-5.50878794520548</c:v>
                </c:pt>
                <c:pt idx="158">
                  <c:v>-5.414295433789956</c:v>
                </c:pt>
                <c:pt idx="159">
                  <c:v>-5.333602922374431</c:v>
                </c:pt>
                <c:pt idx="160">
                  <c:v>-5.252910410958906</c:v>
                </c:pt>
                <c:pt idx="161">
                  <c:v>-5.2007378995433804</c:v>
                </c:pt>
                <c:pt idx="162">
                  <c:v>-5.1488653881278559</c:v>
                </c:pt>
                <c:pt idx="163">
                  <c:v>-5.0420928767123305</c:v>
                </c:pt>
                <c:pt idx="164">
                  <c:v>-5.0615203652968059</c:v>
                </c:pt>
                <c:pt idx="165">
                  <c:v>-5.0283478538812805</c:v>
                </c:pt>
                <c:pt idx="166">
                  <c:v>-5.0381153424657548</c:v>
                </c:pt>
                <c:pt idx="167">
                  <c:v>-5.0090828310502289</c:v>
                </c:pt>
                <c:pt idx="168">
                  <c:v>-4.938050319634705</c:v>
                </c:pt>
                <c:pt idx="169">
                  <c:v>-4.9234378082191794</c:v>
                </c:pt>
                <c:pt idx="170">
                  <c:v>-5.0259652968036548</c:v>
                </c:pt>
                <c:pt idx="171">
                  <c:v>-5.1476727853881288</c:v>
                </c:pt>
                <c:pt idx="172">
                  <c:v>-5.0899802739726034</c:v>
                </c:pt>
                <c:pt idx="173">
                  <c:v>-4.9039477625570784</c:v>
                </c:pt>
                <c:pt idx="174">
                  <c:v>-4.7850752511415537</c:v>
                </c:pt>
                <c:pt idx="175">
                  <c:v>-4.8069627397260284</c:v>
                </c:pt>
                <c:pt idx="176">
                  <c:v>-4.9171702283105034</c:v>
                </c:pt>
                <c:pt idx="177">
                  <c:v>-4.9473377168949781</c:v>
                </c:pt>
                <c:pt idx="178">
                  <c:v>-4.9232252054794525</c:v>
                </c:pt>
                <c:pt idx="179">
                  <c:v>-4.8857726940639274</c:v>
                </c:pt>
                <c:pt idx="180">
                  <c:v>-4.8630401826484029</c:v>
                </c:pt>
                <c:pt idx="181">
                  <c:v>-4.7984476712328776</c:v>
                </c:pt>
                <c:pt idx="182">
                  <c:v>-4.7048751598173526</c:v>
                </c:pt>
                <c:pt idx="183">
                  <c:v>-4.6669626484018272</c:v>
                </c:pt>
                <c:pt idx="184">
                  <c:v>-4.6722901369863017</c:v>
                </c:pt>
                <c:pt idx="185">
                  <c:v>-4.6937176255707769</c:v>
                </c:pt>
                <c:pt idx="186">
                  <c:v>-4.6033651141552525</c:v>
                </c:pt>
                <c:pt idx="187">
                  <c:v>-4.5258926027397273</c:v>
                </c:pt>
                <c:pt idx="188">
                  <c:v>-4.4902800913242018</c:v>
                </c:pt>
                <c:pt idx="189">
                  <c:v>-4.4979075799086763</c:v>
                </c:pt>
                <c:pt idx="190">
                  <c:v>-4.4788550684931518</c:v>
                </c:pt>
                <c:pt idx="191">
                  <c:v>-4.4464625570776271</c:v>
                </c:pt>
                <c:pt idx="192">
                  <c:v>-4.4002700456621016</c:v>
                </c:pt>
                <c:pt idx="193">
                  <c:v>-4.3825975342465764</c:v>
                </c:pt>
                <c:pt idx="194">
                  <c:v>-4.3801050228310512</c:v>
                </c:pt>
                <c:pt idx="195">
                  <c:v>-4.3219525114155264</c:v>
                </c:pt>
                <c:pt idx="196">
                  <c:v>-4.2205600000000008</c:v>
                </c:pt>
                <c:pt idx="197">
                  <c:v>-4.1458474885844758</c:v>
                </c:pt>
                <c:pt idx="198">
                  <c:v>-4.141514977168951</c:v>
                </c:pt>
                <c:pt idx="199">
                  <c:v>-4.1528224657534256</c:v>
                </c:pt>
                <c:pt idx="200">
                  <c:v>-4.1517099543379006</c:v>
                </c:pt>
                <c:pt idx="201">
                  <c:v>-4.1804974429223751</c:v>
                </c:pt>
                <c:pt idx="202">
                  <c:v>-4.2543649315068501</c:v>
                </c:pt>
                <c:pt idx="203">
                  <c:v>-4.346792420091325</c:v>
                </c:pt>
                <c:pt idx="204">
                  <c:v>-4.4563999086757997</c:v>
                </c:pt>
                <c:pt idx="205">
                  <c:v>-4.6431273972602751</c:v>
                </c:pt>
                <c:pt idx="206">
                  <c:v>-4.7363348858447498</c:v>
                </c:pt>
                <c:pt idx="207">
                  <c:v>-4.5337623744292248</c:v>
                </c:pt>
                <c:pt idx="208">
                  <c:v>-4.3245898630137001</c:v>
                </c:pt>
                <c:pt idx="209">
                  <c:v>-4.1962173515981744</c:v>
                </c:pt>
                <c:pt idx="210">
                  <c:v>-4.249404840182649</c:v>
                </c:pt>
                <c:pt idx="211">
                  <c:v>-4.3481323287671243</c:v>
                </c:pt>
                <c:pt idx="212">
                  <c:v>-4.3796998173515993</c:v>
                </c:pt>
                <c:pt idx="213">
                  <c:v>-4.4273673059360741</c:v>
                </c:pt>
                <c:pt idx="214">
                  <c:v>-4.5194947945205488</c:v>
                </c:pt>
                <c:pt idx="215">
                  <c:v>-4.6593022831050241</c:v>
                </c:pt>
                <c:pt idx="216">
                  <c:v>-4.7465297716894987</c:v>
                </c:pt>
                <c:pt idx="217">
                  <c:v>-4.7799372602739734</c:v>
                </c:pt>
                <c:pt idx="218">
                  <c:v>-4.8717647488584479</c:v>
                </c:pt>
                <c:pt idx="219">
                  <c:v>-5.0149400913242017</c:v>
                </c:pt>
                <c:pt idx="220">
                  <c:v>-5.7945122374429232</c:v>
                </c:pt>
                <c:pt idx="221">
                  <c:v>-6.0050397260273973</c:v>
                </c:pt>
                <c:pt idx="222">
                  <c:v>-6.2072872146118732</c:v>
                </c:pt>
                <c:pt idx="223">
                  <c:v>-6.3294947031963478</c:v>
                </c:pt>
                <c:pt idx="224">
                  <c:v>-6.4544621917808227</c:v>
                </c:pt>
                <c:pt idx="225">
                  <c:v>-6.6107096803652974</c:v>
                </c:pt>
                <c:pt idx="226">
                  <c:v>-6.7706371689497731</c:v>
                </c:pt>
                <c:pt idx="227">
                  <c:v>-6.8920846575342471</c:v>
                </c:pt>
                <c:pt idx="228">
                  <c:v>-7.043752146118722</c:v>
                </c:pt>
                <c:pt idx="229">
                  <c:v>-7.1837596347031978</c:v>
                </c:pt>
                <c:pt idx="230">
                  <c:v>-7.3271271232876725</c:v>
                </c:pt>
              </c:numCache>
            </c:numRef>
          </c:yVal>
          <c:smooth val="0"/>
          <c:extLst>
            <c:ext xmlns:c16="http://schemas.microsoft.com/office/drawing/2014/chart" uri="{C3380CC4-5D6E-409C-BE32-E72D297353CC}">
              <c16:uniqueId val="{00000005-74F8-4EE0-9DD1-4119581F4E3A}"/>
            </c:ext>
          </c:extLst>
        </c:ser>
        <c:ser>
          <c:idx val="7"/>
          <c:order val="6"/>
          <c:tx>
            <c:v>Pl</c:v>
          </c:tx>
          <c:spPr>
            <a:ln w="19050" cap="rnd">
              <a:solidFill>
                <a:srgbClr val="A5A5A5">
                  <a:lumMod val="75000"/>
                </a:srgbClr>
              </a:solidFill>
              <a:round/>
            </a:ln>
            <a:effectLst/>
          </c:spPr>
          <c:marker>
            <c:symbol val="none"/>
          </c:marker>
          <c:xVal>
            <c:numRef>
              <c:f>'DATA 5'!$A$18:$A$248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5'!$F$18:$F$248</c:f>
              <c:numCache>
                <c:formatCode>0.00</c:formatCode>
                <c:ptCount val="231"/>
                <c:pt idx="0">
                  <c:v>5</c:v>
                </c:pt>
                <c:pt idx="1">
                  <c:v>5.0019999999999998</c:v>
                </c:pt>
                <c:pt idx="2">
                  <c:v>5.0064274885844746</c:v>
                </c:pt>
                <c:pt idx="3">
                  <c:v>5.0159349771689499</c:v>
                </c:pt>
                <c:pt idx="4">
                  <c:v>5.0300224657534249</c:v>
                </c:pt>
                <c:pt idx="5">
                  <c:v>5.0455099543378994</c:v>
                </c:pt>
                <c:pt idx="6">
                  <c:v>5.0628374429223744</c:v>
                </c:pt>
                <c:pt idx="7">
                  <c:v>5.083364931506849</c:v>
                </c:pt>
                <c:pt idx="8">
                  <c:v>5.1075724200913246</c:v>
                </c:pt>
                <c:pt idx="9">
                  <c:v>5.1350199086757993</c:v>
                </c:pt>
                <c:pt idx="10">
                  <c:v>5.1647673972602739</c:v>
                </c:pt>
                <c:pt idx="11">
                  <c:v>5.1972748858447488</c:v>
                </c:pt>
                <c:pt idx="12">
                  <c:v>5.2353023744292226</c:v>
                </c:pt>
                <c:pt idx="13">
                  <c:v>5.2811498630136988</c:v>
                </c:pt>
                <c:pt idx="14">
                  <c:v>5.3348173515981738</c:v>
                </c:pt>
                <c:pt idx="15">
                  <c:v>5.3930848401826488</c:v>
                </c:pt>
                <c:pt idx="16">
                  <c:v>5.4531923287671233</c:v>
                </c:pt>
                <c:pt idx="17">
                  <c:v>5.5146998173515982</c:v>
                </c:pt>
                <c:pt idx="18">
                  <c:v>5.578507305936073</c:v>
                </c:pt>
                <c:pt idx="19">
                  <c:v>5.6418347945205483</c:v>
                </c:pt>
                <c:pt idx="20">
                  <c:v>5.7015022831050226</c:v>
                </c:pt>
                <c:pt idx="21">
                  <c:v>5.7551697716894976</c:v>
                </c:pt>
                <c:pt idx="22">
                  <c:v>5.8033172602739729</c:v>
                </c:pt>
                <c:pt idx="23">
                  <c:v>5.8491647488584473</c:v>
                </c:pt>
                <c:pt idx="24">
                  <c:v>5.895472237442922</c:v>
                </c:pt>
                <c:pt idx="25">
                  <c:v>5.9445397260273971</c:v>
                </c:pt>
                <c:pt idx="26">
                  <c:v>5.9972872146118732</c:v>
                </c:pt>
                <c:pt idx="27">
                  <c:v>6.053734703196346</c:v>
                </c:pt>
                <c:pt idx="28">
                  <c:v>6.1138421917808214</c:v>
                </c:pt>
                <c:pt idx="29">
                  <c:v>6.1771696803652958</c:v>
                </c:pt>
                <c:pt idx="30">
                  <c:v>6.2473971689497709</c:v>
                </c:pt>
                <c:pt idx="31">
                  <c:v>6.3240846575342466</c:v>
                </c:pt>
                <c:pt idx="32">
                  <c:v>6.4039921461187213</c:v>
                </c:pt>
                <c:pt idx="33">
                  <c:v>6.4825196347031966</c:v>
                </c:pt>
                <c:pt idx="34">
                  <c:v>6.5592071232876705</c:v>
                </c:pt>
                <c:pt idx="35">
                  <c:v>6.6368146118721469</c:v>
                </c:pt>
                <c:pt idx="36">
                  <c:v>6.7204021004566217</c:v>
                </c:pt>
                <c:pt idx="37">
                  <c:v>6.8095095890410953</c:v>
                </c:pt>
                <c:pt idx="38">
                  <c:v>6.901377077625571</c:v>
                </c:pt>
                <c:pt idx="39">
                  <c:v>6.9937045662100461</c:v>
                </c:pt>
                <c:pt idx="40">
                  <c:v>7.0855720547945209</c:v>
                </c:pt>
                <c:pt idx="41">
                  <c:v>7.1755995433789952</c:v>
                </c:pt>
                <c:pt idx="42">
                  <c:v>7.2614870319634708</c:v>
                </c:pt>
                <c:pt idx="43">
                  <c:v>7.3446145205479452</c:v>
                </c:pt>
                <c:pt idx="44">
                  <c:v>7.427282009132421</c:v>
                </c:pt>
                <c:pt idx="45">
                  <c:v>7.5094894977168956</c:v>
                </c:pt>
                <c:pt idx="46">
                  <c:v>7.5907769863013694</c:v>
                </c:pt>
                <c:pt idx="47">
                  <c:v>7.6711444748858444</c:v>
                </c:pt>
                <c:pt idx="48">
                  <c:v>7.7505919634703186</c:v>
                </c:pt>
                <c:pt idx="49">
                  <c:v>7.829119452054794</c:v>
                </c:pt>
                <c:pt idx="50">
                  <c:v>7.9053469406392693</c:v>
                </c:pt>
                <c:pt idx="51">
                  <c:v>7.9801944292237446</c:v>
                </c:pt>
                <c:pt idx="52">
                  <c:v>8.0555019178082183</c:v>
                </c:pt>
                <c:pt idx="53">
                  <c:v>8.1321894063926941</c:v>
                </c:pt>
                <c:pt idx="54">
                  <c:v>8.2097968949771687</c:v>
                </c:pt>
                <c:pt idx="55">
                  <c:v>8.2864843835616426</c:v>
                </c:pt>
                <c:pt idx="56">
                  <c:v>8.3617918721461173</c:v>
                </c:pt>
                <c:pt idx="57">
                  <c:v>8.4361793607305948</c:v>
                </c:pt>
                <c:pt idx="58">
                  <c:v>8.5105668493150688</c:v>
                </c:pt>
                <c:pt idx="59">
                  <c:v>8.5844943378995424</c:v>
                </c:pt>
                <c:pt idx="60">
                  <c:v>8.6570418264840185</c:v>
                </c:pt>
                <c:pt idx="61">
                  <c:v>8.7277493150684933</c:v>
                </c:pt>
                <c:pt idx="62">
                  <c:v>8.7966168036529684</c:v>
                </c:pt>
                <c:pt idx="63">
                  <c:v>8.8645442922374418</c:v>
                </c:pt>
                <c:pt idx="64">
                  <c:v>8.9324717808219187</c:v>
                </c:pt>
                <c:pt idx="65">
                  <c:v>8.9985792694063917</c:v>
                </c:pt>
                <c:pt idx="66">
                  <c:v>9.0637467579908666</c:v>
                </c:pt>
                <c:pt idx="67">
                  <c:v>9.1298542465753414</c:v>
                </c:pt>
                <c:pt idx="68">
                  <c:v>9.1927217351598181</c:v>
                </c:pt>
                <c:pt idx="69">
                  <c:v>9.2505292237442927</c:v>
                </c:pt>
                <c:pt idx="70">
                  <c:v>9.3046767123287673</c:v>
                </c:pt>
                <c:pt idx="71">
                  <c:v>9.3583442009132423</c:v>
                </c:pt>
                <c:pt idx="72">
                  <c:v>9.4147916894977168</c:v>
                </c:pt>
                <c:pt idx="73">
                  <c:v>9.4735391780821914</c:v>
                </c:pt>
                <c:pt idx="74">
                  <c:v>9.5341066666666663</c:v>
                </c:pt>
                <c:pt idx="75">
                  <c:v>9.5956141552511411</c:v>
                </c:pt>
                <c:pt idx="76">
                  <c:v>9.6543616438356157</c:v>
                </c:pt>
                <c:pt idx="77">
                  <c:v>9.7075691324200903</c:v>
                </c:pt>
                <c:pt idx="78">
                  <c:v>9.7566366210045654</c:v>
                </c:pt>
                <c:pt idx="79">
                  <c:v>9.8043241095890394</c:v>
                </c:pt>
                <c:pt idx="80">
                  <c:v>9.8501715981735156</c:v>
                </c:pt>
                <c:pt idx="81">
                  <c:v>9.8923390867579908</c:v>
                </c:pt>
                <c:pt idx="82">
                  <c:v>9.9312865753424653</c:v>
                </c:pt>
                <c:pt idx="83">
                  <c:v>9.9706940639269401</c:v>
                </c:pt>
                <c:pt idx="84">
                  <c:v>10.012861552511415</c:v>
                </c:pt>
                <c:pt idx="85">
                  <c:v>10.05640904109589</c:v>
                </c:pt>
                <c:pt idx="86">
                  <c:v>10.099036529680365</c:v>
                </c:pt>
                <c:pt idx="87">
                  <c:v>10.140744018264838</c:v>
                </c:pt>
                <c:pt idx="88">
                  <c:v>10.181991506849313</c:v>
                </c:pt>
                <c:pt idx="89">
                  <c:v>10.224158995433788</c:v>
                </c:pt>
                <c:pt idx="90">
                  <c:v>10.266326484018263</c:v>
                </c:pt>
                <c:pt idx="91">
                  <c:v>10.307113972602737</c:v>
                </c:pt>
                <c:pt idx="92">
                  <c:v>10.347441461187215</c:v>
                </c:pt>
                <c:pt idx="93">
                  <c:v>10.385008949771688</c:v>
                </c:pt>
                <c:pt idx="94">
                  <c:v>10.418896438356164</c:v>
                </c:pt>
                <c:pt idx="95">
                  <c:v>10.449563926940638</c:v>
                </c:pt>
                <c:pt idx="96">
                  <c:v>10.478391415525113</c:v>
                </c:pt>
                <c:pt idx="97">
                  <c:v>10.505838904109588</c:v>
                </c:pt>
                <c:pt idx="98">
                  <c:v>10.534666392694064</c:v>
                </c:pt>
                <c:pt idx="99">
                  <c:v>10.56395388127854</c:v>
                </c:pt>
                <c:pt idx="100">
                  <c:v>10.589541369863012</c:v>
                </c:pt>
                <c:pt idx="101">
                  <c:v>10.610068858447487</c:v>
                </c:pt>
                <c:pt idx="102">
                  <c:v>10.628296347031965</c:v>
                </c:pt>
                <c:pt idx="103">
                  <c:v>10.64422383561644</c:v>
                </c:pt>
                <c:pt idx="104">
                  <c:v>10.658311324200913</c:v>
                </c:pt>
                <c:pt idx="105">
                  <c:v>10.67103881278539</c:v>
                </c:pt>
                <c:pt idx="106">
                  <c:v>10.683766301369864</c:v>
                </c:pt>
                <c:pt idx="107">
                  <c:v>10.695113789954338</c:v>
                </c:pt>
                <c:pt idx="108">
                  <c:v>10.702781278538813</c:v>
                </c:pt>
                <c:pt idx="109">
                  <c:v>10.706288767123286</c:v>
                </c:pt>
                <c:pt idx="110">
                  <c:v>10.707496255707762</c:v>
                </c:pt>
                <c:pt idx="111">
                  <c:v>10.710543744292236</c:v>
                </c:pt>
                <c:pt idx="112">
                  <c:v>10.714511232876712</c:v>
                </c:pt>
                <c:pt idx="113">
                  <c:v>10.716638721461189</c:v>
                </c:pt>
                <c:pt idx="114">
                  <c:v>10.717638721461187</c:v>
                </c:pt>
                <c:pt idx="115">
                  <c:v>10.718038721461188</c:v>
                </c:pt>
                <c:pt idx="116">
                  <c:v>10.718438721461187</c:v>
                </c:pt>
                <c:pt idx="117">
                  <c:v>10.718638721461188</c:v>
                </c:pt>
                <c:pt idx="118">
                  <c:v>10.718838721461188</c:v>
                </c:pt>
                <c:pt idx="119">
                  <c:v>10.718838721461188</c:v>
                </c:pt>
                <c:pt idx="120">
                  <c:v>10.715446210045663</c:v>
                </c:pt>
                <c:pt idx="121">
                  <c:v>10.707453698630138</c:v>
                </c:pt>
                <c:pt idx="122">
                  <c:v>10.695321187214613</c:v>
                </c:pt>
                <c:pt idx="123">
                  <c:v>10.679048675799088</c:v>
                </c:pt>
                <c:pt idx="124">
                  <c:v>10.658616164383565</c:v>
                </c:pt>
                <c:pt idx="125">
                  <c:v>10.634503652968039</c:v>
                </c:pt>
                <c:pt idx="126">
                  <c:v>10.606251141552512</c:v>
                </c:pt>
                <c:pt idx="127">
                  <c:v>10.573398630136989</c:v>
                </c:pt>
                <c:pt idx="128">
                  <c:v>10.534126118721463</c:v>
                </c:pt>
                <c:pt idx="129">
                  <c:v>10.485173607305937</c:v>
                </c:pt>
                <c:pt idx="130">
                  <c:v>10.424261095890412</c:v>
                </c:pt>
                <c:pt idx="131">
                  <c:v>10.352288584474888</c:v>
                </c:pt>
                <c:pt idx="132">
                  <c:v>10.272516073059361</c:v>
                </c:pt>
                <c:pt idx="133">
                  <c:v>10.187203561643836</c:v>
                </c:pt>
                <c:pt idx="134">
                  <c:v>10.095911050228311</c:v>
                </c:pt>
                <c:pt idx="135">
                  <c:v>10.000478538812786</c:v>
                </c:pt>
                <c:pt idx="136">
                  <c:v>9.9027460273972601</c:v>
                </c:pt>
                <c:pt idx="137">
                  <c:v>9.8040935159817355</c:v>
                </c:pt>
                <c:pt idx="138">
                  <c:v>9.7026810045662106</c:v>
                </c:pt>
                <c:pt idx="139">
                  <c:v>9.5975884931506847</c:v>
                </c:pt>
                <c:pt idx="140">
                  <c:v>9.4920359817351603</c:v>
                </c:pt>
                <c:pt idx="141">
                  <c:v>9.3878634703196351</c:v>
                </c:pt>
                <c:pt idx="142">
                  <c:v>9.2855309589041113</c:v>
                </c:pt>
                <c:pt idx="143">
                  <c:v>9.1841184474885846</c:v>
                </c:pt>
                <c:pt idx="144">
                  <c:v>9.0827059360730598</c:v>
                </c:pt>
                <c:pt idx="145">
                  <c:v>8.9808334246575345</c:v>
                </c:pt>
                <c:pt idx="146">
                  <c:v>8.8794209132420097</c:v>
                </c:pt>
                <c:pt idx="147">
                  <c:v>8.7793884018264841</c:v>
                </c:pt>
                <c:pt idx="148">
                  <c:v>8.6821158904109588</c:v>
                </c:pt>
                <c:pt idx="149">
                  <c:v>8.5885233789954345</c:v>
                </c:pt>
                <c:pt idx="150">
                  <c:v>8.4981508675799091</c:v>
                </c:pt>
                <c:pt idx="151">
                  <c:v>8.4091583561643848</c:v>
                </c:pt>
                <c:pt idx="152">
                  <c:v>8.322925844748859</c:v>
                </c:pt>
                <c:pt idx="153">
                  <c:v>8.2389933333333332</c:v>
                </c:pt>
                <c:pt idx="154">
                  <c:v>8.156920821917808</c:v>
                </c:pt>
                <c:pt idx="155">
                  <c:v>8.0762283105022838</c:v>
                </c:pt>
                <c:pt idx="156">
                  <c:v>7.9959957990867592</c:v>
                </c:pt>
                <c:pt idx="157">
                  <c:v>7.9157632876712336</c:v>
                </c:pt>
                <c:pt idx="158">
                  <c:v>7.8350707762557095</c:v>
                </c:pt>
                <c:pt idx="159">
                  <c:v>7.7543782648401844</c:v>
                </c:pt>
                <c:pt idx="160">
                  <c:v>7.6736857534246594</c:v>
                </c:pt>
                <c:pt idx="161">
                  <c:v>7.5939132420091333</c:v>
                </c:pt>
                <c:pt idx="162">
                  <c:v>7.5150407305936096</c:v>
                </c:pt>
                <c:pt idx="163">
                  <c:v>7.4352682191780843</c:v>
                </c:pt>
                <c:pt idx="164">
                  <c:v>7.3586957077625588</c:v>
                </c:pt>
                <c:pt idx="165">
                  <c:v>7.2835231963470335</c:v>
                </c:pt>
                <c:pt idx="166">
                  <c:v>7.2110906849315084</c:v>
                </c:pt>
                <c:pt idx="167">
                  <c:v>7.1400581735159818</c:v>
                </c:pt>
                <c:pt idx="168">
                  <c:v>7.0690256621004579</c:v>
                </c:pt>
                <c:pt idx="169">
                  <c:v>6.9998131506849326</c:v>
                </c:pt>
                <c:pt idx="170">
                  <c:v>6.936140639269408</c:v>
                </c:pt>
                <c:pt idx="171">
                  <c:v>6.8784481278538827</c:v>
                </c:pt>
                <c:pt idx="172">
                  <c:v>6.8207556164383565</c:v>
                </c:pt>
                <c:pt idx="173">
                  <c:v>6.7589231050228324</c:v>
                </c:pt>
                <c:pt idx="174">
                  <c:v>6.695250593607307</c:v>
                </c:pt>
                <c:pt idx="175">
                  <c:v>6.6343380821917819</c:v>
                </c:pt>
                <c:pt idx="176">
                  <c:v>6.5789455707762574</c:v>
                </c:pt>
                <c:pt idx="177">
                  <c:v>6.5263130593607315</c:v>
                </c:pt>
                <c:pt idx="178">
                  <c:v>6.4746005479452062</c:v>
                </c:pt>
                <c:pt idx="179">
                  <c:v>6.4233480365296813</c:v>
                </c:pt>
                <c:pt idx="180">
                  <c:v>6.3730155251141563</c:v>
                </c:pt>
                <c:pt idx="181">
                  <c:v>6.3222230136986308</c:v>
                </c:pt>
                <c:pt idx="182">
                  <c:v>6.2700505022831061</c:v>
                </c:pt>
                <c:pt idx="183">
                  <c:v>6.2183379908675809</c:v>
                </c:pt>
                <c:pt idx="184">
                  <c:v>6.1684654794520553</c:v>
                </c:pt>
                <c:pt idx="185">
                  <c:v>6.1208929680365305</c:v>
                </c:pt>
                <c:pt idx="186">
                  <c:v>6.0719404566210056</c:v>
                </c:pt>
                <c:pt idx="187">
                  <c:v>6.0220679452054808</c:v>
                </c:pt>
                <c:pt idx="188">
                  <c:v>5.9726554337899556</c:v>
                </c:pt>
                <c:pt idx="189">
                  <c:v>5.9250829223744299</c:v>
                </c:pt>
                <c:pt idx="190">
                  <c:v>5.8784304109589058</c:v>
                </c:pt>
                <c:pt idx="191">
                  <c:v>5.8322378995433803</c:v>
                </c:pt>
                <c:pt idx="192">
                  <c:v>5.7860453881278548</c:v>
                </c:pt>
                <c:pt idx="193">
                  <c:v>5.7407728767123301</c:v>
                </c:pt>
                <c:pt idx="194">
                  <c:v>5.6968803652968045</c:v>
                </c:pt>
                <c:pt idx="195">
                  <c:v>5.6525278538812795</c:v>
                </c:pt>
                <c:pt idx="196">
                  <c:v>5.606335342465754</c:v>
                </c:pt>
                <c:pt idx="197">
                  <c:v>5.5592228310502296</c:v>
                </c:pt>
                <c:pt idx="198">
                  <c:v>5.5134903196347045</c:v>
                </c:pt>
                <c:pt idx="199">
                  <c:v>5.469597808219179</c:v>
                </c:pt>
                <c:pt idx="200">
                  <c:v>5.4270852968036536</c:v>
                </c:pt>
                <c:pt idx="201">
                  <c:v>5.3868727853881282</c:v>
                </c:pt>
                <c:pt idx="202">
                  <c:v>5.3503402739726038</c:v>
                </c:pt>
                <c:pt idx="203">
                  <c:v>5.3179677625570783</c:v>
                </c:pt>
                <c:pt idx="204">
                  <c:v>5.2901752511415534</c:v>
                </c:pt>
                <c:pt idx="205">
                  <c:v>5.2693027397260286</c:v>
                </c:pt>
                <c:pt idx="206">
                  <c:v>5.252110228310503</c:v>
                </c:pt>
                <c:pt idx="207">
                  <c:v>5.2289377168949782</c:v>
                </c:pt>
                <c:pt idx="208">
                  <c:v>5.1997652054794532</c:v>
                </c:pt>
                <c:pt idx="209">
                  <c:v>5.1673926940639276</c:v>
                </c:pt>
                <c:pt idx="210">
                  <c:v>5.1377801826484024</c:v>
                </c:pt>
                <c:pt idx="211">
                  <c:v>5.1123076712328777</c:v>
                </c:pt>
                <c:pt idx="212">
                  <c:v>5.0886751598173525</c:v>
                </c:pt>
                <c:pt idx="213">
                  <c:v>5.0673426484018274</c:v>
                </c:pt>
                <c:pt idx="214">
                  <c:v>5.0496701369863022</c:v>
                </c:pt>
                <c:pt idx="215">
                  <c:v>5.0370776255707774</c:v>
                </c:pt>
                <c:pt idx="216">
                  <c:v>5.0277051141552525</c:v>
                </c:pt>
                <c:pt idx="217">
                  <c:v>5.0197126027397267</c:v>
                </c:pt>
                <c:pt idx="218">
                  <c:v>5.0149400913242017</c:v>
                </c:pt>
                <c:pt idx="219">
                  <c:v>5.0149400913242017</c:v>
                </c:pt>
                <c:pt idx="220">
                  <c:v>5.0400875799086764</c:v>
                </c:pt>
                <c:pt idx="221">
                  <c:v>5.0712150684931512</c:v>
                </c:pt>
                <c:pt idx="222">
                  <c:v>5.1078625570776266</c:v>
                </c:pt>
                <c:pt idx="223">
                  <c:v>5.1472700456621014</c:v>
                </c:pt>
                <c:pt idx="224">
                  <c:v>5.1894375342465757</c:v>
                </c:pt>
                <c:pt idx="225">
                  <c:v>5.235285022831051</c:v>
                </c:pt>
                <c:pt idx="226">
                  <c:v>5.2848125114155264</c:v>
                </c:pt>
                <c:pt idx="227">
                  <c:v>5.3366600000000002</c:v>
                </c:pt>
                <c:pt idx="228">
                  <c:v>5.3917274885844755</c:v>
                </c:pt>
                <c:pt idx="229">
                  <c:v>5.449534977168951</c:v>
                </c:pt>
                <c:pt idx="230">
                  <c:v>5.5101024657534259</c:v>
                </c:pt>
              </c:numCache>
            </c:numRef>
          </c:yVal>
          <c:smooth val="0"/>
          <c:extLst>
            <c:ext xmlns:c16="http://schemas.microsoft.com/office/drawing/2014/chart" uri="{C3380CC4-5D6E-409C-BE32-E72D297353CC}">
              <c16:uniqueId val="{00000006-74F8-4EE0-9DD1-4119581F4E3A}"/>
            </c:ext>
          </c:extLst>
        </c:ser>
        <c:ser>
          <c:idx val="5"/>
          <c:order val="7"/>
          <c:tx>
            <c:v>Pmus</c:v>
          </c:tx>
          <c:spPr>
            <a:ln w="19050" cap="rnd">
              <a:solidFill>
                <a:srgbClr val="669900"/>
              </a:solidFill>
              <a:round/>
            </a:ln>
            <a:effectLst/>
          </c:spPr>
          <c:marker>
            <c:symbol val="none"/>
          </c:marker>
          <c:xVal>
            <c:numRef>
              <c:f>'DATA 5'!$A$18:$A$248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5'!$G$18:$G$248</c:f>
              <c:numCache>
                <c:formatCode>0.00</c:formatCode>
                <c:ptCount val="231"/>
                <c:pt idx="0">
                  <c:v>0</c:v>
                </c:pt>
                <c:pt idx="1">
                  <c:v>-6.3E-2</c:v>
                </c:pt>
                <c:pt idx="2">
                  <c:v>-0.14246589041095889</c:v>
                </c:pt>
                <c:pt idx="3">
                  <c:v>-0.30912712328767122</c:v>
                </c:pt>
                <c:pt idx="4">
                  <c:v>-0.46765835616438362</c:v>
                </c:pt>
                <c:pt idx="5">
                  <c:v>-0.53288958904109585</c:v>
                </c:pt>
                <c:pt idx="6">
                  <c:v>-0.61408082191780822</c:v>
                </c:pt>
                <c:pt idx="7">
                  <c:v>-0.74087205479452045</c:v>
                </c:pt>
                <c:pt idx="8">
                  <c:v>-0.88758328767123285</c:v>
                </c:pt>
                <c:pt idx="9">
                  <c:v>-1.0259545205479452</c:v>
                </c:pt>
                <c:pt idx="10">
                  <c:v>-1.1395757534246573</c:v>
                </c:pt>
                <c:pt idx="11">
                  <c:v>-1.2711369863013697</c:v>
                </c:pt>
                <c:pt idx="12">
                  <c:v>-1.493778219178082</c:v>
                </c:pt>
                <c:pt idx="13">
                  <c:v>-1.7971494520547941</c:v>
                </c:pt>
                <c:pt idx="14">
                  <c:v>-2.112250684931507</c:v>
                </c:pt>
                <c:pt idx="15">
                  <c:v>-2.3376519178082189</c:v>
                </c:pt>
                <c:pt idx="16">
                  <c:v>-2.4830131506849318</c:v>
                </c:pt>
                <c:pt idx="17">
                  <c:v>-2.6172743835616439</c:v>
                </c:pt>
                <c:pt idx="18">
                  <c:v>-2.7819856164383561</c:v>
                </c:pt>
                <c:pt idx="19">
                  <c:v>-2.8625768493150687</c:v>
                </c:pt>
                <c:pt idx="20">
                  <c:v>-2.8422780821917808</c:v>
                </c:pt>
                <c:pt idx="21">
                  <c:v>-2.7427793150684936</c:v>
                </c:pt>
                <c:pt idx="22">
                  <c:v>-2.6494005479452056</c:v>
                </c:pt>
                <c:pt idx="23">
                  <c:v>-2.6491717808219177</c:v>
                </c:pt>
                <c:pt idx="24">
                  <c:v>-2.7324330136986301</c:v>
                </c:pt>
                <c:pt idx="25">
                  <c:v>-2.888834246575342</c:v>
                </c:pt>
                <c:pt idx="26">
                  <c:v>-3.0783554794520547</c:v>
                </c:pt>
                <c:pt idx="27">
                  <c:v>-3.2740267123287667</c:v>
                </c:pt>
                <c:pt idx="28">
                  <c:v>-3.4739879452054794</c:v>
                </c:pt>
                <c:pt idx="29">
                  <c:v>-3.6655791780821918</c:v>
                </c:pt>
                <c:pt idx="30">
                  <c:v>-3.9779204109589044</c:v>
                </c:pt>
                <c:pt idx="31">
                  <c:v>-4.2867516438356166</c:v>
                </c:pt>
                <c:pt idx="32">
                  <c:v>-4.5032128767123289</c:v>
                </c:pt>
                <c:pt idx="33">
                  <c:v>-4.5796041095890416</c:v>
                </c:pt>
                <c:pt idx="34">
                  <c:v>-4.6394353424657542</c:v>
                </c:pt>
                <c:pt idx="35">
                  <c:v>-4.7834465753424658</c:v>
                </c:pt>
                <c:pt idx="36">
                  <c:v>-5.0882278082191785</c:v>
                </c:pt>
                <c:pt idx="37">
                  <c:v>-5.3874890410958898</c:v>
                </c:pt>
                <c:pt idx="38">
                  <c:v>-5.6080902739726026</c:v>
                </c:pt>
                <c:pt idx="39">
                  <c:v>-5.7603815068493152</c:v>
                </c:pt>
                <c:pt idx="40">
                  <c:v>-5.8843827397260275</c:v>
                </c:pt>
                <c:pt idx="41">
                  <c:v>-5.9642239726027402</c:v>
                </c:pt>
                <c:pt idx="42">
                  <c:v>-5.9688552054794517</c:v>
                </c:pt>
                <c:pt idx="43">
                  <c:v>-6.0107464383561648</c:v>
                </c:pt>
                <c:pt idx="44">
                  <c:v>-6.1209476712328765</c:v>
                </c:pt>
                <c:pt idx="45">
                  <c:v>-6.2304589041095895</c:v>
                </c:pt>
                <c:pt idx="46">
                  <c:v>-6.3247901369863015</c:v>
                </c:pt>
                <c:pt idx="47">
                  <c:v>-6.4177413698630144</c:v>
                </c:pt>
                <c:pt idx="48">
                  <c:v>-6.5093126027397261</c:v>
                </c:pt>
                <c:pt idx="49">
                  <c:v>-6.5995038356164386</c:v>
                </c:pt>
                <c:pt idx="50">
                  <c:v>-6.6448450684931508</c:v>
                </c:pt>
                <c:pt idx="51">
                  <c:v>-6.7157163013698629</c:v>
                </c:pt>
                <c:pt idx="52">
                  <c:v>-6.8424775342465756</c:v>
                </c:pt>
                <c:pt idx="53">
                  <c:v>-6.9989087671232877</c:v>
                </c:pt>
                <c:pt idx="54">
                  <c:v>-7.1429199999999993</c:v>
                </c:pt>
                <c:pt idx="55">
                  <c:v>-7.2303512328767123</c:v>
                </c:pt>
                <c:pt idx="56">
                  <c:v>-7.301912465753424</c:v>
                </c:pt>
                <c:pt idx="57">
                  <c:v>-7.3858936986301371</c:v>
                </c:pt>
                <c:pt idx="58">
                  <c:v>-7.497474931506849</c:v>
                </c:pt>
                <c:pt idx="59">
                  <c:v>-7.5945661643835614</c:v>
                </c:pt>
                <c:pt idx="60">
                  <c:v>-7.6619873972602734</c:v>
                </c:pt>
                <c:pt idx="61">
                  <c:v>-7.7128486301369863</c:v>
                </c:pt>
                <c:pt idx="62">
                  <c:v>-7.7609498630136979</c:v>
                </c:pt>
                <c:pt idx="63">
                  <c:v>-7.8346410958904107</c:v>
                </c:pt>
                <c:pt idx="64">
                  <c:v>-7.9365323287671234</c:v>
                </c:pt>
                <c:pt idx="65">
                  <c:v>-7.9810935616438359</c:v>
                </c:pt>
                <c:pt idx="66">
                  <c:v>-8.0506447945205473</c:v>
                </c:pt>
                <c:pt idx="67">
                  <c:v>-8.1780060273972595</c:v>
                </c:pt>
                <c:pt idx="68">
                  <c:v>-8.1751072602739718</c:v>
                </c:pt>
                <c:pt idx="69">
                  <c:v>-8.1100184931506849</c:v>
                </c:pt>
                <c:pt idx="70">
                  <c:v>-8.0814397260273978</c:v>
                </c:pt>
                <c:pt idx="71">
                  <c:v>-8.1475409589041092</c:v>
                </c:pt>
                <c:pt idx="72">
                  <c:v>-8.3156121917808221</c:v>
                </c:pt>
                <c:pt idx="73">
                  <c:v>-8.4727334246575339</c:v>
                </c:pt>
                <c:pt idx="74">
                  <c:v>-8.6181846575342469</c:v>
                </c:pt>
                <c:pt idx="75">
                  <c:v>-8.7386458904109592</c:v>
                </c:pt>
                <c:pt idx="76">
                  <c:v>-8.7439671232876712</c:v>
                </c:pt>
                <c:pt idx="77">
                  <c:v>-8.6575783561643824</c:v>
                </c:pt>
                <c:pt idx="78">
                  <c:v>-8.6069795890410958</c:v>
                </c:pt>
                <c:pt idx="79">
                  <c:v>-8.6371108219178083</c:v>
                </c:pt>
                <c:pt idx="80">
                  <c:v>-8.6506820547945189</c:v>
                </c:pt>
                <c:pt idx="81">
                  <c:v>-8.6035332876712314</c:v>
                </c:pt>
                <c:pt idx="82">
                  <c:v>-8.5653545205479453</c:v>
                </c:pt>
                <c:pt idx="83">
                  <c:v>-8.6382657534246565</c:v>
                </c:pt>
                <c:pt idx="84">
                  <c:v>-8.7843169863013699</c:v>
                </c:pt>
                <c:pt idx="85">
                  <c:v>-8.8910382191780819</c:v>
                </c:pt>
                <c:pt idx="86">
                  <c:v>-8.927379452054792</c:v>
                </c:pt>
                <c:pt idx="87">
                  <c:v>-8.9623406849315046</c:v>
                </c:pt>
                <c:pt idx="88">
                  <c:v>-9.0104119178082165</c:v>
                </c:pt>
                <c:pt idx="89">
                  <c:v>-9.1012631506849289</c:v>
                </c:pt>
                <c:pt idx="90">
                  <c:v>-9.1645143835616416</c:v>
                </c:pt>
                <c:pt idx="91">
                  <c:v>-9.1842956164383551</c:v>
                </c:pt>
                <c:pt idx="92">
                  <c:v>-9.2309868493150677</c:v>
                </c:pt>
                <c:pt idx="93">
                  <c:v>-9.2045380821917782</c:v>
                </c:pt>
                <c:pt idx="94">
                  <c:v>-9.1449693150684901</c:v>
                </c:pt>
                <c:pt idx="95">
                  <c:v>-9.0943705479452053</c:v>
                </c:pt>
                <c:pt idx="96">
                  <c:v>-9.082411780821916</c:v>
                </c:pt>
                <c:pt idx="97">
                  <c:v>-9.0821830136986286</c:v>
                </c:pt>
                <c:pt idx="98">
                  <c:v>-9.1668242465753416</c:v>
                </c:pt>
                <c:pt idx="99">
                  <c:v>-9.2245554794520537</c:v>
                </c:pt>
                <c:pt idx="100">
                  <c:v>-9.1519367123287676</c:v>
                </c:pt>
                <c:pt idx="101">
                  <c:v>-9.0309279452054803</c:v>
                </c:pt>
                <c:pt idx="102">
                  <c:v>-8.9892691780821927</c:v>
                </c:pt>
                <c:pt idx="103">
                  <c:v>-8.9441604109589044</c:v>
                </c:pt>
                <c:pt idx="104">
                  <c:v>-8.9100916438356155</c:v>
                </c:pt>
                <c:pt idx="105">
                  <c:v>-8.8883828767123276</c:v>
                </c:pt>
                <c:pt idx="106">
                  <c:v>-8.9074741095890424</c:v>
                </c:pt>
                <c:pt idx="107">
                  <c:v>-8.8830953424657526</c:v>
                </c:pt>
                <c:pt idx="108">
                  <c:v>-8.7841965753424649</c:v>
                </c:pt>
                <c:pt idx="109">
                  <c:v>-8.6646578082191787</c:v>
                </c:pt>
                <c:pt idx="110">
                  <c:v>-8.5974690410958896</c:v>
                </c:pt>
                <c:pt idx="111">
                  <c:v>-8.6572402739726027</c:v>
                </c:pt>
                <c:pt idx="112">
                  <c:v>-8.6907915068493153</c:v>
                </c:pt>
                <c:pt idx="113">
                  <c:v>-8.6387827397260271</c:v>
                </c:pt>
                <c:pt idx="114">
                  <c:v>-8.6064580821917804</c:v>
                </c:pt>
                <c:pt idx="115">
                  <c:v>-8.5890580821917819</c:v>
                </c:pt>
                <c:pt idx="116">
                  <c:v>-8.5896580821917823</c:v>
                </c:pt>
                <c:pt idx="117">
                  <c:v>-8.5839580821917814</c:v>
                </c:pt>
                <c:pt idx="118">
                  <c:v>-8.5842580821917824</c:v>
                </c:pt>
                <c:pt idx="119">
                  <c:v>-8.5782580821917822</c:v>
                </c:pt>
                <c:pt idx="120">
                  <c:v>-8.4713939726027405</c:v>
                </c:pt>
                <c:pt idx="121">
                  <c:v>-8.3214052054794525</c:v>
                </c:pt>
                <c:pt idx="122">
                  <c:v>-8.1790064383561649</c:v>
                </c:pt>
                <c:pt idx="123">
                  <c:v>-8.030397671232878</c:v>
                </c:pt>
                <c:pt idx="124">
                  <c:v>-7.8749489041095915</c:v>
                </c:pt>
                <c:pt idx="125">
                  <c:v>-7.7283801369863037</c:v>
                </c:pt>
                <c:pt idx="126">
                  <c:v>-7.5618013698630167</c:v>
                </c:pt>
                <c:pt idx="127">
                  <c:v>-7.3745226027397281</c:v>
                </c:pt>
                <c:pt idx="128">
                  <c:v>-7.1230138356164421</c:v>
                </c:pt>
                <c:pt idx="129">
                  <c:v>-6.7591850684931529</c:v>
                </c:pt>
                <c:pt idx="130">
                  <c:v>-6.3090163013698657</c:v>
                </c:pt>
                <c:pt idx="131">
                  <c:v>-5.869257534246576</c:v>
                </c:pt>
                <c:pt idx="132">
                  <c:v>-5.5155987671232882</c:v>
                </c:pt>
                <c:pt idx="133">
                  <c:v>-5.2214300000000007</c:v>
                </c:pt>
                <c:pt idx="134">
                  <c:v>-4.905091232876714</c:v>
                </c:pt>
                <c:pt idx="135">
                  <c:v>-4.6377424657534254</c:v>
                </c:pt>
                <c:pt idx="136">
                  <c:v>-4.422143698630137</c:v>
                </c:pt>
                <c:pt idx="137">
                  <c:v>-4.2465649315068497</c:v>
                </c:pt>
                <c:pt idx="138">
                  <c:v>-4.0116461643835626</c:v>
                </c:pt>
                <c:pt idx="139">
                  <c:v>-3.7436073972602744</c:v>
                </c:pt>
                <c:pt idx="140">
                  <c:v>-3.571478630136987</c:v>
                </c:pt>
                <c:pt idx="141">
                  <c:v>-3.4566198630136995</c:v>
                </c:pt>
                <c:pt idx="142">
                  <c:v>-3.3583210958904122</c:v>
                </c:pt>
                <c:pt idx="143">
                  <c:v>-3.2338023287671245</c:v>
                </c:pt>
                <c:pt idx="144">
                  <c:v>-3.0816835616438363</c:v>
                </c:pt>
                <c:pt idx="145">
                  <c:v>-2.9150747945205495</c:v>
                </c:pt>
                <c:pt idx="146">
                  <c:v>-2.7767560273972611</c:v>
                </c:pt>
                <c:pt idx="147">
                  <c:v>-2.6681072602739735</c:v>
                </c:pt>
                <c:pt idx="148">
                  <c:v>-2.6049984931506862</c:v>
                </c:pt>
                <c:pt idx="149">
                  <c:v>-2.5750097260273983</c:v>
                </c:pt>
                <c:pt idx="150">
                  <c:v>-2.5360509589041111</c:v>
                </c:pt>
                <c:pt idx="151">
                  <c:v>-2.4439621917808241</c:v>
                </c:pt>
                <c:pt idx="152">
                  <c:v>-2.397413424657536</c:v>
                </c:pt>
                <c:pt idx="153">
                  <c:v>-2.3405146575342481</c:v>
                </c:pt>
                <c:pt idx="154">
                  <c:v>-2.27320589041096</c:v>
                </c:pt>
                <c:pt idx="155">
                  <c:v>-2.1935671232876732</c:v>
                </c:pt>
                <c:pt idx="156">
                  <c:v>-2.0870183561643847</c:v>
                </c:pt>
                <c:pt idx="157">
                  <c:v>-1.9666695890410972</c:v>
                </c:pt>
                <c:pt idx="158">
                  <c:v>-1.8318308219178103</c:v>
                </c:pt>
                <c:pt idx="159">
                  <c:v>-1.7107920547945232</c:v>
                </c:pt>
                <c:pt idx="160">
                  <c:v>-1.5897532876712352</c:v>
                </c:pt>
                <c:pt idx="161">
                  <c:v>-1.4976945205479479</c:v>
                </c:pt>
                <c:pt idx="162">
                  <c:v>-1.4063857534246598</c:v>
                </c:pt>
                <c:pt idx="163">
                  <c:v>-1.2597269863013723</c:v>
                </c:pt>
                <c:pt idx="164">
                  <c:v>-1.2408682191780849</c:v>
                </c:pt>
                <c:pt idx="165">
                  <c:v>-1.1701094520547968</c:v>
                </c:pt>
                <c:pt idx="166">
                  <c:v>-1.1436606849315085</c:v>
                </c:pt>
                <c:pt idx="167">
                  <c:v>-1.0791119178082211</c:v>
                </c:pt>
                <c:pt idx="168">
                  <c:v>-0.97256315068493304</c:v>
                </c:pt>
                <c:pt idx="169">
                  <c:v>-0.92334438356164572</c:v>
                </c:pt>
                <c:pt idx="170">
                  <c:v>-0.99403561643835792</c:v>
                </c:pt>
                <c:pt idx="171">
                  <c:v>-1.0868968493150697</c:v>
                </c:pt>
                <c:pt idx="172">
                  <c:v>-1.0003580821917821</c:v>
                </c:pt>
                <c:pt idx="173">
                  <c:v>-0.78340931506849421</c:v>
                </c:pt>
                <c:pt idx="174">
                  <c:v>-0.6327005479452068</c:v>
                </c:pt>
                <c:pt idx="175">
                  <c:v>-0.62413178082191889</c:v>
                </c:pt>
                <c:pt idx="176">
                  <c:v>-0.70664301369863125</c:v>
                </c:pt>
                <c:pt idx="177">
                  <c:v>-0.71049424657534321</c:v>
                </c:pt>
                <c:pt idx="178">
                  <c:v>-0.66052547945205564</c:v>
                </c:pt>
                <c:pt idx="179">
                  <c:v>-0.59744671232876811</c:v>
                </c:pt>
                <c:pt idx="180">
                  <c:v>-0.54954794520548056</c:v>
                </c:pt>
                <c:pt idx="181">
                  <c:v>-0.45955917808219326</c:v>
                </c:pt>
                <c:pt idx="182">
                  <c:v>-0.33990041095890544</c:v>
                </c:pt>
                <c:pt idx="183">
                  <c:v>-0.27613164383561761</c:v>
                </c:pt>
                <c:pt idx="184">
                  <c:v>-0.25652287671232998</c:v>
                </c:pt>
                <c:pt idx="185">
                  <c:v>-0.25416410958904256</c:v>
                </c:pt>
                <c:pt idx="186">
                  <c:v>-0.13933534246575485</c:v>
                </c:pt>
                <c:pt idx="187">
                  <c:v>-3.6926575342467016E-2</c:v>
                </c:pt>
                <c:pt idx="188">
                  <c:v>2.3392191780820637E-2</c:v>
                </c:pt>
                <c:pt idx="189">
                  <c:v>3.9550958904108091E-2</c:v>
                </c:pt>
                <c:pt idx="190">
                  <c:v>8.1929726027396121E-2</c:v>
                </c:pt>
                <c:pt idx="191">
                  <c:v>0.13741849315068366</c:v>
                </c:pt>
                <c:pt idx="192">
                  <c:v>0.20670726027397124</c:v>
                </c:pt>
                <c:pt idx="193">
                  <c:v>0.24701602739725903</c:v>
                </c:pt>
                <c:pt idx="194">
                  <c:v>0.27145479452054655</c:v>
                </c:pt>
                <c:pt idx="195">
                  <c:v>0.35178356164383429</c:v>
                </c:pt>
                <c:pt idx="196">
                  <c:v>0.47627232876712211</c:v>
                </c:pt>
                <c:pt idx="197">
                  <c:v>0.57454109589040958</c:v>
                </c:pt>
                <c:pt idx="198">
                  <c:v>0.60173986301369742</c:v>
                </c:pt>
                <c:pt idx="199">
                  <c:v>0.6123786301369849</c:v>
                </c:pt>
                <c:pt idx="200">
                  <c:v>0.63474739726027274</c:v>
                </c:pt>
                <c:pt idx="201">
                  <c:v>0.62606616438356033</c:v>
                </c:pt>
                <c:pt idx="202">
                  <c:v>0.57046493150684796</c:v>
                </c:pt>
                <c:pt idx="203">
                  <c:v>0.4942236986301356</c:v>
                </c:pt>
                <c:pt idx="204">
                  <c:v>0.39851246575342331</c:v>
                </c:pt>
                <c:pt idx="205">
                  <c:v>0.22222123287671097</c:v>
                </c:pt>
                <c:pt idx="206">
                  <c:v>0.13760999999999868</c:v>
                </c:pt>
                <c:pt idx="207">
                  <c:v>0.35176876712328625</c:v>
                </c:pt>
                <c:pt idx="208">
                  <c:v>0.57552753424657399</c:v>
                </c:pt>
                <c:pt idx="209">
                  <c:v>0.72008630136986174</c:v>
                </c:pt>
                <c:pt idx="210">
                  <c:v>0.68170506849314938</c:v>
                </c:pt>
                <c:pt idx="211">
                  <c:v>0.59571383561643687</c:v>
                </c:pt>
                <c:pt idx="212">
                  <c:v>0.57596260273972466</c:v>
                </c:pt>
                <c:pt idx="213">
                  <c:v>0.53896136986301246</c:v>
                </c:pt>
                <c:pt idx="214">
                  <c:v>0.4556701369863001</c:v>
                </c:pt>
                <c:pt idx="215">
                  <c:v>0.3221589041095877</c:v>
                </c:pt>
                <c:pt idx="216">
                  <c:v>0.23961767123287536</c:v>
                </c:pt>
                <c:pt idx="217">
                  <c:v>0.21020643835616301</c:v>
                </c:pt>
                <c:pt idx="218">
                  <c:v>0.12076520547945069</c:v>
                </c:pt>
                <c:pt idx="219">
                  <c:v>-2.2410136986302728E-2</c:v>
                </c:pt>
                <c:pt idx="220">
                  <c:v>-0.81455602739726163</c:v>
                </c:pt>
                <c:pt idx="221">
                  <c:v>-1.0406472602739738</c:v>
                </c:pt>
                <c:pt idx="222">
                  <c:v>-1.2612184931506862</c:v>
                </c:pt>
                <c:pt idx="223">
                  <c:v>-1.4031297260273985</c:v>
                </c:pt>
                <c:pt idx="224">
                  <c:v>-1.549180958904111</c:v>
                </c:pt>
                <c:pt idx="225">
                  <c:v>-1.7283521917808231</c:v>
                </c:pt>
                <c:pt idx="226">
                  <c:v>-1.9130434246575359</c:v>
                </c:pt>
                <c:pt idx="227">
                  <c:v>-2.0604146575342481</c:v>
                </c:pt>
                <c:pt idx="228">
                  <c:v>-2.2396158904109602</c:v>
                </c:pt>
                <c:pt idx="229">
                  <c:v>-2.4085271232876728</c:v>
                </c:pt>
                <c:pt idx="230">
                  <c:v>-2.582178356164385</c:v>
                </c:pt>
              </c:numCache>
            </c:numRef>
          </c:yVal>
          <c:smooth val="0"/>
          <c:extLst>
            <c:ext xmlns:c16="http://schemas.microsoft.com/office/drawing/2014/chart" uri="{C3380CC4-5D6E-409C-BE32-E72D297353CC}">
              <c16:uniqueId val="{00000007-74F8-4EE0-9DD1-4119581F4E3A}"/>
            </c:ext>
          </c:extLst>
        </c:ser>
        <c:dLbls>
          <c:showLegendKey val="0"/>
          <c:showVal val="0"/>
          <c:showCatName val="0"/>
          <c:showSerName val="0"/>
          <c:showPercent val="0"/>
          <c:showBubbleSize val="0"/>
        </c:dLbls>
        <c:axId val="1071355215"/>
        <c:axId val="1071356047"/>
      </c:scatterChart>
      <c:valAx>
        <c:axId val="1071355215"/>
        <c:scaling>
          <c:orientation val="minMax"/>
          <c:max val="4.5"/>
          <c:min val="0"/>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1">
                    <a:latin typeface="Arial" panose="020B0604020202020204" pitchFamily="34" charset="0"/>
                    <a:cs typeface="Arial" panose="020B0604020202020204" pitchFamily="34" charset="0"/>
                  </a:rPr>
                  <a:t>Time</a:t>
                </a:r>
                <a:r>
                  <a:rPr lang="es-ES" sz="1200" b="1" baseline="0">
                    <a:latin typeface="Arial" panose="020B0604020202020204" pitchFamily="34" charset="0"/>
                    <a:cs typeface="Arial" panose="020B0604020202020204" pitchFamily="34" charset="0"/>
                  </a:rPr>
                  <a:t> (s)</a:t>
                </a:r>
                <a:endParaRPr lang="es-ES"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6047"/>
        <c:crossesAt val="-15"/>
        <c:crossBetween val="midCat"/>
      </c:valAx>
      <c:valAx>
        <c:axId val="1071356047"/>
        <c:scaling>
          <c:orientation val="minMax"/>
          <c:max val="15"/>
          <c:min val="-15"/>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1" baseline="0">
                    <a:latin typeface="Arial" panose="020B0604020202020204" pitchFamily="34" charset="0"/>
                    <a:cs typeface="Arial" panose="020B0604020202020204" pitchFamily="34" charset="0"/>
                  </a:rPr>
                  <a:t>P ressure (cmH2O)</a:t>
                </a:r>
                <a:endParaRPr lang="es-ES" sz="1200" b="1">
                  <a:latin typeface="Arial" panose="020B0604020202020204" pitchFamily="34" charset="0"/>
                  <a:cs typeface="Arial" panose="020B0604020202020204" pitchFamily="34" charset="0"/>
                </a:endParaRPr>
              </a:p>
            </c:rich>
          </c:tx>
          <c:layout>
            <c:manualLayout>
              <c:xMode val="edge"/>
              <c:yMode val="edge"/>
              <c:x val="1.5936988739105061E-2"/>
              <c:y val="0.3362616383478381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5215"/>
        <c:crosses val="autoZero"/>
        <c:crossBetween val="midCat"/>
        <c:majorUnit val="5"/>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ca-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48638502230565"/>
          <c:y val="6.3138206209072345E-2"/>
          <c:w val="0.80042709831549697"/>
          <c:h val="0.79179124469536699"/>
        </c:manualLayout>
      </c:layout>
      <c:scatterChart>
        <c:scatterStyle val="lineMarker"/>
        <c:varyColors val="0"/>
        <c:ser>
          <c:idx val="0"/>
          <c:order val="0"/>
          <c:tx>
            <c:v>Palv bas</c:v>
          </c:tx>
          <c:spPr>
            <a:ln w="19050" cap="rnd">
              <a:solidFill>
                <a:srgbClr val="5B9BD5">
                  <a:lumMod val="75000"/>
                </a:srgbClr>
              </a:solidFill>
              <a:prstDash val="sysDash"/>
              <a:round/>
            </a:ln>
            <a:effectLst/>
          </c:spPr>
          <c:marker>
            <c:symbol val="none"/>
          </c:marker>
          <c:xVal>
            <c:numRef>
              <c:f>'DATA 6'!$A$18:$A$248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6'!$D$18:$D$248</c:f>
              <c:numCache>
                <c:formatCode>0.00</c:formatCode>
                <c:ptCount val="231"/>
                <c:pt idx="0">
                  <c:v>0</c:v>
                </c:pt>
                <c:pt idx="1">
                  <c:v>-0.04</c:v>
                </c:pt>
                <c:pt idx="2">
                  <c:v>-8.8549771689497708E-2</c:v>
                </c:pt>
                <c:pt idx="3">
                  <c:v>-0.19014977168949773</c:v>
                </c:pt>
                <c:pt idx="4">
                  <c:v>-0.28174977168949772</c:v>
                </c:pt>
                <c:pt idx="5">
                  <c:v>-0.30974977168949769</c:v>
                </c:pt>
                <c:pt idx="6">
                  <c:v>-0.34654977168949769</c:v>
                </c:pt>
                <c:pt idx="7">
                  <c:v>-0.41054977168949769</c:v>
                </c:pt>
                <c:pt idx="8">
                  <c:v>-0.48414977168949769</c:v>
                </c:pt>
                <c:pt idx="9">
                  <c:v>-0.54894977168949766</c:v>
                </c:pt>
                <c:pt idx="10">
                  <c:v>-0.5949497716894977</c:v>
                </c:pt>
                <c:pt idx="11">
                  <c:v>-0.65014977168949772</c:v>
                </c:pt>
                <c:pt idx="12">
                  <c:v>-0.76054977168949767</c:v>
                </c:pt>
                <c:pt idx="13">
                  <c:v>-0.91694977168949765</c:v>
                </c:pt>
                <c:pt idx="14">
                  <c:v>-1.0733497716894977</c:v>
                </c:pt>
                <c:pt idx="15">
                  <c:v>-1.1653497716894976</c:v>
                </c:pt>
                <c:pt idx="16">
                  <c:v>-1.2021497716894978</c:v>
                </c:pt>
                <c:pt idx="17">
                  <c:v>-1.2301497716894978</c:v>
                </c:pt>
                <c:pt idx="18">
                  <c:v>-1.2761497716894976</c:v>
                </c:pt>
                <c:pt idx="19">
                  <c:v>-1.2665497716894978</c:v>
                </c:pt>
                <c:pt idx="20">
                  <c:v>-1.1933497716894976</c:v>
                </c:pt>
                <c:pt idx="21">
                  <c:v>-1.0733497716894977</c:v>
                </c:pt>
                <c:pt idx="22">
                  <c:v>-0.96294977168949769</c:v>
                </c:pt>
                <c:pt idx="23">
                  <c:v>-0.91694977168949765</c:v>
                </c:pt>
                <c:pt idx="24">
                  <c:v>-0.92614977168949775</c:v>
                </c:pt>
                <c:pt idx="25">
                  <c:v>-0.98134977168949766</c:v>
                </c:pt>
                <c:pt idx="26">
                  <c:v>-1.0549497716894978</c:v>
                </c:pt>
                <c:pt idx="27">
                  <c:v>-1.1289497716894976</c:v>
                </c:pt>
                <c:pt idx="28">
                  <c:v>-1.2021497716894978</c:v>
                </c:pt>
                <c:pt idx="29">
                  <c:v>-1.2665497716894978</c:v>
                </c:pt>
                <c:pt idx="30">
                  <c:v>-1.4045497716894977</c:v>
                </c:pt>
                <c:pt idx="31">
                  <c:v>-1.5337497716894977</c:v>
                </c:pt>
                <c:pt idx="32">
                  <c:v>-1.5981497716894977</c:v>
                </c:pt>
                <c:pt idx="33">
                  <c:v>-1.5705497716894976</c:v>
                </c:pt>
                <c:pt idx="34">
                  <c:v>-1.5337497716894977</c:v>
                </c:pt>
                <c:pt idx="35">
                  <c:v>-1.5521497716894976</c:v>
                </c:pt>
                <c:pt idx="36">
                  <c:v>-1.6717497716894978</c:v>
                </c:pt>
                <c:pt idx="37">
                  <c:v>-1.7821497716894976</c:v>
                </c:pt>
                <c:pt idx="38">
                  <c:v>-1.8373497716894978</c:v>
                </c:pt>
                <c:pt idx="39">
                  <c:v>-1.8465497716894976</c:v>
                </c:pt>
                <c:pt idx="40">
                  <c:v>-1.8373497716894978</c:v>
                </c:pt>
                <c:pt idx="41">
                  <c:v>-1.8005497716894976</c:v>
                </c:pt>
                <c:pt idx="42">
                  <c:v>-1.7177497716894976</c:v>
                </c:pt>
                <c:pt idx="43">
                  <c:v>-1.6625497716894977</c:v>
                </c:pt>
                <c:pt idx="44">
                  <c:v>-1.6533497716894976</c:v>
                </c:pt>
                <c:pt idx="45">
                  <c:v>-1.6441497716894977</c:v>
                </c:pt>
                <c:pt idx="46">
                  <c:v>-1.6257497716894977</c:v>
                </c:pt>
                <c:pt idx="47">
                  <c:v>-1.6073497716894978</c:v>
                </c:pt>
                <c:pt idx="48">
                  <c:v>-1.5889497716894978</c:v>
                </c:pt>
                <c:pt idx="49">
                  <c:v>-1.5705497716894976</c:v>
                </c:pt>
                <c:pt idx="50">
                  <c:v>-1.5245497716894978</c:v>
                </c:pt>
                <c:pt idx="51">
                  <c:v>-1.4969497716894977</c:v>
                </c:pt>
                <c:pt idx="52">
                  <c:v>-1.5061497716894976</c:v>
                </c:pt>
                <c:pt idx="53">
                  <c:v>-1.5337497716894977</c:v>
                </c:pt>
                <c:pt idx="54">
                  <c:v>-1.5521497716894976</c:v>
                </c:pt>
                <c:pt idx="55">
                  <c:v>-1.5337497716894977</c:v>
                </c:pt>
                <c:pt idx="56">
                  <c:v>-1.5061497716894976</c:v>
                </c:pt>
                <c:pt idx="57">
                  <c:v>-1.4877497716894976</c:v>
                </c:pt>
                <c:pt idx="58">
                  <c:v>-1.4877497716894976</c:v>
                </c:pt>
                <c:pt idx="59">
                  <c:v>-1.4785497716894977</c:v>
                </c:pt>
                <c:pt idx="60">
                  <c:v>-1.4509497716894977</c:v>
                </c:pt>
                <c:pt idx="61">
                  <c:v>-1.4141497716894977</c:v>
                </c:pt>
                <c:pt idx="62">
                  <c:v>-1.3773497716894978</c:v>
                </c:pt>
                <c:pt idx="63">
                  <c:v>-1.3585497716894976</c:v>
                </c:pt>
                <c:pt idx="64">
                  <c:v>-1.3585497716894976</c:v>
                </c:pt>
                <c:pt idx="65">
                  <c:v>-1.3221497716894977</c:v>
                </c:pt>
                <c:pt idx="66">
                  <c:v>-1.3033497716894977</c:v>
                </c:pt>
                <c:pt idx="67">
                  <c:v>-1.3221497716894977</c:v>
                </c:pt>
                <c:pt idx="68">
                  <c:v>-1.2573497716894977</c:v>
                </c:pt>
                <c:pt idx="69">
                  <c:v>-1.1561497716894977</c:v>
                </c:pt>
                <c:pt idx="70">
                  <c:v>-1.0829497716894978</c:v>
                </c:pt>
                <c:pt idx="71">
                  <c:v>-1.0733497716894977</c:v>
                </c:pt>
                <c:pt idx="72">
                  <c:v>-1.1289497716894976</c:v>
                </c:pt>
                <c:pt idx="73">
                  <c:v>-1.1749497716894977</c:v>
                </c:pt>
                <c:pt idx="74">
                  <c:v>-1.2113497716894976</c:v>
                </c:pt>
                <c:pt idx="75">
                  <c:v>-1.2301497716894978</c:v>
                </c:pt>
                <c:pt idx="76">
                  <c:v>-1.1749497716894977</c:v>
                </c:pt>
                <c:pt idx="77">
                  <c:v>-1.0641497716894976</c:v>
                </c:pt>
                <c:pt idx="78">
                  <c:v>-0.98134977168949766</c:v>
                </c:pt>
                <c:pt idx="79">
                  <c:v>-0.95374977168949771</c:v>
                </c:pt>
                <c:pt idx="80">
                  <c:v>-0.91694977168949765</c:v>
                </c:pt>
                <c:pt idx="81">
                  <c:v>-0.84334977168949765</c:v>
                </c:pt>
                <c:pt idx="82">
                  <c:v>-0.77894977168949775</c:v>
                </c:pt>
                <c:pt idx="83">
                  <c:v>-0.78814977168949774</c:v>
                </c:pt>
                <c:pt idx="84">
                  <c:v>-0.84334977168949765</c:v>
                </c:pt>
                <c:pt idx="85">
                  <c:v>-0.87094977168949772</c:v>
                </c:pt>
                <c:pt idx="86">
                  <c:v>-0.85254977168949775</c:v>
                </c:pt>
                <c:pt idx="87">
                  <c:v>-0.83414977168949767</c:v>
                </c:pt>
                <c:pt idx="88">
                  <c:v>-0.82494977168949768</c:v>
                </c:pt>
                <c:pt idx="89">
                  <c:v>-0.84334977168949765</c:v>
                </c:pt>
                <c:pt idx="90">
                  <c:v>-0.84334977168949765</c:v>
                </c:pt>
                <c:pt idx="91">
                  <c:v>-0.81574977168949769</c:v>
                </c:pt>
                <c:pt idx="92">
                  <c:v>-0.80654977168949771</c:v>
                </c:pt>
                <c:pt idx="93">
                  <c:v>-0.75134977168949768</c:v>
                </c:pt>
                <c:pt idx="94">
                  <c:v>-0.67774977168949768</c:v>
                </c:pt>
                <c:pt idx="95">
                  <c:v>-0.61334977168949767</c:v>
                </c:pt>
                <c:pt idx="96">
                  <c:v>-0.57654977168949773</c:v>
                </c:pt>
                <c:pt idx="97">
                  <c:v>-0.54894977168949766</c:v>
                </c:pt>
                <c:pt idx="98">
                  <c:v>-0.57654977168949773</c:v>
                </c:pt>
                <c:pt idx="99">
                  <c:v>-0.58574977168949771</c:v>
                </c:pt>
                <c:pt idx="100">
                  <c:v>-0.51174977168949765</c:v>
                </c:pt>
                <c:pt idx="101">
                  <c:v>-0.41054977168949769</c:v>
                </c:pt>
                <c:pt idx="102">
                  <c:v>-0.3645497716894977</c:v>
                </c:pt>
                <c:pt idx="103">
                  <c:v>-0.31854977168949772</c:v>
                </c:pt>
                <c:pt idx="104">
                  <c:v>-0.28174977168949772</c:v>
                </c:pt>
                <c:pt idx="105">
                  <c:v>-0.25454977168949772</c:v>
                </c:pt>
                <c:pt idx="106">
                  <c:v>-0.25454977168949772</c:v>
                </c:pt>
                <c:pt idx="107">
                  <c:v>-0.22694977168949773</c:v>
                </c:pt>
                <c:pt idx="108">
                  <c:v>-0.15334977168949773</c:v>
                </c:pt>
                <c:pt idx="109">
                  <c:v>-7.0149771689497709E-2</c:v>
                </c:pt>
                <c:pt idx="110">
                  <c:v>-2.4149771689497713E-2</c:v>
                </c:pt>
                <c:pt idx="111">
                  <c:v>-6.0949771689497716E-2</c:v>
                </c:pt>
                <c:pt idx="112">
                  <c:v>-7.9349771689497708E-2</c:v>
                </c:pt>
                <c:pt idx="113">
                  <c:v>-4.2549771689497716E-2</c:v>
                </c:pt>
                <c:pt idx="114">
                  <c:v>-0.02</c:v>
                </c:pt>
                <c:pt idx="115">
                  <c:v>-8.0000000000000002E-3</c:v>
                </c:pt>
                <c:pt idx="116">
                  <c:v>-8.0000000000000002E-3</c:v>
                </c:pt>
                <c:pt idx="117">
                  <c:v>-4.0000000000000001E-3</c:v>
                </c:pt>
                <c:pt idx="118">
                  <c:v>-4.0000000000000001E-3</c:v>
                </c:pt>
                <c:pt idx="119">
                  <c:v>0</c:v>
                </c:pt>
                <c:pt idx="120">
                  <c:v>6.7850228310502289E-2</c:v>
                </c:pt>
                <c:pt idx="121">
                  <c:v>0.15985022831050227</c:v>
                </c:pt>
                <c:pt idx="122">
                  <c:v>0.24265022831050229</c:v>
                </c:pt>
                <c:pt idx="123">
                  <c:v>0.3254502283105023</c:v>
                </c:pt>
                <c:pt idx="124">
                  <c:v>0.40865022831050229</c:v>
                </c:pt>
                <c:pt idx="125">
                  <c:v>0.48225022831050229</c:v>
                </c:pt>
                <c:pt idx="126">
                  <c:v>0.56505022831050233</c:v>
                </c:pt>
                <c:pt idx="127">
                  <c:v>0.6570502283105023</c:v>
                </c:pt>
                <c:pt idx="128">
                  <c:v>0.78545022831050226</c:v>
                </c:pt>
                <c:pt idx="129">
                  <c:v>0.97905022831050226</c:v>
                </c:pt>
                <c:pt idx="130">
                  <c:v>1.2182502283105023</c:v>
                </c:pt>
                <c:pt idx="131">
                  <c:v>1.4394502283105024</c:v>
                </c:pt>
                <c:pt idx="132">
                  <c:v>1.5954502283105023</c:v>
                </c:pt>
                <c:pt idx="133">
                  <c:v>1.7062502283105023</c:v>
                </c:pt>
                <c:pt idx="134">
                  <c:v>1.8258502283105023</c:v>
                </c:pt>
                <c:pt idx="135">
                  <c:v>1.9086502283105022</c:v>
                </c:pt>
                <c:pt idx="136">
                  <c:v>1.9546502283105023</c:v>
                </c:pt>
                <c:pt idx="137">
                  <c:v>1.9730502283105023</c:v>
                </c:pt>
                <c:pt idx="138">
                  <c:v>2.0282502283105024</c:v>
                </c:pt>
                <c:pt idx="139">
                  <c:v>2.1018502283105023</c:v>
                </c:pt>
                <c:pt idx="140">
                  <c:v>2.1110502283105022</c:v>
                </c:pt>
                <c:pt idx="141">
                  <c:v>2.0834502283105021</c:v>
                </c:pt>
                <c:pt idx="142">
                  <c:v>2.0466502283105021</c:v>
                </c:pt>
                <c:pt idx="143">
                  <c:v>2.0282502283105024</c:v>
                </c:pt>
                <c:pt idx="144">
                  <c:v>2.0282502283105024</c:v>
                </c:pt>
                <c:pt idx="145">
                  <c:v>2.0374502283105023</c:v>
                </c:pt>
                <c:pt idx="146">
                  <c:v>2.0282502283105024</c:v>
                </c:pt>
                <c:pt idx="147">
                  <c:v>2.0006502283105023</c:v>
                </c:pt>
                <c:pt idx="148">
                  <c:v>1.9454502283105024</c:v>
                </c:pt>
                <c:pt idx="149">
                  <c:v>1.8718502283105023</c:v>
                </c:pt>
                <c:pt idx="150">
                  <c:v>1.8074502283105023</c:v>
                </c:pt>
                <c:pt idx="151">
                  <c:v>1.7798502283105022</c:v>
                </c:pt>
                <c:pt idx="152">
                  <c:v>1.7246502283105023</c:v>
                </c:pt>
                <c:pt idx="153">
                  <c:v>1.6786502283105023</c:v>
                </c:pt>
                <c:pt idx="154">
                  <c:v>1.6414502283105024</c:v>
                </c:pt>
                <c:pt idx="155">
                  <c:v>1.6138502283105023</c:v>
                </c:pt>
                <c:pt idx="156">
                  <c:v>1.6046502283105024</c:v>
                </c:pt>
                <c:pt idx="157">
                  <c:v>1.6046502283105024</c:v>
                </c:pt>
                <c:pt idx="158">
                  <c:v>1.6138502283105023</c:v>
                </c:pt>
                <c:pt idx="159">
                  <c:v>1.6138502283105023</c:v>
                </c:pt>
                <c:pt idx="160">
                  <c:v>1.6138502283105023</c:v>
                </c:pt>
                <c:pt idx="161">
                  <c:v>1.5954502283105023</c:v>
                </c:pt>
                <c:pt idx="162">
                  <c:v>1.5774502283105023</c:v>
                </c:pt>
                <c:pt idx="163">
                  <c:v>1.5954502283105023</c:v>
                </c:pt>
                <c:pt idx="164">
                  <c:v>1.5314502283105023</c:v>
                </c:pt>
                <c:pt idx="165">
                  <c:v>1.5034502283105022</c:v>
                </c:pt>
                <c:pt idx="166">
                  <c:v>1.4486502283105023</c:v>
                </c:pt>
                <c:pt idx="167">
                  <c:v>1.4206502283105022</c:v>
                </c:pt>
                <c:pt idx="168">
                  <c:v>1.4206502283105022</c:v>
                </c:pt>
                <c:pt idx="169">
                  <c:v>1.3842502283105023</c:v>
                </c:pt>
                <c:pt idx="170">
                  <c:v>1.2734502283105023</c:v>
                </c:pt>
                <c:pt idx="171">
                  <c:v>1.1538502283105023</c:v>
                </c:pt>
                <c:pt idx="172">
                  <c:v>1.1538502283105023</c:v>
                </c:pt>
                <c:pt idx="173">
                  <c:v>1.2366502283105023</c:v>
                </c:pt>
                <c:pt idx="174">
                  <c:v>1.2734502283105023</c:v>
                </c:pt>
                <c:pt idx="175">
                  <c:v>1.2182502283105023</c:v>
                </c:pt>
                <c:pt idx="176">
                  <c:v>1.1078502283105023</c:v>
                </c:pt>
                <c:pt idx="177">
                  <c:v>1.0526502283105024</c:v>
                </c:pt>
                <c:pt idx="178">
                  <c:v>1.0342502283105024</c:v>
                </c:pt>
                <c:pt idx="179">
                  <c:v>1.0250502283105023</c:v>
                </c:pt>
                <c:pt idx="180">
                  <c:v>1.0066502283105023</c:v>
                </c:pt>
                <c:pt idx="181">
                  <c:v>1.0158502283105022</c:v>
                </c:pt>
                <c:pt idx="182">
                  <c:v>1.0434502283105023</c:v>
                </c:pt>
                <c:pt idx="183">
                  <c:v>1.0342502283105024</c:v>
                </c:pt>
                <c:pt idx="184">
                  <c:v>0.99745022831050234</c:v>
                </c:pt>
                <c:pt idx="185">
                  <c:v>0.9514502283105023</c:v>
                </c:pt>
                <c:pt idx="186">
                  <c:v>0.97905022831050226</c:v>
                </c:pt>
                <c:pt idx="187">
                  <c:v>0.99745022831050234</c:v>
                </c:pt>
                <c:pt idx="188">
                  <c:v>0.98825022831050235</c:v>
                </c:pt>
                <c:pt idx="189">
                  <c:v>0.9514502283105023</c:v>
                </c:pt>
                <c:pt idx="190">
                  <c:v>0.93305022831050233</c:v>
                </c:pt>
                <c:pt idx="191">
                  <c:v>0.92385022831050234</c:v>
                </c:pt>
                <c:pt idx="192">
                  <c:v>0.92385022831050234</c:v>
                </c:pt>
                <c:pt idx="193">
                  <c:v>0.90545022831050226</c:v>
                </c:pt>
                <c:pt idx="194">
                  <c:v>0.8778502283105023</c:v>
                </c:pt>
                <c:pt idx="195">
                  <c:v>0.88705022831050229</c:v>
                </c:pt>
                <c:pt idx="196">
                  <c:v>0.92385022831050234</c:v>
                </c:pt>
                <c:pt idx="197">
                  <c:v>0.94225022831050231</c:v>
                </c:pt>
                <c:pt idx="198">
                  <c:v>0.91465022831050236</c:v>
                </c:pt>
                <c:pt idx="199">
                  <c:v>0.8778502283105023</c:v>
                </c:pt>
                <c:pt idx="200">
                  <c:v>0.85025022831050234</c:v>
                </c:pt>
                <c:pt idx="201">
                  <c:v>0.8042502283105023</c:v>
                </c:pt>
                <c:pt idx="202">
                  <c:v>0.7306502283105023</c:v>
                </c:pt>
                <c:pt idx="203">
                  <c:v>0.64745022831050225</c:v>
                </c:pt>
                <c:pt idx="204">
                  <c:v>0.55585022831050235</c:v>
                </c:pt>
                <c:pt idx="205">
                  <c:v>0.41745022831050232</c:v>
                </c:pt>
                <c:pt idx="206">
                  <c:v>0.34385022831050233</c:v>
                </c:pt>
                <c:pt idx="207">
                  <c:v>0.46345022831050231</c:v>
                </c:pt>
                <c:pt idx="208">
                  <c:v>0.58345022831050231</c:v>
                </c:pt>
                <c:pt idx="209">
                  <c:v>0.64745022831050225</c:v>
                </c:pt>
                <c:pt idx="210">
                  <c:v>0.59225022831050234</c:v>
                </c:pt>
                <c:pt idx="211">
                  <c:v>0.50945022831050224</c:v>
                </c:pt>
                <c:pt idx="212">
                  <c:v>0.4726502283105023</c:v>
                </c:pt>
                <c:pt idx="213">
                  <c:v>0.42665022831050231</c:v>
                </c:pt>
                <c:pt idx="214">
                  <c:v>0.35345022831050232</c:v>
                </c:pt>
                <c:pt idx="215">
                  <c:v>0.2518502283105023</c:v>
                </c:pt>
                <c:pt idx="216">
                  <c:v>0.18745022831050229</c:v>
                </c:pt>
                <c:pt idx="217">
                  <c:v>0.15985022831050227</c:v>
                </c:pt>
                <c:pt idx="218">
                  <c:v>9.5450228310502289E-2</c:v>
                </c:pt>
                <c:pt idx="219">
                  <c:v>0</c:v>
                </c:pt>
                <c:pt idx="220">
                  <c:v>-0.50294977168949773</c:v>
                </c:pt>
                <c:pt idx="221">
                  <c:v>-0.62254977168949766</c:v>
                </c:pt>
                <c:pt idx="222">
                  <c:v>-0.73294977168949771</c:v>
                </c:pt>
                <c:pt idx="223">
                  <c:v>-0.78814977168949774</c:v>
                </c:pt>
                <c:pt idx="224">
                  <c:v>-0.84334977168949765</c:v>
                </c:pt>
                <c:pt idx="225">
                  <c:v>-0.91694977168949765</c:v>
                </c:pt>
                <c:pt idx="226">
                  <c:v>-0.99054977168949776</c:v>
                </c:pt>
                <c:pt idx="227">
                  <c:v>-1.0369497716894978</c:v>
                </c:pt>
                <c:pt idx="228">
                  <c:v>-1.1013497716894978</c:v>
                </c:pt>
                <c:pt idx="229">
                  <c:v>-1.1561497716894977</c:v>
                </c:pt>
                <c:pt idx="230">
                  <c:v>-1.2113497716894976</c:v>
                </c:pt>
              </c:numCache>
            </c:numRef>
          </c:yVal>
          <c:smooth val="0"/>
          <c:extLst>
            <c:ext xmlns:c16="http://schemas.microsoft.com/office/drawing/2014/chart" uri="{C3380CC4-5D6E-409C-BE32-E72D297353CC}">
              <c16:uniqueId val="{00000000-5038-4B47-B7BD-6C902B785604}"/>
            </c:ext>
          </c:extLst>
        </c:ser>
        <c:ser>
          <c:idx val="1"/>
          <c:order val="1"/>
          <c:tx>
            <c:v>Ppl bas</c:v>
          </c:tx>
          <c:spPr>
            <a:ln w="19050" cap="rnd">
              <a:solidFill>
                <a:schemeClr val="accent2"/>
              </a:solidFill>
              <a:round/>
            </a:ln>
            <a:effectLst/>
          </c:spPr>
          <c:marker>
            <c:symbol val="none"/>
          </c:marker>
          <c:xVal>
            <c:numRef>
              <c:f>'DATA 6'!$A$18:$A$248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6'!$E$18:$E$248</c:f>
              <c:numCache>
                <c:formatCode>0.00</c:formatCode>
                <c:ptCount val="231"/>
                <c:pt idx="0">
                  <c:v>-5</c:v>
                </c:pt>
                <c:pt idx="1">
                  <c:v>-5.0415999999999999</c:v>
                </c:pt>
                <c:pt idx="2">
                  <c:v>-5.0936917625570777</c:v>
                </c:pt>
                <c:pt idx="3">
                  <c:v>-5.2028977534246579</c:v>
                </c:pt>
                <c:pt idx="4">
                  <c:v>-5.3057677442922371</c:v>
                </c:pt>
                <c:pt idx="5">
                  <c:v>-5.3461577351598182</c:v>
                </c:pt>
                <c:pt idx="6">
                  <c:v>-5.3968197260273971</c:v>
                </c:pt>
                <c:pt idx="7">
                  <c:v>-5.4772417168949774</c:v>
                </c:pt>
                <c:pt idx="8">
                  <c:v>-5.5702077077625569</c:v>
                </c:pt>
                <c:pt idx="9">
                  <c:v>-5.6569656986301364</c:v>
                </c:pt>
                <c:pt idx="10">
                  <c:v>-5.7267636894977167</c:v>
                </c:pt>
                <c:pt idx="11">
                  <c:v>-5.8079696803652974</c:v>
                </c:pt>
                <c:pt idx="12">
                  <c:v>-5.9487916712328763</c:v>
                </c:pt>
                <c:pt idx="13">
                  <c:v>-6.1418696621004569</c:v>
                </c:pt>
                <c:pt idx="14">
                  <c:v>-6.3412036529680362</c:v>
                </c:pt>
                <c:pt idx="15">
                  <c:v>-6.4798176438356156</c:v>
                </c:pt>
                <c:pt idx="16">
                  <c:v>-6.5647036347031964</c:v>
                </c:pt>
                <c:pt idx="17">
                  <c:v>-6.6419096255707766</c:v>
                </c:pt>
                <c:pt idx="18">
                  <c:v>-6.7389556164383562</c:v>
                </c:pt>
                <c:pt idx="19">
                  <c:v>-6.7800176073059362</c:v>
                </c:pt>
                <c:pt idx="20">
                  <c:v>-6.7545515981735162</c:v>
                </c:pt>
                <c:pt idx="21">
                  <c:v>-6.6774855890410958</c:v>
                </c:pt>
                <c:pt idx="22">
                  <c:v>-6.6056035799086761</c:v>
                </c:pt>
                <c:pt idx="23">
                  <c:v>-6.5962815707762559</c:v>
                </c:pt>
                <c:pt idx="24">
                  <c:v>-6.6425275616438357</c:v>
                </c:pt>
                <c:pt idx="25">
                  <c:v>-6.7369815525114154</c:v>
                </c:pt>
                <c:pt idx="26">
                  <c:v>-6.8527795433789951</c:v>
                </c:pt>
                <c:pt idx="27">
                  <c:v>-6.9719375342465755</c:v>
                </c:pt>
                <c:pt idx="28">
                  <c:v>-7.0932235251141549</c:v>
                </c:pt>
                <c:pt idx="29">
                  <c:v>-7.2082855159817347</c:v>
                </c:pt>
                <c:pt idx="30">
                  <c:v>-7.4024675068493151</c:v>
                </c:pt>
                <c:pt idx="31">
                  <c:v>-7.5930174977168949</c:v>
                </c:pt>
                <c:pt idx="32">
                  <c:v>-7.7213434885844752</c:v>
                </c:pt>
                <c:pt idx="33">
                  <c:v>-7.7565654794520551</c:v>
                </c:pt>
                <c:pt idx="34">
                  <c:v>-7.7811154703196346</c:v>
                </c:pt>
                <c:pt idx="35">
                  <c:v>-7.8616014611872149</c:v>
                </c:pt>
                <c:pt idx="36">
                  <c:v>-8.0480714520547956</c:v>
                </c:pt>
                <c:pt idx="37">
                  <c:v>-8.2297574429223737</c:v>
                </c:pt>
                <c:pt idx="38">
                  <c:v>-8.3584514337899538</c:v>
                </c:pt>
                <c:pt idx="39">
                  <c:v>-8.4415134246575345</c:v>
                </c:pt>
                <c:pt idx="40">
                  <c:v>-8.5058074155251138</c:v>
                </c:pt>
                <c:pt idx="41">
                  <c:v>-8.5410294063926937</c:v>
                </c:pt>
                <c:pt idx="42">
                  <c:v>-8.5269393972602732</c:v>
                </c:pt>
                <c:pt idx="43">
                  <c:v>-8.5382413881278545</c:v>
                </c:pt>
                <c:pt idx="44">
                  <c:v>-8.5951753789954335</c:v>
                </c:pt>
                <c:pt idx="45">
                  <c:v>-8.6517413698630143</c:v>
                </c:pt>
                <c:pt idx="46">
                  <c:v>-8.6983713607305937</c:v>
                </c:pt>
                <c:pt idx="47">
                  <c:v>-8.7442653515981732</c:v>
                </c:pt>
                <c:pt idx="48">
                  <c:v>-8.7894233424657529</c:v>
                </c:pt>
                <c:pt idx="49">
                  <c:v>-8.8338453333333327</c:v>
                </c:pt>
                <c:pt idx="50">
                  <c:v>-8.8488273242009132</c:v>
                </c:pt>
                <c:pt idx="51">
                  <c:v>-8.8811053150684938</c:v>
                </c:pt>
                <c:pt idx="52">
                  <c:v>-8.9505513059360737</c:v>
                </c:pt>
                <c:pt idx="53">
                  <c:v>-9.0395012968036532</c:v>
                </c:pt>
                <c:pt idx="54">
                  <c:v>-9.1199872876712327</c:v>
                </c:pt>
                <c:pt idx="55">
                  <c:v>-9.1629372785388128</c:v>
                </c:pt>
                <c:pt idx="56">
                  <c:v>-9.1955832694063933</c:v>
                </c:pt>
                <c:pt idx="57">
                  <c:v>-9.236693260273972</c:v>
                </c:pt>
                <c:pt idx="58">
                  <c:v>-9.2962032511415522</c:v>
                </c:pt>
                <c:pt idx="59">
                  <c:v>-9.3461452420091327</c:v>
                </c:pt>
                <c:pt idx="60">
                  <c:v>-9.3765832328767118</c:v>
                </c:pt>
                <c:pt idx="61">
                  <c:v>-9.3963492237442932</c:v>
                </c:pt>
                <c:pt idx="62">
                  <c:v>-9.4146432146118713</c:v>
                </c:pt>
                <c:pt idx="63">
                  <c:v>-9.4501852054794533</c:v>
                </c:pt>
                <c:pt idx="64">
                  <c:v>-9.5045271963470324</c:v>
                </c:pt>
                <c:pt idx="65">
                  <c:v>-9.5210131872146118</c:v>
                </c:pt>
                <c:pt idx="66">
                  <c:v>-9.5543471780821925</c:v>
                </c:pt>
                <c:pt idx="67">
                  <c:v>-9.6260331689497711</c:v>
                </c:pt>
                <c:pt idx="68">
                  <c:v>-9.6115271598173511</c:v>
                </c:pt>
                <c:pt idx="69">
                  <c:v>-9.5565731506849314</c:v>
                </c:pt>
                <c:pt idx="70">
                  <c:v>-9.5266911415525115</c:v>
                </c:pt>
                <c:pt idx="71">
                  <c:v>-9.5600251324200904</c:v>
                </c:pt>
                <c:pt idx="72">
                  <c:v>-9.660783123287672</c:v>
                </c:pt>
                <c:pt idx="73">
                  <c:v>-9.7537811141552524</c:v>
                </c:pt>
                <c:pt idx="74">
                  <c:v>-9.8386351050228313</c:v>
                </c:pt>
                <c:pt idx="75">
                  <c:v>-9.9066410958904108</c:v>
                </c:pt>
                <c:pt idx="76">
                  <c:v>-9.8984390867579908</c:v>
                </c:pt>
                <c:pt idx="77">
                  <c:v>-9.8302050776255712</c:v>
                </c:pt>
                <c:pt idx="78">
                  <c:v>-9.7866590684931509</c:v>
                </c:pt>
                <c:pt idx="79">
                  <c:v>-9.7972090593607302</c:v>
                </c:pt>
                <c:pt idx="80">
                  <c:v>-9.7970870502283098</c:v>
                </c:pt>
                <c:pt idx="81">
                  <c:v>-9.7572210410958906</c:v>
                </c:pt>
                <c:pt idx="82">
                  <c:v>-9.72397903196347</c:v>
                </c:pt>
                <c:pt idx="83">
                  <c:v>-9.7647050228310501</c:v>
                </c:pt>
                <c:pt idx="84">
                  <c:v>-9.8536390136986292</c:v>
                </c:pt>
                <c:pt idx="85">
                  <c:v>-9.9160770045662083</c:v>
                </c:pt>
                <c:pt idx="86">
                  <c:v>-9.9317789954337883</c:v>
                </c:pt>
                <c:pt idx="87">
                  <c:v>-9.9467449863013684</c:v>
                </c:pt>
                <c:pt idx="88">
                  <c:v>-9.9705429771689484</c:v>
                </c:pt>
                <c:pt idx="89">
                  <c:v>-10.022676968036528</c:v>
                </c:pt>
                <c:pt idx="90">
                  <c:v>-10.05641095890411</c:v>
                </c:pt>
                <c:pt idx="91">
                  <c:v>-10.061440949771688</c:v>
                </c:pt>
                <c:pt idx="92">
                  <c:v>-10.084502940639268</c:v>
                </c:pt>
                <c:pt idx="93">
                  <c:v>-10.059356931506848</c:v>
                </c:pt>
                <c:pt idx="94">
                  <c:v>-10.012866922374428</c:v>
                </c:pt>
                <c:pt idx="95">
                  <c:v>-9.9730009132420072</c:v>
                </c:pt>
                <c:pt idx="96">
                  <c:v>-9.9592629041095897</c:v>
                </c:pt>
                <c:pt idx="97">
                  <c:v>-9.953620894977167</c:v>
                </c:pt>
                <c:pt idx="98">
                  <c:v>-10.004282885844749</c:v>
                </c:pt>
                <c:pt idx="99">
                  <c:v>-10.036912876712329</c:v>
                </c:pt>
                <c:pt idx="100">
                  <c:v>-9.983382867579909</c:v>
                </c:pt>
                <c:pt idx="101">
                  <c:v>-9.8986048584474879</c:v>
                </c:pt>
                <c:pt idx="102">
                  <c:v>-9.8671868493150683</c:v>
                </c:pt>
                <c:pt idx="103">
                  <c:v>-9.833928840182649</c:v>
                </c:pt>
                <c:pt idx="104">
                  <c:v>-9.8083988310502281</c:v>
                </c:pt>
                <c:pt idx="105">
                  <c:v>-9.7913808219178087</c:v>
                </c:pt>
                <c:pt idx="106">
                  <c:v>-9.801562812785388</c:v>
                </c:pt>
                <c:pt idx="107">
                  <c:v>-9.7830408036529679</c:v>
                </c:pt>
                <c:pt idx="108">
                  <c:v>-9.7155747945205491</c:v>
                </c:pt>
                <c:pt idx="109">
                  <c:v>-9.6351807853881279</c:v>
                </c:pt>
                <c:pt idx="110">
                  <c:v>-9.5901467762557076</c:v>
                </c:pt>
                <c:pt idx="111">
                  <c:v>-9.6293847671232875</c:v>
                </c:pt>
                <c:pt idx="112">
                  <c:v>-9.6509587579908676</c:v>
                </c:pt>
                <c:pt idx="113">
                  <c:v>-9.6158607488584469</c:v>
                </c:pt>
                <c:pt idx="114">
                  <c:v>-9.594110977168949</c:v>
                </c:pt>
                <c:pt idx="115">
                  <c:v>-9.5824309771689506</c:v>
                </c:pt>
                <c:pt idx="116">
                  <c:v>-9.5827509771689492</c:v>
                </c:pt>
                <c:pt idx="117">
                  <c:v>-9.5789109771689489</c:v>
                </c:pt>
                <c:pt idx="118">
                  <c:v>-9.57907097716895</c:v>
                </c:pt>
                <c:pt idx="119">
                  <c:v>-9.5750709771689504</c:v>
                </c:pt>
                <c:pt idx="120">
                  <c:v>-9.504506739726029</c:v>
                </c:pt>
                <c:pt idx="121">
                  <c:v>-9.4061127305936072</c:v>
                </c:pt>
                <c:pt idx="122">
                  <c:v>-9.3136067214611877</c:v>
                </c:pt>
                <c:pt idx="123">
                  <c:v>-9.217788712328769</c:v>
                </c:pt>
                <c:pt idx="124">
                  <c:v>-9.1182427031963478</c:v>
                </c:pt>
                <c:pt idx="125">
                  <c:v>-9.0253526940639279</c:v>
                </c:pt>
                <c:pt idx="126">
                  <c:v>-8.9199506849315071</c:v>
                </c:pt>
                <c:pt idx="127">
                  <c:v>-8.801668675799089</c:v>
                </c:pt>
                <c:pt idx="128">
                  <c:v>-8.6418506666666683</c:v>
                </c:pt>
                <c:pt idx="129">
                  <c:v>-8.4090886575342481</c:v>
                </c:pt>
                <c:pt idx="130">
                  <c:v>-8.1211586484018277</c:v>
                </c:pt>
                <c:pt idx="131">
                  <c:v>-7.8423806392694075</c:v>
                </c:pt>
                <c:pt idx="132">
                  <c:v>-7.6225626301369864</c:v>
                </c:pt>
                <c:pt idx="133">
                  <c:v>-7.443512621004567</c:v>
                </c:pt>
                <c:pt idx="134">
                  <c:v>-7.2508786118721469</c:v>
                </c:pt>
                <c:pt idx="135">
                  <c:v>-7.0917326027397269</c:v>
                </c:pt>
                <c:pt idx="136">
                  <c:v>-6.967546593607306</c:v>
                </c:pt>
                <c:pt idx="137">
                  <c:v>-6.8702245844748866</c:v>
                </c:pt>
                <c:pt idx="138">
                  <c:v>-6.7338945753424664</c:v>
                </c:pt>
                <c:pt idx="139">
                  <c:v>-6.5762205662100461</c:v>
                </c:pt>
                <c:pt idx="140">
                  <c:v>-6.482578557077626</c:v>
                </c:pt>
                <c:pt idx="141">
                  <c:v>-6.426840547945206</c:v>
                </c:pt>
                <c:pt idx="142">
                  <c:v>-6.3817745388127864</c:v>
                </c:pt>
                <c:pt idx="143">
                  <c:v>-6.3190445296803652</c:v>
                </c:pt>
                <c:pt idx="144">
                  <c:v>-6.237914520547946</c:v>
                </c:pt>
                <c:pt idx="145">
                  <c:v>-6.1472165114155253</c:v>
                </c:pt>
                <c:pt idx="146">
                  <c:v>-6.075286502283106</c:v>
                </c:pt>
                <c:pt idx="147">
                  <c:v>-6.0228604931506853</c:v>
                </c:pt>
                <c:pt idx="148">
                  <c:v>-6.0002424840182655</c:v>
                </c:pt>
                <c:pt idx="149">
                  <c:v>-5.9989684748858458</c:v>
                </c:pt>
                <c:pt idx="150">
                  <c:v>-5.9910704657534257</c:v>
                </c:pt>
                <c:pt idx="151">
                  <c:v>-5.9474764566210059</c:v>
                </c:pt>
                <c:pt idx="152">
                  <c:v>-5.9336904474885852</c:v>
                </c:pt>
                <c:pt idx="153">
                  <c:v>-5.9125444383561652</c:v>
                </c:pt>
                <c:pt idx="154">
                  <c:v>-5.8840864292237445</c:v>
                </c:pt>
                <c:pt idx="155">
                  <c:v>-5.8471324200913255</c:v>
                </c:pt>
                <c:pt idx="156">
                  <c:v>-5.7921464109589049</c:v>
                </c:pt>
                <c:pt idx="157">
                  <c:v>-5.7279604018264845</c:v>
                </c:pt>
                <c:pt idx="158">
                  <c:v>-5.6542063926940651</c:v>
                </c:pt>
                <c:pt idx="159">
                  <c:v>-5.5896523835616456</c:v>
                </c:pt>
                <c:pt idx="160">
                  <c:v>-5.5250983744292252</c:v>
                </c:pt>
                <c:pt idx="161">
                  <c:v>-5.4796803652968045</c:v>
                </c:pt>
                <c:pt idx="162">
                  <c:v>-5.4345823561643849</c:v>
                </c:pt>
                <c:pt idx="163">
                  <c:v>-5.3527643470319646</c:v>
                </c:pt>
                <c:pt idx="164">
                  <c:v>-5.3555063378995449</c:v>
                </c:pt>
                <c:pt idx="165">
                  <c:v>-5.323368328767125</c:v>
                </c:pt>
                <c:pt idx="166">
                  <c:v>-5.3202223196347038</c:v>
                </c:pt>
                <c:pt idx="167">
                  <c:v>-5.2913963105022841</c:v>
                </c:pt>
                <c:pt idx="168">
                  <c:v>-5.2345703013698639</c:v>
                </c:pt>
                <c:pt idx="169">
                  <c:v>-5.2156002922374434</c:v>
                </c:pt>
                <c:pt idx="170">
                  <c:v>-5.2754622831050231</c:v>
                </c:pt>
                <c:pt idx="171">
                  <c:v>-5.3489082739726035</c:v>
                </c:pt>
                <c:pt idx="172">
                  <c:v>-5.3027542648401838</c:v>
                </c:pt>
                <c:pt idx="173">
                  <c:v>-5.1704882557077632</c:v>
                </c:pt>
                <c:pt idx="174">
                  <c:v>-5.0827502465753431</c:v>
                </c:pt>
                <c:pt idx="175">
                  <c:v>-5.0892202374429232</c:v>
                </c:pt>
                <c:pt idx="176">
                  <c:v>-5.1553062283105033</c:v>
                </c:pt>
                <c:pt idx="177">
                  <c:v>-5.1684002191780829</c:v>
                </c:pt>
                <c:pt idx="178">
                  <c:v>-5.1454302100456628</c:v>
                </c:pt>
                <c:pt idx="179">
                  <c:v>-5.1136282009132428</c:v>
                </c:pt>
                <c:pt idx="180">
                  <c:v>-5.0917621917808225</c:v>
                </c:pt>
                <c:pt idx="181">
                  <c:v>-5.0419281826484026</c:v>
                </c:pt>
                <c:pt idx="182">
                  <c:v>-4.9725901735159823</c:v>
                </c:pt>
                <c:pt idx="183">
                  <c:v>-4.9404201643835624</c:v>
                </c:pt>
                <c:pt idx="184">
                  <c:v>-4.9373221552511417</c:v>
                </c:pt>
                <c:pt idx="185">
                  <c:v>-4.9452641461187223</c:v>
                </c:pt>
                <c:pt idx="186">
                  <c:v>-4.8785021369863024</c:v>
                </c:pt>
                <c:pt idx="187">
                  <c:v>-4.8202041278538816</c:v>
                </c:pt>
                <c:pt idx="188">
                  <c:v>-4.7898741187214622</c:v>
                </c:pt>
                <c:pt idx="189">
                  <c:v>-4.788616109589042</c:v>
                </c:pt>
                <c:pt idx="190">
                  <c:v>-4.7696941004566211</c:v>
                </c:pt>
                <c:pt idx="191">
                  <c:v>-4.7419400913242011</c:v>
                </c:pt>
                <c:pt idx="192">
                  <c:v>-4.7049860821917813</c:v>
                </c:pt>
                <c:pt idx="193">
                  <c:v>-4.6871680730593619</c:v>
                </c:pt>
                <c:pt idx="194">
                  <c:v>-4.6796540639269413</c:v>
                </c:pt>
                <c:pt idx="195">
                  <c:v>-4.6349720547945212</c:v>
                </c:pt>
                <c:pt idx="196">
                  <c:v>-4.561218045662101</c:v>
                </c:pt>
                <c:pt idx="197">
                  <c:v>-4.5051280365296806</c:v>
                </c:pt>
                <c:pt idx="198">
                  <c:v>-4.4961420273972612</c:v>
                </c:pt>
                <c:pt idx="199">
                  <c:v>-4.4978280182648405</c:v>
                </c:pt>
                <c:pt idx="200">
                  <c:v>-4.4914180091324214</c:v>
                </c:pt>
                <c:pt idx="201">
                  <c:v>-4.5052479999999999</c:v>
                </c:pt>
                <c:pt idx="202">
                  <c:v>-4.549621990867581</c:v>
                </c:pt>
                <c:pt idx="203">
                  <c:v>-4.6069239817351608</c:v>
                </c:pt>
                <c:pt idx="204">
                  <c:v>-4.6762899726027403</c:v>
                </c:pt>
                <c:pt idx="205">
                  <c:v>-4.7979919634703201</c:v>
                </c:pt>
                <c:pt idx="206">
                  <c:v>-4.8578379543379002</c:v>
                </c:pt>
                <c:pt idx="207">
                  <c:v>-4.7196999452054804</c:v>
                </c:pt>
                <c:pt idx="208">
                  <c:v>-4.5763619360730603</c:v>
                </c:pt>
                <c:pt idx="209">
                  <c:v>-4.4864639269406403</c:v>
                </c:pt>
                <c:pt idx="210">
                  <c:v>-4.5179739178082201</c:v>
                </c:pt>
                <c:pt idx="211">
                  <c:v>-4.5803959086757997</c:v>
                </c:pt>
                <c:pt idx="212">
                  <c:v>-4.5982898995433796</c:v>
                </c:pt>
                <c:pt idx="213">
                  <c:v>-4.6272238904109591</c:v>
                </c:pt>
                <c:pt idx="214">
                  <c:v>-4.6862858812785388</c:v>
                </c:pt>
                <c:pt idx="215">
                  <c:v>-4.7778118721461196</c:v>
                </c:pt>
                <c:pt idx="216">
                  <c:v>-4.8347138630136994</c:v>
                </c:pt>
                <c:pt idx="217">
                  <c:v>-4.8559198538812787</c:v>
                </c:pt>
                <c:pt idx="218">
                  <c:v>-4.9165018447488587</c:v>
                </c:pt>
                <c:pt idx="219">
                  <c:v>-5.0119520730593612</c:v>
                </c:pt>
                <c:pt idx="220">
                  <c:v>-5.5350198356164384</c:v>
                </c:pt>
                <c:pt idx="221">
                  <c:v>-5.6795218264840184</c:v>
                </c:pt>
                <c:pt idx="222">
                  <c:v>-5.8192398173515993</c:v>
                </c:pt>
                <c:pt idx="223">
                  <c:v>-5.9059658082191788</c:v>
                </c:pt>
                <c:pt idx="224">
                  <c:v>-5.9948997990867587</c:v>
                </c:pt>
                <c:pt idx="225">
                  <c:v>-6.1051777899543387</c:v>
                </c:pt>
                <c:pt idx="226">
                  <c:v>-6.2183997808219189</c:v>
                </c:pt>
                <c:pt idx="227">
                  <c:v>-6.3062777716894987</c:v>
                </c:pt>
                <c:pt idx="228">
                  <c:v>-6.4147317625570786</c:v>
                </c:pt>
                <c:pt idx="229">
                  <c:v>-6.5157777534246577</c:v>
                </c:pt>
                <c:pt idx="230">
                  <c:v>-6.6194317442922381</c:v>
                </c:pt>
              </c:numCache>
            </c:numRef>
          </c:yVal>
          <c:smooth val="0"/>
          <c:extLst>
            <c:ext xmlns:c16="http://schemas.microsoft.com/office/drawing/2014/chart" uri="{C3380CC4-5D6E-409C-BE32-E72D297353CC}">
              <c16:uniqueId val="{00000001-5038-4B47-B7BD-6C902B785604}"/>
            </c:ext>
          </c:extLst>
        </c:ser>
        <c:ser>
          <c:idx val="6"/>
          <c:order val="2"/>
          <c:tx>
            <c:v>Pl basal</c:v>
          </c:tx>
          <c:spPr>
            <a:ln w="19050" cap="rnd">
              <a:solidFill>
                <a:srgbClr val="A5A5A5">
                  <a:lumMod val="75000"/>
                </a:srgbClr>
              </a:solidFill>
              <a:round/>
            </a:ln>
            <a:effectLst/>
          </c:spPr>
          <c:marker>
            <c:symbol val="none"/>
          </c:marker>
          <c:xVal>
            <c:numRef>
              <c:f>'DATA 6'!$A$18:$A$248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6'!$F$18:$F$248</c:f>
              <c:numCache>
                <c:formatCode>0.00</c:formatCode>
                <c:ptCount val="231"/>
                <c:pt idx="0">
                  <c:v>5</c:v>
                </c:pt>
                <c:pt idx="1">
                  <c:v>5.0015999999999998</c:v>
                </c:pt>
                <c:pt idx="2">
                  <c:v>5.00514199086758</c:v>
                </c:pt>
                <c:pt idx="3">
                  <c:v>5.0127479817351599</c:v>
                </c:pt>
                <c:pt idx="4">
                  <c:v>5.0240179726027394</c:v>
                </c:pt>
                <c:pt idx="5">
                  <c:v>5.0364079634703209</c:v>
                </c:pt>
                <c:pt idx="6">
                  <c:v>5.0502699543378995</c:v>
                </c:pt>
                <c:pt idx="7">
                  <c:v>5.0666919452054797</c:v>
                </c:pt>
                <c:pt idx="8">
                  <c:v>5.0860579360730593</c:v>
                </c:pt>
                <c:pt idx="9">
                  <c:v>5.1080159269406389</c:v>
                </c:pt>
                <c:pt idx="10">
                  <c:v>5.1318139178082189</c:v>
                </c:pt>
                <c:pt idx="11">
                  <c:v>5.1578199086757994</c:v>
                </c:pt>
                <c:pt idx="12">
                  <c:v>5.188241899543379</c:v>
                </c:pt>
                <c:pt idx="13">
                  <c:v>5.2249198904109591</c:v>
                </c:pt>
                <c:pt idx="14">
                  <c:v>5.2678538812785387</c:v>
                </c:pt>
                <c:pt idx="15">
                  <c:v>5.3144678721461176</c:v>
                </c:pt>
                <c:pt idx="16">
                  <c:v>5.3625538630136989</c:v>
                </c:pt>
                <c:pt idx="17">
                  <c:v>5.4117598538812786</c:v>
                </c:pt>
                <c:pt idx="18">
                  <c:v>5.4628058447488588</c:v>
                </c:pt>
                <c:pt idx="19">
                  <c:v>5.5134678356164386</c:v>
                </c:pt>
                <c:pt idx="20">
                  <c:v>5.5612018264840186</c:v>
                </c:pt>
                <c:pt idx="21">
                  <c:v>5.6041358173515983</c:v>
                </c:pt>
                <c:pt idx="22">
                  <c:v>5.6426538082191779</c:v>
                </c:pt>
                <c:pt idx="23">
                  <c:v>5.679331799086758</c:v>
                </c:pt>
                <c:pt idx="24">
                  <c:v>5.716377789954338</c:v>
                </c:pt>
                <c:pt idx="25">
                  <c:v>5.7556317808219175</c:v>
                </c:pt>
                <c:pt idx="26">
                  <c:v>5.7978297716894973</c:v>
                </c:pt>
                <c:pt idx="27">
                  <c:v>5.8429877625570779</c:v>
                </c:pt>
                <c:pt idx="28">
                  <c:v>5.8910737534246573</c:v>
                </c:pt>
                <c:pt idx="29">
                  <c:v>5.9417357442922372</c:v>
                </c:pt>
                <c:pt idx="30">
                  <c:v>5.9979177351598176</c:v>
                </c:pt>
                <c:pt idx="31">
                  <c:v>6.0592677260273975</c:v>
                </c:pt>
                <c:pt idx="32">
                  <c:v>6.1231937168949777</c:v>
                </c:pt>
                <c:pt idx="33">
                  <c:v>6.1860157077625573</c:v>
                </c:pt>
                <c:pt idx="34">
                  <c:v>6.2473656986301371</c:v>
                </c:pt>
                <c:pt idx="35">
                  <c:v>6.3094516894977168</c:v>
                </c:pt>
                <c:pt idx="36">
                  <c:v>6.3763216803652973</c:v>
                </c:pt>
                <c:pt idx="37">
                  <c:v>6.447607671232876</c:v>
                </c:pt>
                <c:pt idx="38">
                  <c:v>6.5211016621004561</c:v>
                </c:pt>
                <c:pt idx="39">
                  <c:v>6.5949636529680369</c:v>
                </c:pt>
                <c:pt idx="40">
                  <c:v>6.668457643835616</c:v>
                </c:pt>
                <c:pt idx="41">
                  <c:v>6.7404796347031963</c:v>
                </c:pt>
                <c:pt idx="42">
                  <c:v>6.8091896255707756</c:v>
                </c:pt>
                <c:pt idx="43">
                  <c:v>6.875691616438357</c:v>
                </c:pt>
                <c:pt idx="44">
                  <c:v>6.9418256073059359</c:v>
                </c:pt>
                <c:pt idx="45">
                  <c:v>7.0075915981735166</c:v>
                </c:pt>
                <c:pt idx="46">
                  <c:v>7.0726215890410957</c:v>
                </c:pt>
                <c:pt idx="47">
                  <c:v>7.1369155799086759</c:v>
                </c:pt>
                <c:pt idx="48">
                  <c:v>7.2004735707762553</c:v>
                </c:pt>
                <c:pt idx="49">
                  <c:v>7.2632955616438348</c:v>
                </c:pt>
                <c:pt idx="50">
                  <c:v>7.3242775525114157</c:v>
                </c:pt>
                <c:pt idx="51">
                  <c:v>7.3841555433789958</c:v>
                </c:pt>
                <c:pt idx="52">
                  <c:v>7.4444015342465759</c:v>
                </c:pt>
                <c:pt idx="53">
                  <c:v>7.5057515251141558</c:v>
                </c:pt>
                <c:pt idx="54">
                  <c:v>7.5678375159817346</c:v>
                </c:pt>
                <c:pt idx="55">
                  <c:v>7.6291875068493153</c:v>
                </c:pt>
                <c:pt idx="56">
                  <c:v>7.6894334977168954</c:v>
                </c:pt>
                <c:pt idx="57">
                  <c:v>7.7489434885844748</c:v>
                </c:pt>
                <c:pt idx="58">
                  <c:v>7.808453479452055</c:v>
                </c:pt>
                <c:pt idx="59">
                  <c:v>7.8675954703196354</c:v>
                </c:pt>
                <c:pt idx="60">
                  <c:v>7.9256334611872141</c:v>
                </c:pt>
                <c:pt idx="61">
                  <c:v>7.982199452054795</c:v>
                </c:pt>
                <c:pt idx="62">
                  <c:v>8.0372934429223726</c:v>
                </c:pt>
                <c:pt idx="63">
                  <c:v>8.0916354337899552</c:v>
                </c:pt>
                <c:pt idx="64">
                  <c:v>8.1459774246575343</c:v>
                </c:pt>
                <c:pt idx="65">
                  <c:v>8.1988634155251141</c:v>
                </c:pt>
                <c:pt idx="66">
                  <c:v>8.2509974063926954</c:v>
                </c:pt>
                <c:pt idx="67">
                  <c:v>8.3038833972602735</c:v>
                </c:pt>
                <c:pt idx="68">
                  <c:v>8.3541773881278534</c:v>
                </c:pt>
                <c:pt idx="69">
                  <c:v>8.4004233789954341</c:v>
                </c:pt>
                <c:pt idx="70">
                  <c:v>8.4437413698630142</c:v>
                </c:pt>
                <c:pt idx="71">
                  <c:v>8.486675360730592</c:v>
                </c:pt>
                <c:pt idx="72">
                  <c:v>8.5318333515981735</c:v>
                </c:pt>
                <c:pt idx="73">
                  <c:v>8.5788313424657545</c:v>
                </c:pt>
                <c:pt idx="74">
                  <c:v>8.627285333333333</c:v>
                </c:pt>
                <c:pt idx="75">
                  <c:v>8.6764913242009136</c:v>
                </c:pt>
                <c:pt idx="76">
                  <c:v>8.7234893150684929</c:v>
                </c:pt>
                <c:pt idx="77">
                  <c:v>8.7660553059360744</c:v>
                </c:pt>
                <c:pt idx="78">
                  <c:v>8.805309296803653</c:v>
                </c:pt>
                <c:pt idx="79">
                  <c:v>8.8434592876712319</c:v>
                </c:pt>
                <c:pt idx="80">
                  <c:v>8.8801372785388129</c:v>
                </c:pt>
                <c:pt idx="81">
                  <c:v>8.9138712694063926</c:v>
                </c:pt>
                <c:pt idx="82">
                  <c:v>8.9450292602739729</c:v>
                </c:pt>
                <c:pt idx="83">
                  <c:v>8.9765552511415532</c:v>
                </c:pt>
                <c:pt idx="84">
                  <c:v>9.0102892420091312</c:v>
                </c:pt>
                <c:pt idx="85">
                  <c:v>9.0451272328767107</c:v>
                </c:pt>
                <c:pt idx="86">
                  <c:v>9.0792292237442904</c:v>
                </c:pt>
                <c:pt idx="87">
                  <c:v>9.1125952146118703</c:v>
                </c:pt>
                <c:pt idx="88">
                  <c:v>9.1455932054794502</c:v>
                </c:pt>
                <c:pt idx="89">
                  <c:v>9.17932719634703</c:v>
                </c:pt>
                <c:pt idx="90">
                  <c:v>9.2130611872146115</c:v>
                </c:pt>
                <c:pt idx="91">
                  <c:v>9.2456911780821898</c:v>
                </c:pt>
                <c:pt idx="92">
                  <c:v>9.2779531689497698</c:v>
                </c:pt>
                <c:pt idx="93">
                  <c:v>9.3080071598173504</c:v>
                </c:pt>
                <c:pt idx="94">
                  <c:v>9.3351171506849298</c:v>
                </c:pt>
                <c:pt idx="95">
                  <c:v>9.3596511415525097</c:v>
                </c:pt>
                <c:pt idx="96">
                  <c:v>9.3827131324200916</c:v>
                </c:pt>
                <c:pt idx="97">
                  <c:v>9.4046711232876685</c:v>
                </c:pt>
                <c:pt idx="98">
                  <c:v>9.4277331141552505</c:v>
                </c:pt>
                <c:pt idx="99">
                  <c:v>9.4511631050228306</c:v>
                </c:pt>
                <c:pt idx="100">
                  <c:v>9.4716330958904109</c:v>
                </c:pt>
                <c:pt idx="101">
                  <c:v>9.4880550867579903</c:v>
                </c:pt>
                <c:pt idx="102">
                  <c:v>9.50263707762557</c:v>
                </c:pt>
                <c:pt idx="103">
                  <c:v>9.5153790684931518</c:v>
                </c:pt>
                <c:pt idx="104">
                  <c:v>9.5266490593607305</c:v>
                </c:pt>
                <c:pt idx="105">
                  <c:v>9.5368310502283116</c:v>
                </c:pt>
                <c:pt idx="106">
                  <c:v>9.5470130410958909</c:v>
                </c:pt>
                <c:pt idx="107">
                  <c:v>9.5560910319634704</c:v>
                </c:pt>
                <c:pt idx="108">
                  <c:v>9.5622250228310506</c:v>
                </c:pt>
                <c:pt idx="109">
                  <c:v>9.565031013698631</c:v>
                </c:pt>
                <c:pt idx="110">
                  <c:v>9.5659970045662099</c:v>
                </c:pt>
                <c:pt idx="111">
                  <c:v>9.5684349954337904</c:v>
                </c:pt>
                <c:pt idx="112">
                  <c:v>9.5716089863013707</c:v>
                </c:pt>
                <c:pt idx="113">
                  <c:v>9.5733109771689495</c:v>
                </c:pt>
                <c:pt idx="114">
                  <c:v>9.5741109771689494</c:v>
                </c:pt>
                <c:pt idx="115">
                  <c:v>9.5744309771689515</c:v>
                </c:pt>
                <c:pt idx="116">
                  <c:v>9.5747509771689501</c:v>
                </c:pt>
                <c:pt idx="117">
                  <c:v>9.5749109771689493</c:v>
                </c:pt>
                <c:pt idx="118">
                  <c:v>9.5750709771689504</c:v>
                </c:pt>
                <c:pt idx="119">
                  <c:v>9.5750709771689504</c:v>
                </c:pt>
                <c:pt idx="120">
                  <c:v>9.5723569680365319</c:v>
                </c:pt>
                <c:pt idx="121">
                  <c:v>9.5659629589041089</c:v>
                </c:pt>
                <c:pt idx="122">
                  <c:v>9.55625694977169</c:v>
                </c:pt>
                <c:pt idx="123">
                  <c:v>9.5432389406392719</c:v>
                </c:pt>
                <c:pt idx="124">
                  <c:v>9.5268929315068505</c:v>
                </c:pt>
                <c:pt idx="125">
                  <c:v>9.5076029223744296</c:v>
                </c:pt>
                <c:pt idx="126">
                  <c:v>9.4850009132420094</c:v>
                </c:pt>
                <c:pt idx="127">
                  <c:v>9.4587189041095918</c:v>
                </c:pt>
                <c:pt idx="128">
                  <c:v>9.4273008949771704</c:v>
                </c:pt>
                <c:pt idx="129">
                  <c:v>9.3881388858447501</c:v>
                </c:pt>
                <c:pt idx="130">
                  <c:v>9.33940887671233</c:v>
                </c:pt>
                <c:pt idx="131">
                  <c:v>9.2818308675799095</c:v>
                </c:pt>
                <c:pt idx="132">
                  <c:v>9.218012858447489</c:v>
                </c:pt>
                <c:pt idx="133">
                  <c:v>9.1497628493150689</c:v>
                </c:pt>
                <c:pt idx="134">
                  <c:v>9.0767288401826498</c:v>
                </c:pt>
                <c:pt idx="135">
                  <c:v>9.0003828310502296</c:v>
                </c:pt>
                <c:pt idx="136">
                  <c:v>8.9221968219178081</c:v>
                </c:pt>
                <c:pt idx="137">
                  <c:v>8.8432748127853884</c:v>
                </c:pt>
                <c:pt idx="138">
                  <c:v>8.7621448036529692</c:v>
                </c:pt>
                <c:pt idx="139">
                  <c:v>8.6780707945205489</c:v>
                </c:pt>
                <c:pt idx="140">
                  <c:v>8.5936287853881286</c:v>
                </c:pt>
                <c:pt idx="141">
                  <c:v>8.5102907762557081</c:v>
                </c:pt>
                <c:pt idx="142">
                  <c:v>8.428424767123289</c:v>
                </c:pt>
                <c:pt idx="143">
                  <c:v>8.3472947579908681</c:v>
                </c:pt>
                <c:pt idx="144">
                  <c:v>8.2661647488584489</c:v>
                </c:pt>
                <c:pt idx="145">
                  <c:v>8.184666739726028</c:v>
                </c:pt>
                <c:pt idx="146">
                  <c:v>8.1035367305936088</c:v>
                </c:pt>
                <c:pt idx="147">
                  <c:v>8.0235107214611876</c:v>
                </c:pt>
                <c:pt idx="148">
                  <c:v>7.9456927123287677</c:v>
                </c:pt>
                <c:pt idx="149">
                  <c:v>7.8708187031963481</c:v>
                </c:pt>
                <c:pt idx="150">
                  <c:v>7.798520694063928</c:v>
                </c:pt>
                <c:pt idx="151">
                  <c:v>7.7273266849315085</c:v>
                </c:pt>
                <c:pt idx="152">
                  <c:v>7.6583406757990877</c:v>
                </c:pt>
                <c:pt idx="153">
                  <c:v>7.5911946666666674</c:v>
                </c:pt>
                <c:pt idx="154">
                  <c:v>7.5255366575342464</c:v>
                </c:pt>
                <c:pt idx="155">
                  <c:v>7.4609826484018278</c:v>
                </c:pt>
                <c:pt idx="156">
                  <c:v>7.3967966392694073</c:v>
                </c:pt>
                <c:pt idx="157">
                  <c:v>7.3326106301369869</c:v>
                </c:pt>
                <c:pt idx="158">
                  <c:v>7.2680566210045674</c:v>
                </c:pt>
                <c:pt idx="159">
                  <c:v>7.2035026118721479</c:v>
                </c:pt>
                <c:pt idx="160">
                  <c:v>7.1389486027397275</c:v>
                </c:pt>
                <c:pt idx="161">
                  <c:v>7.075130593607307</c:v>
                </c:pt>
                <c:pt idx="162">
                  <c:v>7.0120325844748876</c:v>
                </c:pt>
                <c:pt idx="163">
                  <c:v>6.9482145753424671</c:v>
                </c:pt>
                <c:pt idx="164">
                  <c:v>6.8869565662100474</c:v>
                </c:pt>
                <c:pt idx="165">
                  <c:v>6.826818557077627</c:v>
                </c:pt>
                <c:pt idx="166">
                  <c:v>6.7688725479452057</c:v>
                </c:pt>
                <c:pt idx="167">
                  <c:v>6.7120465388127863</c:v>
                </c:pt>
                <c:pt idx="168">
                  <c:v>6.6552205296803661</c:v>
                </c:pt>
                <c:pt idx="169">
                  <c:v>6.5998505205479461</c:v>
                </c:pt>
                <c:pt idx="170">
                  <c:v>6.5489125114155256</c:v>
                </c:pt>
                <c:pt idx="171">
                  <c:v>6.5027585022831058</c:v>
                </c:pt>
                <c:pt idx="172">
                  <c:v>6.4566044931506861</c:v>
                </c:pt>
                <c:pt idx="173">
                  <c:v>6.4071384840182652</c:v>
                </c:pt>
                <c:pt idx="174">
                  <c:v>6.3562004748858456</c:v>
                </c:pt>
                <c:pt idx="175">
                  <c:v>6.3074704657534255</c:v>
                </c:pt>
                <c:pt idx="176">
                  <c:v>6.2631564566210054</c:v>
                </c:pt>
                <c:pt idx="177">
                  <c:v>6.2210504474885848</c:v>
                </c:pt>
                <c:pt idx="178">
                  <c:v>6.179680438356165</c:v>
                </c:pt>
                <c:pt idx="179">
                  <c:v>6.1386784292237451</c:v>
                </c:pt>
                <c:pt idx="180">
                  <c:v>6.098412420091325</c:v>
                </c:pt>
                <c:pt idx="181">
                  <c:v>6.057778410958905</c:v>
                </c:pt>
                <c:pt idx="182">
                  <c:v>6.0160404018264844</c:v>
                </c:pt>
                <c:pt idx="183">
                  <c:v>5.9746703926940645</c:v>
                </c:pt>
                <c:pt idx="184">
                  <c:v>5.9347723835616444</c:v>
                </c:pt>
                <c:pt idx="185">
                  <c:v>5.8967143744292247</c:v>
                </c:pt>
                <c:pt idx="186">
                  <c:v>5.8575523652968045</c:v>
                </c:pt>
                <c:pt idx="187">
                  <c:v>5.8176543561643843</c:v>
                </c:pt>
                <c:pt idx="188">
                  <c:v>5.7781243470319641</c:v>
                </c:pt>
                <c:pt idx="189">
                  <c:v>5.7400663378995445</c:v>
                </c:pt>
                <c:pt idx="190">
                  <c:v>5.7027443287671238</c:v>
                </c:pt>
                <c:pt idx="191">
                  <c:v>5.6657903196347039</c:v>
                </c:pt>
                <c:pt idx="192">
                  <c:v>5.6288363105022832</c:v>
                </c:pt>
                <c:pt idx="193">
                  <c:v>5.592618301369864</c:v>
                </c:pt>
                <c:pt idx="194">
                  <c:v>5.5575042922374438</c:v>
                </c:pt>
                <c:pt idx="195">
                  <c:v>5.5220222831050236</c:v>
                </c:pt>
                <c:pt idx="196">
                  <c:v>5.4850682739726029</c:v>
                </c:pt>
                <c:pt idx="197">
                  <c:v>5.4473782648401832</c:v>
                </c:pt>
                <c:pt idx="198">
                  <c:v>5.4107922557077632</c:v>
                </c:pt>
                <c:pt idx="199">
                  <c:v>5.375678246575343</c:v>
                </c:pt>
                <c:pt idx="200">
                  <c:v>5.3416682374429234</c:v>
                </c:pt>
                <c:pt idx="201">
                  <c:v>5.3094982283105026</c:v>
                </c:pt>
                <c:pt idx="202">
                  <c:v>5.2802722191780838</c:v>
                </c:pt>
                <c:pt idx="203">
                  <c:v>5.254374210045663</c:v>
                </c:pt>
                <c:pt idx="204">
                  <c:v>5.2321402009132427</c:v>
                </c:pt>
                <c:pt idx="205">
                  <c:v>5.2154421917808227</c:v>
                </c:pt>
                <c:pt idx="206">
                  <c:v>5.2016881826484029</c:v>
                </c:pt>
                <c:pt idx="207">
                  <c:v>5.1831501735159824</c:v>
                </c:pt>
                <c:pt idx="208">
                  <c:v>5.1598121643835624</c:v>
                </c:pt>
                <c:pt idx="209">
                  <c:v>5.1339141552511425</c:v>
                </c:pt>
                <c:pt idx="210">
                  <c:v>5.1102241461187221</c:v>
                </c:pt>
                <c:pt idx="211">
                  <c:v>5.0898461369863019</c:v>
                </c:pt>
                <c:pt idx="212">
                  <c:v>5.0709401278538824</c:v>
                </c:pt>
                <c:pt idx="213">
                  <c:v>5.0538741187214615</c:v>
                </c:pt>
                <c:pt idx="214">
                  <c:v>5.0397361095890414</c:v>
                </c:pt>
                <c:pt idx="215">
                  <c:v>5.0296621004566218</c:v>
                </c:pt>
                <c:pt idx="216">
                  <c:v>5.0221640913242016</c:v>
                </c:pt>
                <c:pt idx="217">
                  <c:v>5.0157700821917812</c:v>
                </c:pt>
                <c:pt idx="218">
                  <c:v>5.0119520730593612</c:v>
                </c:pt>
                <c:pt idx="219">
                  <c:v>5.0119520730593612</c:v>
                </c:pt>
                <c:pt idx="220">
                  <c:v>5.0320700639269411</c:v>
                </c:pt>
                <c:pt idx="221">
                  <c:v>5.0569720547945209</c:v>
                </c:pt>
                <c:pt idx="222">
                  <c:v>5.0862900456621016</c:v>
                </c:pt>
                <c:pt idx="223">
                  <c:v>5.117816036529681</c:v>
                </c:pt>
                <c:pt idx="224">
                  <c:v>5.1515500273972608</c:v>
                </c:pt>
                <c:pt idx="225">
                  <c:v>5.1882280182648408</c:v>
                </c:pt>
                <c:pt idx="226">
                  <c:v>5.2278500091324211</c:v>
                </c:pt>
                <c:pt idx="227">
                  <c:v>5.2693280000000007</c:v>
                </c:pt>
                <c:pt idx="228">
                  <c:v>5.3133819908675806</c:v>
                </c:pt>
                <c:pt idx="229">
                  <c:v>5.3596279817351604</c:v>
                </c:pt>
                <c:pt idx="230">
                  <c:v>5.4080819726027407</c:v>
                </c:pt>
              </c:numCache>
            </c:numRef>
          </c:yVal>
          <c:smooth val="0"/>
          <c:extLst>
            <c:ext xmlns:c16="http://schemas.microsoft.com/office/drawing/2014/chart" uri="{C3380CC4-5D6E-409C-BE32-E72D297353CC}">
              <c16:uniqueId val="{00000002-5038-4B47-B7BD-6C902B785604}"/>
            </c:ext>
          </c:extLst>
        </c:ser>
        <c:ser>
          <c:idx val="2"/>
          <c:order val="3"/>
          <c:tx>
            <c:v>Pmus bas</c:v>
          </c:tx>
          <c:spPr>
            <a:ln w="19050" cap="rnd">
              <a:solidFill>
                <a:schemeClr val="accent3"/>
              </a:solidFill>
              <a:round/>
            </a:ln>
            <a:effectLst/>
          </c:spPr>
          <c:marker>
            <c:symbol val="none"/>
          </c:marker>
          <c:xVal>
            <c:numRef>
              <c:f>'DATA 6'!$A$18:$A$248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6'!$G$18:$G$248</c:f>
              <c:numCache>
                <c:formatCode>0.00</c:formatCode>
                <c:ptCount val="231"/>
                <c:pt idx="0">
                  <c:v>0</c:v>
                </c:pt>
                <c:pt idx="1">
                  <c:v>-4.2599999999999999E-2</c:v>
                </c:pt>
                <c:pt idx="2">
                  <c:v>-9.6905506849315065E-2</c:v>
                </c:pt>
                <c:pt idx="3">
                  <c:v>-0.21086524200913243</c:v>
                </c:pt>
                <c:pt idx="4">
                  <c:v>-0.32077897716894976</c:v>
                </c:pt>
                <c:pt idx="5">
                  <c:v>-0.3689127123287671</c:v>
                </c:pt>
                <c:pt idx="6">
                  <c:v>-0.42823844748858442</c:v>
                </c:pt>
                <c:pt idx="7">
                  <c:v>-0.51892418264840179</c:v>
                </c:pt>
                <c:pt idx="8">
                  <c:v>-0.62399391780821911</c:v>
                </c:pt>
                <c:pt idx="9">
                  <c:v>-0.72447565296803651</c:v>
                </c:pt>
                <c:pt idx="10">
                  <c:v>-0.80914738812785381</c:v>
                </c:pt>
                <c:pt idx="11">
                  <c:v>-0.90660712328767112</c:v>
                </c:pt>
                <c:pt idx="12">
                  <c:v>-1.0664428584474885</c:v>
                </c:pt>
                <c:pt idx="13">
                  <c:v>-1.2824445936073059</c:v>
                </c:pt>
                <c:pt idx="14">
                  <c:v>-1.5086123287671234</c:v>
                </c:pt>
                <c:pt idx="15">
                  <c:v>-1.6763600639269405</c:v>
                </c:pt>
                <c:pt idx="16">
                  <c:v>-1.7912997990867581</c:v>
                </c:pt>
                <c:pt idx="17">
                  <c:v>-1.8992595342465755</c:v>
                </c:pt>
                <c:pt idx="18">
                  <c:v>-2.0282092694063927</c:v>
                </c:pt>
                <c:pt idx="19">
                  <c:v>-2.1009350045662103</c:v>
                </c:pt>
                <c:pt idx="20">
                  <c:v>-2.1053027397260271</c:v>
                </c:pt>
                <c:pt idx="21">
                  <c:v>-2.0550704748858446</c:v>
                </c:pt>
                <c:pt idx="22">
                  <c:v>-2.0072622100456621</c:v>
                </c:pt>
                <c:pt idx="23">
                  <c:v>-2.0208639452054795</c:v>
                </c:pt>
                <c:pt idx="24">
                  <c:v>-2.0902636803652968</c:v>
                </c:pt>
                <c:pt idx="25">
                  <c:v>-2.2092514155251139</c:v>
                </c:pt>
                <c:pt idx="26">
                  <c:v>-2.3514231506849317</c:v>
                </c:pt>
                <c:pt idx="27">
                  <c:v>-2.4988048858447485</c:v>
                </c:pt>
                <c:pt idx="28">
                  <c:v>-2.650144621004566</c:v>
                </c:pt>
                <c:pt idx="29">
                  <c:v>-2.7968703561643835</c:v>
                </c:pt>
                <c:pt idx="30">
                  <c:v>-3.0261660913242006</c:v>
                </c:pt>
                <c:pt idx="31">
                  <c:v>-3.2550598264840183</c:v>
                </c:pt>
                <c:pt idx="32">
                  <c:v>-3.4233395616438358</c:v>
                </c:pt>
                <c:pt idx="33">
                  <c:v>-3.4978252968036534</c:v>
                </c:pt>
                <c:pt idx="34">
                  <c:v>-3.5607190319634707</c:v>
                </c:pt>
                <c:pt idx="35">
                  <c:v>-3.6800087671232879</c:v>
                </c:pt>
                <c:pt idx="36">
                  <c:v>-3.9082725022831051</c:v>
                </c:pt>
                <c:pt idx="37">
                  <c:v>-4.1345122374429222</c:v>
                </c:pt>
                <c:pt idx="38">
                  <c:v>-4.3091399726027397</c:v>
                </c:pt>
                <c:pt idx="39">
                  <c:v>-4.4383657077625571</c:v>
                </c:pt>
                <c:pt idx="40">
                  <c:v>-4.5485934429223747</c:v>
                </c:pt>
                <c:pt idx="41">
                  <c:v>-4.6288291780821913</c:v>
                </c:pt>
                <c:pt idx="42">
                  <c:v>-4.6576829132420094</c:v>
                </c:pt>
                <c:pt idx="43">
                  <c:v>-4.7105486484018266</c:v>
                </c:pt>
                <c:pt idx="44">
                  <c:v>-4.808816383561644</c:v>
                </c:pt>
                <c:pt idx="45">
                  <c:v>-4.9064861187214621</c:v>
                </c:pt>
                <c:pt idx="46">
                  <c:v>-4.9937598538812793</c:v>
                </c:pt>
                <c:pt idx="47">
                  <c:v>-5.0798375890410963</c:v>
                </c:pt>
                <c:pt idx="48">
                  <c:v>-5.1647193242009131</c:v>
                </c:pt>
                <c:pt idx="49">
                  <c:v>-5.2484050593607305</c:v>
                </c:pt>
                <c:pt idx="50">
                  <c:v>-5.3015007945205479</c:v>
                </c:pt>
                <c:pt idx="51">
                  <c:v>-5.3712025296803656</c:v>
                </c:pt>
                <c:pt idx="52">
                  <c:v>-5.4783022648401829</c:v>
                </c:pt>
                <c:pt idx="53">
                  <c:v>-5.6055960000000002</c:v>
                </c:pt>
                <c:pt idx="54">
                  <c:v>-5.7248857351598179</c:v>
                </c:pt>
                <c:pt idx="55">
                  <c:v>-5.8061794703196341</c:v>
                </c:pt>
                <c:pt idx="56">
                  <c:v>-5.8764792054794519</c:v>
                </c:pt>
                <c:pt idx="57">
                  <c:v>-5.9547829406392694</c:v>
                </c:pt>
                <c:pt idx="58">
                  <c:v>-6.0514866757990866</c:v>
                </c:pt>
                <c:pt idx="59">
                  <c:v>-6.1383924109589039</c:v>
                </c:pt>
                <c:pt idx="60">
                  <c:v>-6.2051041461187211</c:v>
                </c:pt>
                <c:pt idx="61">
                  <c:v>-6.260223881278538</c:v>
                </c:pt>
                <c:pt idx="62">
                  <c:v>-6.3129516164383563</c:v>
                </c:pt>
                <c:pt idx="63">
                  <c:v>-6.3824573515981733</c:v>
                </c:pt>
                <c:pt idx="64">
                  <c:v>-6.4707630867579908</c:v>
                </c:pt>
                <c:pt idx="65">
                  <c:v>-6.5203028219178076</c:v>
                </c:pt>
                <c:pt idx="66">
                  <c:v>-6.5862205570776258</c:v>
                </c:pt>
                <c:pt idx="67">
                  <c:v>-6.6909602922374427</c:v>
                </c:pt>
                <c:pt idx="68">
                  <c:v>-6.7078880273972601</c:v>
                </c:pt>
                <c:pt idx="69">
                  <c:v>-6.6818377625570768</c:v>
                </c:pt>
                <c:pt idx="70">
                  <c:v>-6.6790294977168951</c:v>
                </c:pt>
                <c:pt idx="71">
                  <c:v>-6.7391972328767125</c:v>
                </c:pt>
                <c:pt idx="72">
                  <c:v>-6.8681789680365304</c:v>
                </c:pt>
                <c:pt idx="73">
                  <c:v>-6.9905507031963472</c:v>
                </c:pt>
                <c:pt idx="74">
                  <c:v>-7.1056884383561645</c:v>
                </c:pt>
                <c:pt idx="75">
                  <c:v>-7.2044481735159822</c:v>
                </c:pt>
                <c:pt idx="76">
                  <c:v>-7.2256199086757986</c:v>
                </c:pt>
                <c:pt idx="77">
                  <c:v>-7.1839896438356154</c:v>
                </c:pt>
                <c:pt idx="78">
                  <c:v>-7.1649773789954336</c:v>
                </c:pt>
                <c:pt idx="79">
                  <c:v>-7.1993711141552499</c:v>
                </c:pt>
                <c:pt idx="80">
                  <c:v>-7.2221728493150676</c:v>
                </c:pt>
                <c:pt idx="81">
                  <c:v>-7.2033905844748851</c:v>
                </c:pt>
                <c:pt idx="82">
                  <c:v>-7.1896223196347027</c:v>
                </c:pt>
                <c:pt idx="83">
                  <c:v>-7.2500520547945193</c:v>
                </c:pt>
                <c:pt idx="84">
                  <c:v>-7.3600697899543377</c:v>
                </c:pt>
                <c:pt idx="85">
                  <c:v>-7.4442815251141541</c:v>
                </c:pt>
                <c:pt idx="86">
                  <c:v>-7.4812972602739709</c:v>
                </c:pt>
                <c:pt idx="87">
                  <c:v>-7.5171169954337884</c:v>
                </c:pt>
                <c:pt idx="88">
                  <c:v>-7.5615387305936057</c:v>
                </c:pt>
                <c:pt idx="89">
                  <c:v>-7.6347564657534228</c:v>
                </c:pt>
                <c:pt idx="90">
                  <c:v>-7.6895742009132402</c:v>
                </c:pt>
                <c:pt idx="91">
                  <c:v>-7.7149979360730576</c:v>
                </c:pt>
                <c:pt idx="92">
                  <c:v>-7.7582236712328747</c:v>
                </c:pt>
                <c:pt idx="93">
                  <c:v>-7.7518614063926918</c:v>
                </c:pt>
                <c:pt idx="94">
                  <c:v>-7.7223151415525102</c:v>
                </c:pt>
                <c:pt idx="95">
                  <c:v>-7.6977828767123269</c:v>
                </c:pt>
                <c:pt idx="96">
                  <c:v>-7.6984586118721454</c:v>
                </c:pt>
                <c:pt idx="97">
                  <c:v>-7.7065403470319618</c:v>
                </c:pt>
                <c:pt idx="98">
                  <c:v>-7.7716160821917804</c:v>
                </c:pt>
                <c:pt idx="99">
                  <c:v>-7.8188898173515975</c:v>
                </c:pt>
                <c:pt idx="100">
                  <c:v>-7.7781535525114158</c:v>
                </c:pt>
                <c:pt idx="101">
                  <c:v>-7.7036392876712334</c:v>
                </c:pt>
                <c:pt idx="102">
                  <c:v>-7.6813350228310497</c:v>
                </c:pt>
                <c:pt idx="103">
                  <c:v>-7.6560407579908683</c:v>
                </c:pt>
                <c:pt idx="104">
                  <c:v>-7.6375544931506845</c:v>
                </c:pt>
                <c:pt idx="105">
                  <c:v>-7.626900228310503</c:v>
                </c:pt>
                <c:pt idx="106">
                  <c:v>-7.6434459634703211</c:v>
                </c:pt>
                <c:pt idx="107">
                  <c:v>-7.6305976986301367</c:v>
                </c:pt>
                <c:pt idx="108">
                  <c:v>-7.5669654337899548</c:v>
                </c:pt>
                <c:pt idx="109">
                  <c:v>-7.4883251689497721</c:v>
                </c:pt>
                <c:pt idx="110">
                  <c:v>-7.4438949041095892</c:v>
                </c:pt>
                <c:pt idx="111">
                  <c:v>-7.4846566392694056</c:v>
                </c:pt>
                <c:pt idx="112">
                  <c:v>-7.5082143744292233</c:v>
                </c:pt>
                <c:pt idx="113">
                  <c:v>-7.4741801095890406</c:v>
                </c:pt>
                <c:pt idx="114">
                  <c:v>-7.4529303378995424</c:v>
                </c:pt>
                <c:pt idx="115">
                  <c:v>-7.4414503378995436</c:v>
                </c:pt>
                <c:pt idx="116">
                  <c:v>-7.4419703378995434</c:v>
                </c:pt>
                <c:pt idx="117">
                  <c:v>-7.4382303378995438</c:v>
                </c:pt>
                <c:pt idx="118">
                  <c:v>-7.4384903378995437</c:v>
                </c:pt>
                <c:pt idx="119">
                  <c:v>-7.4344903378995442</c:v>
                </c:pt>
                <c:pt idx="120">
                  <c:v>-7.3622298447488594</c:v>
                </c:pt>
                <c:pt idx="121">
                  <c:v>-7.2598395799086761</c:v>
                </c:pt>
                <c:pt idx="122">
                  <c:v>-7.1612673150684945</c:v>
                </c:pt>
                <c:pt idx="123">
                  <c:v>-7.0573130502283119</c:v>
                </c:pt>
                <c:pt idx="124">
                  <c:v>-6.9475507853881293</c:v>
                </c:pt>
                <c:pt idx="125">
                  <c:v>-6.8426045205479467</c:v>
                </c:pt>
                <c:pt idx="126">
                  <c:v>-6.7230762557077641</c:v>
                </c:pt>
                <c:pt idx="127">
                  <c:v>-6.5883679908675816</c:v>
                </c:pt>
                <c:pt idx="128">
                  <c:v>-6.4089137260274001</c:v>
                </c:pt>
                <c:pt idx="129">
                  <c:v>-6.1516754611872173</c:v>
                </c:pt>
                <c:pt idx="130">
                  <c:v>-5.8332891963470335</c:v>
                </c:pt>
                <c:pt idx="131">
                  <c:v>-5.5185249315068514</c:v>
                </c:pt>
                <c:pt idx="132">
                  <c:v>-5.2588206666666668</c:v>
                </c:pt>
                <c:pt idx="133">
                  <c:v>-5.037114401826484</c:v>
                </c:pt>
                <c:pt idx="134">
                  <c:v>-4.7988341369863026</c:v>
                </c:pt>
                <c:pt idx="135">
                  <c:v>-4.5919718721461198</c:v>
                </c:pt>
                <c:pt idx="136">
                  <c:v>-4.4189196073059369</c:v>
                </c:pt>
                <c:pt idx="137">
                  <c:v>-4.2722713424657535</c:v>
                </c:pt>
                <c:pt idx="138">
                  <c:v>-4.0852350776255708</c:v>
                </c:pt>
                <c:pt idx="139">
                  <c:v>-3.875014812785389</c:v>
                </c:pt>
                <c:pt idx="140">
                  <c:v>-3.7285965479452057</c:v>
                </c:pt>
                <c:pt idx="141">
                  <c:v>-3.6207722831050235</c:v>
                </c:pt>
                <c:pt idx="142">
                  <c:v>-3.5245400182648408</c:v>
                </c:pt>
                <c:pt idx="143">
                  <c:v>-3.411103753424658</c:v>
                </c:pt>
                <c:pt idx="144">
                  <c:v>-3.2792674885844755</c:v>
                </c:pt>
                <c:pt idx="145">
                  <c:v>-3.137633223744293</c:v>
                </c:pt>
                <c:pt idx="146">
                  <c:v>-3.0149969589041103</c:v>
                </c:pt>
                <c:pt idx="147">
                  <c:v>-2.9125546940639273</c:v>
                </c:pt>
                <c:pt idx="148">
                  <c:v>-2.8413004292237449</c:v>
                </c:pt>
                <c:pt idx="149">
                  <c:v>-2.7932301643835631</c:v>
                </c:pt>
                <c:pt idx="150">
                  <c:v>-2.7401458995433803</c:v>
                </c:pt>
                <c:pt idx="151">
                  <c:v>-2.6520556347031978</c:v>
                </c:pt>
                <c:pt idx="152">
                  <c:v>-2.5951533698630147</c:v>
                </c:pt>
                <c:pt idx="153">
                  <c:v>-2.5320411050228326</c:v>
                </c:pt>
                <c:pt idx="154">
                  <c:v>-2.4625468401826498</c:v>
                </c:pt>
                <c:pt idx="155">
                  <c:v>-2.385246575342467</c:v>
                </c:pt>
                <c:pt idx="156">
                  <c:v>-2.2901443105022845</c:v>
                </c:pt>
                <c:pt idx="157">
                  <c:v>-2.1858420456621022</c:v>
                </c:pt>
                <c:pt idx="158">
                  <c:v>-2.0717417808219198</c:v>
                </c:pt>
                <c:pt idx="159">
                  <c:v>-1.9668415159817374</c:v>
                </c:pt>
                <c:pt idx="160">
                  <c:v>-1.861941251141555</c:v>
                </c:pt>
                <c:pt idx="161">
                  <c:v>-1.7766369863013722</c:v>
                </c:pt>
                <c:pt idx="162">
                  <c:v>-1.6921027214611892</c:v>
                </c:pt>
                <c:pt idx="163">
                  <c:v>-1.570398456621007</c:v>
                </c:pt>
                <c:pt idx="164">
                  <c:v>-1.5348541917808241</c:v>
                </c:pt>
                <c:pt idx="165">
                  <c:v>-1.465129926940641</c:v>
                </c:pt>
                <c:pt idx="166">
                  <c:v>-1.4257676621004585</c:v>
                </c:pt>
                <c:pt idx="167">
                  <c:v>-1.3614253972602754</c:v>
                </c:pt>
                <c:pt idx="168">
                  <c:v>-1.2690831324200929</c:v>
                </c:pt>
                <c:pt idx="169">
                  <c:v>-1.2155068675799101</c:v>
                </c:pt>
                <c:pt idx="170">
                  <c:v>-1.2435326027397273</c:v>
                </c:pt>
                <c:pt idx="171">
                  <c:v>-1.2881323378995448</c:v>
                </c:pt>
                <c:pt idx="172">
                  <c:v>-1.213132073059362</c:v>
                </c:pt>
                <c:pt idx="173">
                  <c:v>-1.0499498082191792</c:v>
                </c:pt>
                <c:pt idx="174">
                  <c:v>-0.93037554337899642</c:v>
                </c:pt>
                <c:pt idx="175">
                  <c:v>-0.90638927853881368</c:v>
                </c:pt>
                <c:pt idx="176">
                  <c:v>-0.94477901369863093</c:v>
                </c:pt>
                <c:pt idx="177">
                  <c:v>-0.93155674885844841</c:v>
                </c:pt>
                <c:pt idx="178">
                  <c:v>-0.8827304840182657</c:v>
                </c:pt>
                <c:pt idx="179">
                  <c:v>-0.825302219178083</c:v>
                </c:pt>
                <c:pt idx="180">
                  <c:v>-0.77826995433790036</c:v>
                </c:pt>
                <c:pt idx="181">
                  <c:v>-0.703039689497718</c:v>
                </c:pt>
                <c:pt idx="182">
                  <c:v>-0.6076154246575356</c:v>
                </c:pt>
                <c:pt idx="183">
                  <c:v>-0.54958915981735279</c:v>
                </c:pt>
                <c:pt idx="184">
                  <c:v>-0.52155489497717011</c:v>
                </c:pt>
                <c:pt idx="185">
                  <c:v>-0.50571063013698747</c:v>
                </c:pt>
                <c:pt idx="186">
                  <c:v>-0.41447236529680498</c:v>
                </c:pt>
                <c:pt idx="187">
                  <c:v>-0.33123810045662216</c:v>
                </c:pt>
                <c:pt idx="188">
                  <c:v>-0.27620183561643952</c:v>
                </c:pt>
                <c:pt idx="189">
                  <c:v>-0.25115757077625689</c:v>
                </c:pt>
                <c:pt idx="190">
                  <c:v>-0.20890930593607415</c:v>
                </c:pt>
                <c:pt idx="191">
                  <c:v>-0.15805904109589153</c:v>
                </c:pt>
                <c:pt idx="192">
                  <c:v>-9.8008776255708918E-2</c:v>
                </c:pt>
                <c:pt idx="193">
                  <c:v>-5.7554511415526255E-2</c:v>
                </c:pt>
                <c:pt idx="194">
                  <c:v>-2.809424657534354E-2</c:v>
                </c:pt>
                <c:pt idx="195">
                  <c:v>3.8764018264839106E-2</c:v>
                </c:pt>
                <c:pt idx="196">
                  <c:v>0.13561428310502177</c:v>
                </c:pt>
                <c:pt idx="197">
                  <c:v>0.21526054794520444</c:v>
                </c:pt>
                <c:pt idx="198">
                  <c:v>0.2471128127853871</c:v>
                </c:pt>
                <c:pt idx="199">
                  <c:v>0.26737307762556972</c:v>
                </c:pt>
                <c:pt idx="200">
                  <c:v>0.29503934246575236</c:v>
                </c:pt>
                <c:pt idx="201">
                  <c:v>0.30131560730593498</c:v>
                </c:pt>
                <c:pt idx="202">
                  <c:v>0.27520787214611753</c:v>
                </c:pt>
                <c:pt idx="203">
                  <c:v>0.2340921369863001</c:v>
                </c:pt>
                <c:pt idx="204">
                  <c:v>0.17862240182648287</c:v>
                </c:pt>
                <c:pt idx="205">
                  <c:v>6.735666666666551E-2</c:v>
                </c:pt>
                <c:pt idx="206">
                  <c:v>1.6106931506848166E-2</c:v>
                </c:pt>
                <c:pt idx="207">
                  <c:v>0.16583119634703081</c:v>
                </c:pt>
                <c:pt idx="208">
                  <c:v>0.32375546118721343</c:v>
                </c:pt>
                <c:pt idx="209">
                  <c:v>0.42983972602739606</c:v>
                </c:pt>
                <c:pt idx="210">
                  <c:v>0.4131359908675788</c:v>
                </c:pt>
                <c:pt idx="211">
                  <c:v>0.36345025570776135</c:v>
                </c:pt>
                <c:pt idx="212">
                  <c:v>0.35737252054794399</c:v>
                </c:pt>
                <c:pt idx="213">
                  <c:v>0.33910478538812672</c:v>
                </c:pt>
                <c:pt idx="214">
                  <c:v>0.2888790502283094</c:v>
                </c:pt>
                <c:pt idx="215">
                  <c:v>0.20364931506849199</c:v>
                </c:pt>
                <c:pt idx="216">
                  <c:v>0.15143357990867462</c:v>
                </c:pt>
                <c:pt idx="217">
                  <c:v>0.13422384474885726</c:v>
                </c:pt>
                <c:pt idx="218">
                  <c:v>7.6028109589039924E-2</c:v>
                </c:pt>
                <c:pt idx="219">
                  <c:v>-1.9422118721462364E-2</c:v>
                </c:pt>
                <c:pt idx="220">
                  <c:v>-0.55506362557077749</c:v>
                </c:pt>
                <c:pt idx="221">
                  <c:v>-0.71512936073059474</c:v>
                </c:pt>
                <c:pt idx="222">
                  <c:v>-0.8731710958904122</c:v>
                </c:pt>
                <c:pt idx="223">
                  <c:v>-0.97960083105022955</c:v>
                </c:pt>
                <c:pt idx="224">
                  <c:v>-1.0896185662100468</c:v>
                </c:pt>
                <c:pt idx="225">
                  <c:v>-1.2228203013698642</c:v>
                </c:pt>
                <c:pt idx="226">
                  <c:v>-1.3608060365296817</c:v>
                </c:pt>
                <c:pt idx="227">
                  <c:v>-1.474607771689499</c:v>
                </c:pt>
                <c:pt idx="228">
                  <c:v>-1.6105955068493163</c:v>
                </c:pt>
                <c:pt idx="229">
                  <c:v>-1.7405452420091336</c:v>
                </c:pt>
                <c:pt idx="230">
                  <c:v>-1.8744829771689511</c:v>
                </c:pt>
              </c:numCache>
            </c:numRef>
          </c:yVal>
          <c:smooth val="0"/>
          <c:extLst>
            <c:ext xmlns:c16="http://schemas.microsoft.com/office/drawing/2014/chart" uri="{C3380CC4-5D6E-409C-BE32-E72D297353CC}">
              <c16:uniqueId val="{00000003-5038-4B47-B7BD-6C902B785604}"/>
            </c:ext>
          </c:extLst>
        </c:ser>
        <c:ser>
          <c:idx val="3"/>
          <c:order val="4"/>
          <c:tx>
            <c:v>Palv</c:v>
          </c:tx>
          <c:spPr>
            <a:ln w="19050" cap="rnd">
              <a:solidFill>
                <a:srgbClr val="5B9BD5">
                  <a:lumMod val="75000"/>
                </a:srgbClr>
              </a:solidFill>
              <a:round/>
            </a:ln>
            <a:effectLst/>
          </c:spPr>
          <c:marker>
            <c:symbol val="none"/>
          </c:marker>
          <c:xVal>
            <c:numRef>
              <c:f>'DATA 6'!$A$18:$A$248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6'!$D$18:$D$248</c:f>
              <c:numCache>
                <c:formatCode>0.00</c:formatCode>
                <c:ptCount val="231"/>
                <c:pt idx="0">
                  <c:v>0</c:v>
                </c:pt>
                <c:pt idx="1">
                  <c:v>-0.04</c:v>
                </c:pt>
                <c:pt idx="2">
                  <c:v>-8.8549771689497708E-2</c:v>
                </c:pt>
                <c:pt idx="3">
                  <c:v>-0.19014977168949773</c:v>
                </c:pt>
                <c:pt idx="4">
                  <c:v>-0.28174977168949772</c:v>
                </c:pt>
                <c:pt idx="5">
                  <c:v>-0.30974977168949769</c:v>
                </c:pt>
                <c:pt idx="6">
                  <c:v>-0.34654977168949769</c:v>
                </c:pt>
                <c:pt idx="7">
                  <c:v>-0.41054977168949769</c:v>
                </c:pt>
                <c:pt idx="8">
                  <c:v>-0.48414977168949769</c:v>
                </c:pt>
                <c:pt idx="9">
                  <c:v>-0.54894977168949766</c:v>
                </c:pt>
                <c:pt idx="10">
                  <c:v>-0.5949497716894977</c:v>
                </c:pt>
                <c:pt idx="11">
                  <c:v>-0.65014977168949772</c:v>
                </c:pt>
                <c:pt idx="12">
                  <c:v>-0.76054977168949767</c:v>
                </c:pt>
                <c:pt idx="13">
                  <c:v>-0.91694977168949765</c:v>
                </c:pt>
                <c:pt idx="14">
                  <c:v>-1.0733497716894977</c:v>
                </c:pt>
                <c:pt idx="15">
                  <c:v>-1.1653497716894976</c:v>
                </c:pt>
                <c:pt idx="16">
                  <c:v>-1.2021497716894978</c:v>
                </c:pt>
                <c:pt idx="17">
                  <c:v>-1.2301497716894978</c:v>
                </c:pt>
                <c:pt idx="18">
                  <c:v>-1.2761497716894976</c:v>
                </c:pt>
                <c:pt idx="19">
                  <c:v>-1.2665497716894978</c:v>
                </c:pt>
                <c:pt idx="20">
                  <c:v>-1.1933497716894976</c:v>
                </c:pt>
                <c:pt idx="21">
                  <c:v>-1.0733497716894977</c:v>
                </c:pt>
                <c:pt idx="22">
                  <c:v>-0.96294977168949769</c:v>
                </c:pt>
                <c:pt idx="23">
                  <c:v>-0.91694977168949765</c:v>
                </c:pt>
                <c:pt idx="24">
                  <c:v>-0.92614977168949775</c:v>
                </c:pt>
                <c:pt idx="25">
                  <c:v>-0.98134977168949766</c:v>
                </c:pt>
                <c:pt idx="26">
                  <c:v>-1.0549497716894978</c:v>
                </c:pt>
                <c:pt idx="27">
                  <c:v>-1.1289497716894976</c:v>
                </c:pt>
                <c:pt idx="28">
                  <c:v>-1.2021497716894978</c:v>
                </c:pt>
                <c:pt idx="29">
                  <c:v>-1.2665497716894978</c:v>
                </c:pt>
                <c:pt idx="30">
                  <c:v>-1.4045497716894977</c:v>
                </c:pt>
                <c:pt idx="31">
                  <c:v>-1.5337497716894977</c:v>
                </c:pt>
                <c:pt idx="32">
                  <c:v>-1.5981497716894977</c:v>
                </c:pt>
                <c:pt idx="33">
                  <c:v>-1.5705497716894976</c:v>
                </c:pt>
                <c:pt idx="34">
                  <c:v>-1.5337497716894977</c:v>
                </c:pt>
                <c:pt idx="35">
                  <c:v>-1.5521497716894976</c:v>
                </c:pt>
                <c:pt idx="36">
                  <c:v>-1.6717497716894978</c:v>
                </c:pt>
                <c:pt idx="37">
                  <c:v>-1.7821497716894976</c:v>
                </c:pt>
                <c:pt idx="38">
                  <c:v>-1.8373497716894978</c:v>
                </c:pt>
                <c:pt idx="39">
                  <c:v>-1.8465497716894976</c:v>
                </c:pt>
                <c:pt idx="40">
                  <c:v>-1.8373497716894978</c:v>
                </c:pt>
                <c:pt idx="41">
                  <c:v>-1.8005497716894976</c:v>
                </c:pt>
                <c:pt idx="42">
                  <c:v>-1.7177497716894976</c:v>
                </c:pt>
                <c:pt idx="43">
                  <c:v>-1.6625497716894977</c:v>
                </c:pt>
                <c:pt idx="44">
                  <c:v>-1.6533497716894976</c:v>
                </c:pt>
                <c:pt idx="45">
                  <c:v>-1.6441497716894977</c:v>
                </c:pt>
                <c:pt idx="46">
                  <c:v>-1.6257497716894977</c:v>
                </c:pt>
                <c:pt idx="47">
                  <c:v>-1.6073497716894978</c:v>
                </c:pt>
                <c:pt idx="48">
                  <c:v>-1.5889497716894978</c:v>
                </c:pt>
                <c:pt idx="49">
                  <c:v>-1.5705497716894976</c:v>
                </c:pt>
                <c:pt idx="50">
                  <c:v>-1.5245497716894978</c:v>
                </c:pt>
                <c:pt idx="51">
                  <c:v>-1.4969497716894977</c:v>
                </c:pt>
                <c:pt idx="52">
                  <c:v>-1.5061497716894976</c:v>
                </c:pt>
                <c:pt idx="53">
                  <c:v>-1.5337497716894977</c:v>
                </c:pt>
                <c:pt idx="54">
                  <c:v>-1.5521497716894976</c:v>
                </c:pt>
                <c:pt idx="55">
                  <c:v>-1.5337497716894977</c:v>
                </c:pt>
                <c:pt idx="56">
                  <c:v>-1.5061497716894976</c:v>
                </c:pt>
                <c:pt idx="57">
                  <c:v>-1.4877497716894976</c:v>
                </c:pt>
                <c:pt idx="58">
                  <c:v>-1.4877497716894976</c:v>
                </c:pt>
                <c:pt idx="59">
                  <c:v>-1.4785497716894977</c:v>
                </c:pt>
                <c:pt idx="60">
                  <c:v>-1.4509497716894977</c:v>
                </c:pt>
                <c:pt idx="61">
                  <c:v>-1.4141497716894977</c:v>
                </c:pt>
                <c:pt idx="62">
                  <c:v>-1.3773497716894978</c:v>
                </c:pt>
                <c:pt idx="63">
                  <c:v>-1.3585497716894976</c:v>
                </c:pt>
                <c:pt idx="64">
                  <c:v>-1.3585497716894976</c:v>
                </c:pt>
                <c:pt idx="65">
                  <c:v>-1.3221497716894977</c:v>
                </c:pt>
                <c:pt idx="66">
                  <c:v>-1.3033497716894977</c:v>
                </c:pt>
                <c:pt idx="67">
                  <c:v>-1.3221497716894977</c:v>
                </c:pt>
                <c:pt idx="68">
                  <c:v>-1.2573497716894977</c:v>
                </c:pt>
                <c:pt idx="69">
                  <c:v>-1.1561497716894977</c:v>
                </c:pt>
                <c:pt idx="70">
                  <c:v>-1.0829497716894978</c:v>
                </c:pt>
                <c:pt idx="71">
                  <c:v>-1.0733497716894977</c:v>
                </c:pt>
                <c:pt idx="72">
                  <c:v>-1.1289497716894976</c:v>
                </c:pt>
                <c:pt idx="73">
                  <c:v>-1.1749497716894977</c:v>
                </c:pt>
                <c:pt idx="74">
                  <c:v>-1.2113497716894976</c:v>
                </c:pt>
                <c:pt idx="75">
                  <c:v>-1.2301497716894978</c:v>
                </c:pt>
                <c:pt idx="76">
                  <c:v>-1.1749497716894977</c:v>
                </c:pt>
                <c:pt idx="77">
                  <c:v>-1.0641497716894976</c:v>
                </c:pt>
                <c:pt idx="78">
                  <c:v>-0.98134977168949766</c:v>
                </c:pt>
                <c:pt idx="79">
                  <c:v>-0.95374977168949771</c:v>
                </c:pt>
                <c:pt idx="80">
                  <c:v>-0.91694977168949765</c:v>
                </c:pt>
                <c:pt idx="81">
                  <c:v>-0.84334977168949765</c:v>
                </c:pt>
                <c:pt idx="82">
                  <c:v>-0.77894977168949775</c:v>
                </c:pt>
                <c:pt idx="83">
                  <c:v>-0.78814977168949774</c:v>
                </c:pt>
                <c:pt idx="84">
                  <c:v>-0.84334977168949765</c:v>
                </c:pt>
                <c:pt idx="85">
                  <c:v>-0.87094977168949772</c:v>
                </c:pt>
                <c:pt idx="86">
                  <c:v>-0.85254977168949775</c:v>
                </c:pt>
                <c:pt idx="87">
                  <c:v>-0.83414977168949767</c:v>
                </c:pt>
                <c:pt idx="88">
                  <c:v>-0.82494977168949768</c:v>
                </c:pt>
                <c:pt idx="89">
                  <c:v>-0.84334977168949765</c:v>
                </c:pt>
                <c:pt idx="90">
                  <c:v>-0.84334977168949765</c:v>
                </c:pt>
                <c:pt idx="91">
                  <c:v>-0.81574977168949769</c:v>
                </c:pt>
                <c:pt idx="92">
                  <c:v>-0.80654977168949771</c:v>
                </c:pt>
                <c:pt idx="93">
                  <c:v>-0.75134977168949768</c:v>
                </c:pt>
                <c:pt idx="94">
                  <c:v>-0.67774977168949768</c:v>
                </c:pt>
                <c:pt idx="95">
                  <c:v>-0.61334977168949767</c:v>
                </c:pt>
                <c:pt idx="96">
                  <c:v>-0.57654977168949773</c:v>
                </c:pt>
                <c:pt idx="97">
                  <c:v>-0.54894977168949766</c:v>
                </c:pt>
                <c:pt idx="98">
                  <c:v>-0.57654977168949773</c:v>
                </c:pt>
                <c:pt idx="99">
                  <c:v>-0.58574977168949771</c:v>
                </c:pt>
                <c:pt idx="100">
                  <c:v>-0.51174977168949765</c:v>
                </c:pt>
                <c:pt idx="101">
                  <c:v>-0.41054977168949769</c:v>
                </c:pt>
                <c:pt idx="102">
                  <c:v>-0.3645497716894977</c:v>
                </c:pt>
                <c:pt idx="103">
                  <c:v>-0.31854977168949772</c:v>
                </c:pt>
                <c:pt idx="104">
                  <c:v>-0.28174977168949772</c:v>
                </c:pt>
                <c:pt idx="105">
                  <c:v>-0.25454977168949772</c:v>
                </c:pt>
                <c:pt idx="106">
                  <c:v>-0.25454977168949772</c:v>
                </c:pt>
                <c:pt idx="107">
                  <c:v>-0.22694977168949773</c:v>
                </c:pt>
                <c:pt idx="108">
                  <c:v>-0.15334977168949773</c:v>
                </c:pt>
                <c:pt idx="109">
                  <c:v>-7.0149771689497709E-2</c:v>
                </c:pt>
                <c:pt idx="110">
                  <c:v>-2.4149771689497713E-2</c:v>
                </c:pt>
                <c:pt idx="111">
                  <c:v>-6.0949771689497716E-2</c:v>
                </c:pt>
                <c:pt idx="112">
                  <c:v>-7.9349771689497708E-2</c:v>
                </c:pt>
                <c:pt idx="113">
                  <c:v>-4.2549771689497716E-2</c:v>
                </c:pt>
                <c:pt idx="114">
                  <c:v>-0.02</c:v>
                </c:pt>
                <c:pt idx="115">
                  <c:v>-8.0000000000000002E-3</c:v>
                </c:pt>
                <c:pt idx="116">
                  <c:v>-8.0000000000000002E-3</c:v>
                </c:pt>
                <c:pt idx="117">
                  <c:v>-4.0000000000000001E-3</c:v>
                </c:pt>
                <c:pt idx="118">
                  <c:v>-4.0000000000000001E-3</c:v>
                </c:pt>
                <c:pt idx="119">
                  <c:v>0</c:v>
                </c:pt>
                <c:pt idx="120">
                  <c:v>6.7850228310502289E-2</c:v>
                </c:pt>
                <c:pt idx="121">
                  <c:v>0.15985022831050227</c:v>
                </c:pt>
                <c:pt idx="122">
                  <c:v>0.24265022831050229</c:v>
                </c:pt>
                <c:pt idx="123">
                  <c:v>0.3254502283105023</c:v>
                </c:pt>
                <c:pt idx="124">
                  <c:v>0.40865022831050229</c:v>
                </c:pt>
                <c:pt idx="125">
                  <c:v>0.48225022831050229</c:v>
                </c:pt>
                <c:pt idx="126">
                  <c:v>0.56505022831050233</c:v>
                </c:pt>
                <c:pt idx="127">
                  <c:v>0.6570502283105023</c:v>
                </c:pt>
                <c:pt idx="128">
                  <c:v>0.78545022831050226</c:v>
                </c:pt>
                <c:pt idx="129">
                  <c:v>0.97905022831050226</c:v>
                </c:pt>
                <c:pt idx="130">
                  <c:v>1.2182502283105023</c:v>
                </c:pt>
                <c:pt idx="131">
                  <c:v>1.4394502283105024</c:v>
                </c:pt>
                <c:pt idx="132">
                  <c:v>1.5954502283105023</c:v>
                </c:pt>
                <c:pt idx="133">
                  <c:v>1.7062502283105023</c:v>
                </c:pt>
                <c:pt idx="134">
                  <c:v>1.8258502283105023</c:v>
                </c:pt>
                <c:pt idx="135">
                  <c:v>1.9086502283105022</c:v>
                </c:pt>
                <c:pt idx="136">
                  <c:v>1.9546502283105023</c:v>
                </c:pt>
                <c:pt idx="137">
                  <c:v>1.9730502283105023</c:v>
                </c:pt>
                <c:pt idx="138">
                  <c:v>2.0282502283105024</c:v>
                </c:pt>
                <c:pt idx="139">
                  <c:v>2.1018502283105023</c:v>
                </c:pt>
                <c:pt idx="140">
                  <c:v>2.1110502283105022</c:v>
                </c:pt>
                <c:pt idx="141">
                  <c:v>2.0834502283105021</c:v>
                </c:pt>
                <c:pt idx="142">
                  <c:v>2.0466502283105021</c:v>
                </c:pt>
                <c:pt idx="143">
                  <c:v>2.0282502283105024</c:v>
                </c:pt>
                <c:pt idx="144">
                  <c:v>2.0282502283105024</c:v>
                </c:pt>
                <c:pt idx="145">
                  <c:v>2.0374502283105023</c:v>
                </c:pt>
                <c:pt idx="146">
                  <c:v>2.0282502283105024</c:v>
                </c:pt>
                <c:pt idx="147">
                  <c:v>2.0006502283105023</c:v>
                </c:pt>
                <c:pt idx="148">
                  <c:v>1.9454502283105024</c:v>
                </c:pt>
                <c:pt idx="149">
                  <c:v>1.8718502283105023</c:v>
                </c:pt>
                <c:pt idx="150">
                  <c:v>1.8074502283105023</c:v>
                </c:pt>
                <c:pt idx="151">
                  <c:v>1.7798502283105022</c:v>
                </c:pt>
                <c:pt idx="152">
                  <c:v>1.7246502283105023</c:v>
                </c:pt>
                <c:pt idx="153">
                  <c:v>1.6786502283105023</c:v>
                </c:pt>
                <c:pt idx="154">
                  <c:v>1.6414502283105024</c:v>
                </c:pt>
                <c:pt idx="155">
                  <c:v>1.6138502283105023</c:v>
                </c:pt>
                <c:pt idx="156">
                  <c:v>1.6046502283105024</c:v>
                </c:pt>
                <c:pt idx="157">
                  <c:v>1.6046502283105024</c:v>
                </c:pt>
                <c:pt idx="158">
                  <c:v>1.6138502283105023</c:v>
                </c:pt>
                <c:pt idx="159">
                  <c:v>1.6138502283105023</c:v>
                </c:pt>
                <c:pt idx="160">
                  <c:v>1.6138502283105023</c:v>
                </c:pt>
                <c:pt idx="161">
                  <c:v>1.5954502283105023</c:v>
                </c:pt>
                <c:pt idx="162">
                  <c:v>1.5774502283105023</c:v>
                </c:pt>
                <c:pt idx="163">
                  <c:v>1.5954502283105023</c:v>
                </c:pt>
                <c:pt idx="164">
                  <c:v>1.5314502283105023</c:v>
                </c:pt>
                <c:pt idx="165">
                  <c:v>1.5034502283105022</c:v>
                </c:pt>
                <c:pt idx="166">
                  <c:v>1.4486502283105023</c:v>
                </c:pt>
                <c:pt idx="167">
                  <c:v>1.4206502283105022</c:v>
                </c:pt>
                <c:pt idx="168">
                  <c:v>1.4206502283105022</c:v>
                </c:pt>
                <c:pt idx="169">
                  <c:v>1.3842502283105023</c:v>
                </c:pt>
                <c:pt idx="170">
                  <c:v>1.2734502283105023</c:v>
                </c:pt>
                <c:pt idx="171">
                  <c:v>1.1538502283105023</c:v>
                </c:pt>
                <c:pt idx="172">
                  <c:v>1.1538502283105023</c:v>
                </c:pt>
                <c:pt idx="173">
                  <c:v>1.2366502283105023</c:v>
                </c:pt>
                <c:pt idx="174">
                  <c:v>1.2734502283105023</c:v>
                </c:pt>
                <c:pt idx="175">
                  <c:v>1.2182502283105023</c:v>
                </c:pt>
                <c:pt idx="176">
                  <c:v>1.1078502283105023</c:v>
                </c:pt>
                <c:pt idx="177">
                  <c:v>1.0526502283105024</c:v>
                </c:pt>
                <c:pt idx="178">
                  <c:v>1.0342502283105024</c:v>
                </c:pt>
                <c:pt idx="179">
                  <c:v>1.0250502283105023</c:v>
                </c:pt>
                <c:pt idx="180">
                  <c:v>1.0066502283105023</c:v>
                </c:pt>
                <c:pt idx="181">
                  <c:v>1.0158502283105022</c:v>
                </c:pt>
                <c:pt idx="182">
                  <c:v>1.0434502283105023</c:v>
                </c:pt>
                <c:pt idx="183">
                  <c:v>1.0342502283105024</c:v>
                </c:pt>
                <c:pt idx="184">
                  <c:v>0.99745022831050234</c:v>
                </c:pt>
                <c:pt idx="185">
                  <c:v>0.9514502283105023</c:v>
                </c:pt>
                <c:pt idx="186">
                  <c:v>0.97905022831050226</c:v>
                </c:pt>
                <c:pt idx="187">
                  <c:v>0.99745022831050234</c:v>
                </c:pt>
                <c:pt idx="188">
                  <c:v>0.98825022831050235</c:v>
                </c:pt>
                <c:pt idx="189">
                  <c:v>0.9514502283105023</c:v>
                </c:pt>
                <c:pt idx="190">
                  <c:v>0.93305022831050233</c:v>
                </c:pt>
                <c:pt idx="191">
                  <c:v>0.92385022831050234</c:v>
                </c:pt>
                <c:pt idx="192">
                  <c:v>0.92385022831050234</c:v>
                </c:pt>
                <c:pt idx="193">
                  <c:v>0.90545022831050226</c:v>
                </c:pt>
                <c:pt idx="194">
                  <c:v>0.8778502283105023</c:v>
                </c:pt>
                <c:pt idx="195">
                  <c:v>0.88705022831050229</c:v>
                </c:pt>
                <c:pt idx="196">
                  <c:v>0.92385022831050234</c:v>
                </c:pt>
                <c:pt idx="197">
                  <c:v>0.94225022831050231</c:v>
                </c:pt>
                <c:pt idx="198">
                  <c:v>0.91465022831050236</c:v>
                </c:pt>
                <c:pt idx="199">
                  <c:v>0.8778502283105023</c:v>
                </c:pt>
                <c:pt idx="200">
                  <c:v>0.85025022831050234</c:v>
                </c:pt>
                <c:pt idx="201">
                  <c:v>0.8042502283105023</c:v>
                </c:pt>
                <c:pt idx="202">
                  <c:v>0.7306502283105023</c:v>
                </c:pt>
                <c:pt idx="203">
                  <c:v>0.64745022831050225</c:v>
                </c:pt>
                <c:pt idx="204">
                  <c:v>0.55585022831050235</c:v>
                </c:pt>
                <c:pt idx="205">
                  <c:v>0.41745022831050232</c:v>
                </c:pt>
                <c:pt idx="206">
                  <c:v>0.34385022831050233</c:v>
                </c:pt>
                <c:pt idx="207">
                  <c:v>0.46345022831050231</c:v>
                </c:pt>
                <c:pt idx="208">
                  <c:v>0.58345022831050231</c:v>
                </c:pt>
                <c:pt idx="209">
                  <c:v>0.64745022831050225</c:v>
                </c:pt>
                <c:pt idx="210">
                  <c:v>0.59225022831050234</c:v>
                </c:pt>
                <c:pt idx="211">
                  <c:v>0.50945022831050224</c:v>
                </c:pt>
                <c:pt idx="212">
                  <c:v>0.4726502283105023</c:v>
                </c:pt>
                <c:pt idx="213">
                  <c:v>0.42665022831050231</c:v>
                </c:pt>
                <c:pt idx="214">
                  <c:v>0.35345022831050232</c:v>
                </c:pt>
                <c:pt idx="215">
                  <c:v>0.2518502283105023</c:v>
                </c:pt>
                <c:pt idx="216">
                  <c:v>0.18745022831050229</c:v>
                </c:pt>
                <c:pt idx="217">
                  <c:v>0.15985022831050227</c:v>
                </c:pt>
                <c:pt idx="218">
                  <c:v>9.5450228310502289E-2</c:v>
                </c:pt>
                <c:pt idx="219">
                  <c:v>0</c:v>
                </c:pt>
                <c:pt idx="220">
                  <c:v>-0.50294977168949773</c:v>
                </c:pt>
                <c:pt idx="221">
                  <c:v>-0.62254977168949766</c:v>
                </c:pt>
                <c:pt idx="222">
                  <c:v>-0.73294977168949771</c:v>
                </c:pt>
                <c:pt idx="223">
                  <c:v>-0.78814977168949774</c:v>
                </c:pt>
                <c:pt idx="224">
                  <c:v>-0.84334977168949765</c:v>
                </c:pt>
                <c:pt idx="225">
                  <c:v>-0.91694977168949765</c:v>
                </c:pt>
                <c:pt idx="226">
                  <c:v>-0.99054977168949776</c:v>
                </c:pt>
                <c:pt idx="227">
                  <c:v>-1.0369497716894978</c:v>
                </c:pt>
                <c:pt idx="228">
                  <c:v>-1.1013497716894978</c:v>
                </c:pt>
                <c:pt idx="229">
                  <c:v>-1.1561497716894977</c:v>
                </c:pt>
                <c:pt idx="230">
                  <c:v>-1.2113497716894976</c:v>
                </c:pt>
              </c:numCache>
            </c:numRef>
          </c:yVal>
          <c:smooth val="0"/>
          <c:extLst>
            <c:ext xmlns:c16="http://schemas.microsoft.com/office/drawing/2014/chart" uri="{C3380CC4-5D6E-409C-BE32-E72D297353CC}">
              <c16:uniqueId val="{00000004-5038-4B47-B7BD-6C902B785604}"/>
            </c:ext>
          </c:extLst>
        </c:ser>
        <c:ser>
          <c:idx val="4"/>
          <c:order val="5"/>
          <c:tx>
            <c:v>Ppl</c:v>
          </c:tx>
          <c:spPr>
            <a:ln w="19050" cap="rnd">
              <a:solidFill>
                <a:srgbClr val="C55A11"/>
              </a:solidFill>
              <a:round/>
            </a:ln>
            <a:effectLst/>
          </c:spPr>
          <c:marker>
            <c:symbol val="none"/>
          </c:marker>
          <c:xVal>
            <c:numRef>
              <c:f>'DATA 6'!$A$18:$A$248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6'!$E$18:$E$248</c:f>
              <c:numCache>
                <c:formatCode>0.00</c:formatCode>
                <c:ptCount val="231"/>
                <c:pt idx="0">
                  <c:v>-5</c:v>
                </c:pt>
                <c:pt idx="1">
                  <c:v>-5.0415999999999999</c:v>
                </c:pt>
                <c:pt idx="2">
                  <c:v>-5.0936917625570777</c:v>
                </c:pt>
                <c:pt idx="3">
                  <c:v>-5.2028977534246579</c:v>
                </c:pt>
                <c:pt idx="4">
                  <c:v>-5.3057677442922371</c:v>
                </c:pt>
                <c:pt idx="5">
                  <c:v>-5.3461577351598182</c:v>
                </c:pt>
                <c:pt idx="6">
                  <c:v>-5.3968197260273971</c:v>
                </c:pt>
                <c:pt idx="7">
                  <c:v>-5.4772417168949774</c:v>
                </c:pt>
                <c:pt idx="8">
                  <c:v>-5.5702077077625569</c:v>
                </c:pt>
                <c:pt idx="9">
                  <c:v>-5.6569656986301364</c:v>
                </c:pt>
                <c:pt idx="10">
                  <c:v>-5.7267636894977167</c:v>
                </c:pt>
                <c:pt idx="11">
                  <c:v>-5.8079696803652974</c:v>
                </c:pt>
                <c:pt idx="12">
                  <c:v>-5.9487916712328763</c:v>
                </c:pt>
                <c:pt idx="13">
                  <c:v>-6.1418696621004569</c:v>
                </c:pt>
                <c:pt idx="14">
                  <c:v>-6.3412036529680362</c:v>
                </c:pt>
                <c:pt idx="15">
                  <c:v>-6.4798176438356156</c:v>
                </c:pt>
                <c:pt idx="16">
                  <c:v>-6.5647036347031964</c:v>
                </c:pt>
                <c:pt idx="17">
                  <c:v>-6.6419096255707766</c:v>
                </c:pt>
                <c:pt idx="18">
                  <c:v>-6.7389556164383562</c:v>
                </c:pt>
                <c:pt idx="19">
                  <c:v>-6.7800176073059362</c:v>
                </c:pt>
                <c:pt idx="20">
                  <c:v>-6.7545515981735162</c:v>
                </c:pt>
                <c:pt idx="21">
                  <c:v>-6.6774855890410958</c:v>
                </c:pt>
                <c:pt idx="22">
                  <c:v>-6.6056035799086761</c:v>
                </c:pt>
                <c:pt idx="23">
                  <c:v>-6.5962815707762559</c:v>
                </c:pt>
                <c:pt idx="24">
                  <c:v>-6.6425275616438357</c:v>
                </c:pt>
                <c:pt idx="25">
                  <c:v>-6.7369815525114154</c:v>
                </c:pt>
                <c:pt idx="26">
                  <c:v>-6.8527795433789951</c:v>
                </c:pt>
                <c:pt idx="27">
                  <c:v>-6.9719375342465755</c:v>
                </c:pt>
                <c:pt idx="28">
                  <c:v>-7.0932235251141549</c:v>
                </c:pt>
                <c:pt idx="29">
                  <c:v>-7.2082855159817347</c:v>
                </c:pt>
                <c:pt idx="30">
                  <c:v>-7.4024675068493151</c:v>
                </c:pt>
                <c:pt idx="31">
                  <c:v>-7.5930174977168949</c:v>
                </c:pt>
                <c:pt idx="32">
                  <c:v>-7.7213434885844752</c:v>
                </c:pt>
                <c:pt idx="33">
                  <c:v>-7.7565654794520551</c:v>
                </c:pt>
                <c:pt idx="34">
                  <c:v>-7.7811154703196346</c:v>
                </c:pt>
                <c:pt idx="35">
                  <c:v>-7.8616014611872149</c:v>
                </c:pt>
                <c:pt idx="36">
                  <c:v>-8.0480714520547956</c:v>
                </c:pt>
                <c:pt idx="37">
                  <c:v>-8.2297574429223737</c:v>
                </c:pt>
                <c:pt idx="38">
                  <c:v>-8.3584514337899538</c:v>
                </c:pt>
                <c:pt idx="39">
                  <c:v>-8.4415134246575345</c:v>
                </c:pt>
                <c:pt idx="40">
                  <c:v>-8.5058074155251138</c:v>
                </c:pt>
                <c:pt idx="41">
                  <c:v>-8.5410294063926937</c:v>
                </c:pt>
                <c:pt idx="42">
                  <c:v>-8.5269393972602732</c:v>
                </c:pt>
                <c:pt idx="43">
                  <c:v>-8.5382413881278545</c:v>
                </c:pt>
                <c:pt idx="44">
                  <c:v>-8.5951753789954335</c:v>
                </c:pt>
                <c:pt idx="45">
                  <c:v>-8.6517413698630143</c:v>
                </c:pt>
                <c:pt idx="46">
                  <c:v>-8.6983713607305937</c:v>
                </c:pt>
                <c:pt idx="47">
                  <c:v>-8.7442653515981732</c:v>
                </c:pt>
                <c:pt idx="48">
                  <c:v>-8.7894233424657529</c:v>
                </c:pt>
                <c:pt idx="49">
                  <c:v>-8.8338453333333327</c:v>
                </c:pt>
                <c:pt idx="50">
                  <c:v>-8.8488273242009132</c:v>
                </c:pt>
                <c:pt idx="51">
                  <c:v>-8.8811053150684938</c:v>
                </c:pt>
                <c:pt idx="52">
                  <c:v>-8.9505513059360737</c:v>
                </c:pt>
                <c:pt idx="53">
                  <c:v>-9.0395012968036532</c:v>
                </c:pt>
                <c:pt idx="54">
                  <c:v>-9.1199872876712327</c:v>
                </c:pt>
                <c:pt idx="55">
                  <c:v>-9.1629372785388128</c:v>
                </c:pt>
                <c:pt idx="56">
                  <c:v>-9.1955832694063933</c:v>
                </c:pt>
                <c:pt idx="57">
                  <c:v>-9.236693260273972</c:v>
                </c:pt>
                <c:pt idx="58">
                  <c:v>-9.2962032511415522</c:v>
                </c:pt>
                <c:pt idx="59">
                  <c:v>-9.3461452420091327</c:v>
                </c:pt>
                <c:pt idx="60">
                  <c:v>-9.3765832328767118</c:v>
                </c:pt>
                <c:pt idx="61">
                  <c:v>-9.3963492237442932</c:v>
                </c:pt>
                <c:pt idx="62">
                  <c:v>-9.4146432146118713</c:v>
                </c:pt>
                <c:pt idx="63">
                  <c:v>-9.4501852054794533</c:v>
                </c:pt>
                <c:pt idx="64">
                  <c:v>-9.5045271963470324</c:v>
                </c:pt>
                <c:pt idx="65">
                  <c:v>-9.5210131872146118</c:v>
                </c:pt>
                <c:pt idx="66">
                  <c:v>-9.5543471780821925</c:v>
                </c:pt>
                <c:pt idx="67">
                  <c:v>-9.6260331689497711</c:v>
                </c:pt>
                <c:pt idx="68">
                  <c:v>-9.6115271598173511</c:v>
                </c:pt>
                <c:pt idx="69">
                  <c:v>-9.5565731506849314</c:v>
                </c:pt>
                <c:pt idx="70">
                  <c:v>-9.5266911415525115</c:v>
                </c:pt>
                <c:pt idx="71">
                  <c:v>-9.5600251324200904</c:v>
                </c:pt>
                <c:pt idx="72">
                  <c:v>-9.660783123287672</c:v>
                </c:pt>
                <c:pt idx="73">
                  <c:v>-9.7537811141552524</c:v>
                </c:pt>
                <c:pt idx="74">
                  <c:v>-9.8386351050228313</c:v>
                </c:pt>
                <c:pt idx="75">
                  <c:v>-9.9066410958904108</c:v>
                </c:pt>
                <c:pt idx="76">
                  <c:v>-9.8984390867579908</c:v>
                </c:pt>
                <c:pt idx="77">
                  <c:v>-9.8302050776255712</c:v>
                </c:pt>
                <c:pt idx="78">
                  <c:v>-9.7866590684931509</c:v>
                </c:pt>
                <c:pt idx="79">
                  <c:v>-9.7972090593607302</c:v>
                </c:pt>
                <c:pt idx="80">
                  <c:v>-9.7970870502283098</c:v>
                </c:pt>
                <c:pt idx="81">
                  <c:v>-9.7572210410958906</c:v>
                </c:pt>
                <c:pt idx="82">
                  <c:v>-9.72397903196347</c:v>
                </c:pt>
                <c:pt idx="83">
                  <c:v>-9.7647050228310501</c:v>
                </c:pt>
                <c:pt idx="84">
                  <c:v>-9.8536390136986292</c:v>
                </c:pt>
                <c:pt idx="85">
                  <c:v>-9.9160770045662083</c:v>
                </c:pt>
                <c:pt idx="86">
                  <c:v>-9.9317789954337883</c:v>
                </c:pt>
                <c:pt idx="87">
                  <c:v>-9.9467449863013684</c:v>
                </c:pt>
                <c:pt idx="88">
                  <c:v>-9.9705429771689484</c:v>
                </c:pt>
                <c:pt idx="89">
                  <c:v>-10.022676968036528</c:v>
                </c:pt>
                <c:pt idx="90">
                  <c:v>-10.05641095890411</c:v>
                </c:pt>
                <c:pt idx="91">
                  <c:v>-10.061440949771688</c:v>
                </c:pt>
                <c:pt idx="92">
                  <c:v>-10.084502940639268</c:v>
                </c:pt>
                <c:pt idx="93">
                  <c:v>-10.059356931506848</c:v>
                </c:pt>
                <c:pt idx="94">
                  <c:v>-10.012866922374428</c:v>
                </c:pt>
                <c:pt idx="95">
                  <c:v>-9.9730009132420072</c:v>
                </c:pt>
                <c:pt idx="96">
                  <c:v>-9.9592629041095897</c:v>
                </c:pt>
                <c:pt idx="97">
                  <c:v>-9.953620894977167</c:v>
                </c:pt>
                <c:pt idx="98">
                  <c:v>-10.004282885844749</c:v>
                </c:pt>
                <c:pt idx="99">
                  <c:v>-10.036912876712329</c:v>
                </c:pt>
                <c:pt idx="100">
                  <c:v>-9.983382867579909</c:v>
                </c:pt>
                <c:pt idx="101">
                  <c:v>-9.8986048584474879</c:v>
                </c:pt>
                <c:pt idx="102">
                  <c:v>-9.8671868493150683</c:v>
                </c:pt>
                <c:pt idx="103">
                  <c:v>-9.833928840182649</c:v>
                </c:pt>
                <c:pt idx="104">
                  <c:v>-9.8083988310502281</c:v>
                </c:pt>
                <c:pt idx="105">
                  <c:v>-9.7913808219178087</c:v>
                </c:pt>
                <c:pt idx="106">
                  <c:v>-9.801562812785388</c:v>
                </c:pt>
                <c:pt idx="107">
                  <c:v>-9.7830408036529679</c:v>
                </c:pt>
                <c:pt idx="108">
                  <c:v>-9.7155747945205491</c:v>
                </c:pt>
                <c:pt idx="109">
                  <c:v>-9.6351807853881279</c:v>
                </c:pt>
                <c:pt idx="110">
                  <c:v>-9.5901467762557076</c:v>
                </c:pt>
                <c:pt idx="111">
                  <c:v>-9.6293847671232875</c:v>
                </c:pt>
                <c:pt idx="112">
                  <c:v>-9.6509587579908676</c:v>
                </c:pt>
                <c:pt idx="113">
                  <c:v>-9.6158607488584469</c:v>
                </c:pt>
                <c:pt idx="114">
                  <c:v>-9.594110977168949</c:v>
                </c:pt>
                <c:pt idx="115">
                  <c:v>-9.5824309771689506</c:v>
                </c:pt>
                <c:pt idx="116">
                  <c:v>-9.5827509771689492</c:v>
                </c:pt>
                <c:pt idx="117">
                  <c:v>-9.5789109771689489</c:v>
                </c:pt>
                <c:pt idx="118">
                  <c:v>-9.57907097716895</c:v>
                </c:pt>
                <c:pt idx="119">
                  <c:v>-9.5750709771689504</c:v>
                </c:pt>
                <c:pt idx="120">
                  <c:v>-9.504506739726029</c:v>
                </c:pt>
                <c:pt idx="121">
                  <c:v>-9.4061127305936072</c:v>
                </c:pt>
                <c:pt idx="122">
                  <c:v>-9.3136067214611877</c:v>
                </c:pt>
                <c:pt idx="123">
                  <c:v>-9.217788712328769</c:v>
                </c:pt>
                <c:pt idx="124">
                  <c:v>-9.1182427031963478</c:v>
                </c:pt>
                <c:pt idx="125">
                  <c:v>-9.0253526940639279</c:v>
                </c:pt>
                <c:pt idx="126">
                  <c:v>-8.9199506849315071</c:v>
                </c:pt>
                <c:pt idx="127">
                  <c:v>-8.801668675799089</c:v>
                </c:pt>
                <c:pt idx="128">
                  <c:v>-8.6418506666666683</c:v>
                </c:pt>
                <c:pt idx="129">
                  <c:v>-8.4090886575342481</c:v>
                </c:pt>
                <c:pt idx="130">
                  <c:v>-8.1211586484018277</c:v>
                </c:pt>
                <c:pt idx="131">
                  <c:v>-7.8423806392694075</c:v>
                </c:pt>
                <c:pt idx="132">
                  <c:v>-7.6225626301369864</c:v>
                </c:pt>
                <c:pt idx="133">
                  <c:v>-7.443512621004567</c:v>
                </c:pt>
                <c:pt idx="134">
                  <c:v>-7.2508786118721469</c:v>
                </c:pt>
                <c:pt idx="135">
                  <c:v>-7.0917326027397269</c:v>
                </c:pt>
                <c:pt idx="136">
                  <c:v>-6.967546593607306</c:v>
                </c:pt>
                <c:pt idx="137">
                  <c:v>-6.8702245844748866</c:v>
                </c:pt>
                <c:pt idx="138">
                  <c:v>-6.7338945753424664</c:v>
                </c:pt>
                <c:pt idx="139">
                  <c:v>-6.5762205662100461</c:v>
                </c:pt>
                <c:pt idx="140">
                  <c:v>-6.482578557077626</c:v>
                </c:pt>
                <c:pt idx="141">
                  <c:v>-6.426840547945206</c:v>
                </c:pt>
                <c:pt idx="142">
                  <c:v>-6.3817745388127864</c:v>
                </c:pt>
                <c:pt idx="143">
                  <c:v>-6.3190445296803652</c:v>
                </c:pt>
                <c:pt idx="144">
                  <c:v>-6.237914520547946</c:v>
                </c:pt>
                <c:pt idx="145">
                  <c:v>-6.1472165114155253</c:v>
                </c:pt>
                <c:pt idx="146">
                  <c:v>-6.075286502283106</c:v>
                </c:pt>
                <c:pt idx="147">
                  <c:v>-6.0228604931506853</c:v>
                </c:pt>
                <c:pt idx="148">
                  <c:v>-6.0002424840182655</c:v>
                </c:pt>
                <c:pt idx="149">
                  <c:v>-5.9989684748858458</c:v>
                </c:pt>
                <c:pt idx="150">
                  <c:v>-5.9910704657534257</c:v>
                </c:pt>
                <c:pt idx="151">
                  <c:v>-5.9474764566210059</c:v>
                </c:pt>
                <c:pt idx="152">
                  <c:v>-5.9336904474885852</c:v>
                </c:pt>
                <c:pt idx="153">
                  <c:v>-5.9125444383561652</c:v>
                </c:pt>
                <c:pt idx="154">
                  <c:v>-5.8840864292237445</c:v>
                </c:pt>
                <c:pt idx="155">
                  <c:v>-5.8471324200913255</c:v>
                </c:pt>
                <c:pt idx="156">
                  <c:v>-5.7921464109589049</c:v>
                </c:pt>
                <c:pt idx="157">
                  <c:v>-5.7279604018264845</c:v>
                </c:pt>
                <c:pt idx="158">
                  <c:v>-5.6542063926940651</c:v>
                </c:pt>
                <c:pt idx="159">
                  <c:v>-5.5896523835616456</c:v>
                </c:pt>
                <c:pt idx="160">
                  <c:v>-5.5250983744292252</c:v>
                </c:pt>
                <c:pt idx="161">
                  <c:v>-5.4796803652968045</c:v>
                </c:pt>
                <c:pt idx="162">
                  <c:v>-5.4345823561643849</c:v>
                </c:pt>
                <c:pt idx="163">
                  <c:v>-5.3527643470319646</c:v>
                </c:pt>
                <c:pt idx="164">
                  <c:v>-5.3555063378995449</c:v>
                </c:pt>
                <c:pt idx="165">
                  <c:v>-5.323368328767125</c:v>
                </c:pt>
                <c:pt idx="166">
                  <c:v>-5.3202223196347038</c:v>
                </c:pt>
                <c:pt idx="167">
                  <c:v>-5.2913963105022841</c:v>
                </c:pt>
                <c:pt idx="168">
                  <c:v>-5.2345703013698639</c:v>
                </c:pt>
                <c:pt idx="169">
                  <c:v>-5.2156002922374434</c:v>
                </c:pt>
                <c:pt idx="170">
                  <c:v>-5.2754622831050231</c:v>
                </c:pt>
                <c:pt idx="171">
                  <c:v>-5.3489082739726035</c:v>
                </c:pt>
                <c:pt idx="172">
                  <c:v>-5.3027542648401838</c:v>
                </c:pt>
                <c:pt idx="173">
                  <c:v>-5.1704882557077632</c:v>
                </c:pt>
                <c:pt idx="174">
                  <c:v>-5.0827502465753431</c:v>
                </c:pt>
                <c:pt idx="175">
                  <c:v>-5.0892202374429232</c:v>
                </c:pt>
                <c:pt idx="176">
                  <c:v>-5.1553062283105033</c:v>
                </c:pt>
                <c:pt idx="177">
                  <c:v>-5.1684002191780829</c:v>
                </c:pt>
                <c:pt idx="178">
                  <c:v>-5.1454302100456628</c:v>
                </c:pt>
                <c:pt idx="179">
                  <c:v>-5.1136282009132428</c:v>
                </c:pt>
                <c:pt idx="180">
                  <c:v>-5.0917621917808225</c:v>
                </c:pt>
                <c:pt idx="181">
                  <c:v>-5.0419281826484026</c:v>
                </c:pt>
                <c:pt idx="182">
                  <c:v>-4.9725901735159823</c:v>
                </c:pt>
                <c:pt idx="183">
                  <c:v>-4.9404201643835624</c:v>
                </c:pt>
                <c:pt idx="184">
                  <c:v>-4.9373221552511417</c:v>
                </c:pt>
                <c:pt idx="185">
                  <c:v>-4.9452641461187223</c:v>
                </c:pt>
                <c:pt idx="186">
                  <c:v>-4.8785021369863024</c:v>
                </c:pt>
                <c:pt idx="187">
                  <c:v>-4.8202041278538816</c:v>
                </c:pt>
                <c:pt idx="188">
                  <c:v>-4.7898741187214622</c:v>
                </c:pt>
                <c:pt idx="189">
                  <c:v>-4.788616109589042</c:v>
                </c:pt>
                <c:pt idx="190">
                  <c:v>-4.7696941004566211</c:v>
                </c:pt>
                <c:pt idx="191">
                  <c:v>-4.7419400913242011</c:v>
                </c:pt>
                <c:pt idx="192">
                  <c:v>-4.7049860821917813</c:v>
                </c:pt>
                <c:pt idx="193">
                  <c:v>-4.6871680730593619</c:v>
                </c:pt>
                <c:pt idx="194">
                  <c:v>-4.6796540639269413</c:v>
                </c:pt>
                <c:pt idx="195">
                  <c:v>-4.6349720547945212</c:v>
                </c:pt>
                <c:pt idx="196">
                  <c:v>-4.561218045662101</c:v>
                </c:pt>
                <c:pt idx="197">
                  <c:v>-4.5051280365296806</c:v>
                </c:pt>
                <c:pt idx="198">
                  <c:v>-4.4961420273972612</c:v>
                </c:pt>
                <c:pt idx="199">
                  <c:v>-4.4978280182648405</c:v>
                </c:pt>
                <c:pt idx="200">
                  <c:v>-4.4914180091324214</c:v>
                </c:pt>
                <c:pt idx="201">
                  <c:v>-4.5052479999999999</c:v>
                </c:pt>
                <c:pt idx="202">
                  <c:v>-4.549621990867581</c:v>
                </c:pt>
                <c:pt idx="203">
                  <c:v>-4.6069239817351608</c:v>
                </c:pt>
                <c:pt idx="204">
                  <c:v>-4.6762899726027403</c:v>
                </c:pt>
                <c:pt idx="205">
                  <c:v>-4.7979919634703201</c:v>
                </c:pt>
                <c:pt idx="206">
                  <c:v>-4.8578379543379002</c:v>
                </c:pt>
                <c:pt idx="207">
                  <c:v>-4.7196999452054804</c:v>
                </c:pt>
                <c:pt idx="208">
                  <c:v>-4.5763619360730603</c:v>
                </c:pt>
                <c:pt idx="209">
                  <c:v>-4.4864639269406403</c:v>
                </c:pt>
                <c:pt idx="210">
                  <c:v>-4.5179739178082201</c:v>
                </c:pt>
                <c:pt idx="211">
                  <c:v>-4.5803959086757997</c:v>
                </c:pt>
                <c:pt idx="212">
                  <c:v>-4.5982898995433796</c:v>
                </c:pt>
                <c:pt idx="213">
                  <c:v>-4.6272238904109591</c:v>
                </c:pt>
                <c:pt idx="214">
                  <c:v>-4.6862858812785388</c:v>
                </c:pt>
                <c:pt idx="215">
                  <c:v>-4.7778118721461196</c:v>
                </c:pt>
                <c:pt idx="216">
                  <c:v>-4.8347138630136994</c:v>
                </c:pt>
                <c:pt idx="217">
                  <c:v>-4.8559198538812787</c:v>
                </c:pt>
                <c:pt idx="218">
                  <c:v>-4.9165018447488587</c:v>
                </c:pt>
                <c:pt idx="219">
                  <c:v>-5.0119520730593612</c:v>
                </c:pt>
                <c:pt idx="220">
                  <c:v>-5.5350198356164384</c:v>
                </c:pt>
                <c:pt idx="221">
                  <c:v>-5.6795218264840184</c:v>
                </c:pt>
                <c:pt idx="222">
                  <c:v>-5.8192398173515993</c:v>
                </c:pt>
                <c:pt idx="223">
                  <c:v>-5.9059658082191788</c:v>
                </c:pt>
                <c:pt idx="224">
                  <c:v>-5.9948997990867587</c:v>
                </c:pt>
                <c:pt idx="225">
                  <c:v>-6.1051777899543387</c:v>
                </c:pt>
                <c:pt idx="226">
                  <c:v>-6.2183997808219189</c:v>
                </c:pt>
                <c:pt idx="227">
                  <c:v>-6.3062777716894987</c:v>
                </c:pt>
                <c:pt idx="228">
                  <c:v>-6.4147317625570786</c:v>
                </c:pt>
                <c:pt idx="229">
                  <c:v>-6.5157777534246577</c:v>
                </c:pt>
                <c:pt idx="230">
                  <c:v>-6.6194317442922381</c:v>
                </c:pt>
              </c:numCache>
            </c:numRef>
          </c:yVal>
          <c:smooth val="0"/>
          <c:extLst>
            <c:ext xmlns:c16="http://schemas.microsoft.com/office/drawing/2014/chart" uri="{C3380CC4-5D6E-409C-BE32-E72D297353CC}">
              <c16:uniqueId val="{00000005-5038-4B47-B7BD-6C902B785604}"/>
            </c:ext>
          </c:extLst>
        </c:ser>
        <c:ser>
          <c:idx val="7"/>
          <c:order val="6"/>
          <c:tx>
            <c:v>Pl</c:v>
          </c:tx>
          <c:spPr>
            <a:ln w="19050" cap="rnd">
              <a:solidFill>
                <a:srgbClr val="A5A5A5">
                  <a:lumMod val="75000"/>
                </a:srgbClr>
              </a:solidFill>
              <a:round/>
            </a:ln>
            <a:effectLst/>
          </c:spPr>
          <c:marker>
            <c:symbol val="none"/>
          </c:marker>
          <c:xVal>
            <c:numRef>
              <c:f>'DATA 6'!$A$18:$A$248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6'!$F$18:$F$248</c:f>
              <c:numCache>
                <c:formatCode>0.00</c:formatCode>
                <c:ptCount val="231"/>
                <c:pt idx="0">
                  <c:v>5</c:v>
                </c:pt>
                <c:pt idx="1">
                  <c:v>5.0015999999999998</c:v>
                </c:pt>
                <c:pt idx="2">
                  <c:v>5.00514199086758</c:v>
                </c:pt>
                <c:pt idx="3">
                  <c:v>5.0127479817351599</c:v>
                </c:pt>
                <c:pt idx="4">
                  <c:v>5.0240179726027394</c:v>
                </c:pt>
                <c:pt idx="5">
                  <c:v>5.0364079634703209</c:v>
                </c:pt>
                <c:pt idx="6">
                  <c:v>5.0502699543378995</c:v>
                </c:pt>
                <c:pt idx="7">
                  <c:v>5.0666919452054797</c:v>
                </c:pt>
                <c:pt idx="8">
                  <c:v>5.0860579360730593</c:v>
                </c:pt>
                <c:pt idx="9">
                  <c:v>5.1080159269406389</c:v>
                </c:pt>
                <c:pt idx="10">
                  <c:v>5.1318139178082189</c:v>
                </c:pt>
                <c:pt idx="11">
                  <c:v>5.1578199086757994</c:v>
                </c:pt>
                <c:pt idx="12">
                  <c:v>5.188241899543379</c:v>
                </c:pt>
                <c:pt idx="13">
                  <c:v>5.2249198904109591</c:v>
                </c:pt>
                <c:pt idx="14">
                  <c:v>5.2678538812785387</c:v>
                </c:pt>
                <c:pt idx="15">
                  <c:v>5.3144678721461176</c:v>
                </c:pt>
                <c:pt idx="16">
                  <c:v>5.3625538630136989</c:v>
                </c:pt>
                <c:pt idx="17">
                  <c:v>5.4117598538812786</c:v>
                </c:pt>
                <c:pt idx="18">
                  <c:v>5.4628058447488588</c:v>
                </c:pt>
                <c:pt idx="19">
                  <c:v>5.5134678356164386</c:v>
                </c:pt>
                <c:pt idx="20">
                  <c:v>5.5612018264840186</c:v>
                </c:pt>
                <c:pt idx="21">
                  <c:v>5.6041358173515983</c:v>
                </c:pt>
                <c:pt idx="22">
                  <c:v>5.6426538082191779</c:v>
                </c:pt>
                <c:pt idx="23">
                  <c:v>5.679331799086758</c:v>
                </c:pt>
                <c:pt idx="24">
                  <c:v>5.716377789954338</c:v>
                </c:pt>
                <c:pt idx="25">
                  <c:v>5.7556317808219175</c:v>
                </c:pt>
                <c:pt idx="26">
                  <c:v>5.7978297716894973</c:v>
                </c:pt>
                <c:pt idx="27">
                  <c:v>5.8429877625570779</c:v>
                </c:pt>
                <c:pt idx="28">
                  <c:v>5.8910737534246573</c:v>
                </c:pt>
                <c:pt idx="29">
                  <c:v>5.9417357442922372</c:v>
                </c:pt>
                <c:pt idx="30">
                  <c:v>5.9979177351598176</c:v>
                </c:pt>
                <c:pt idx="31">
                  <c:v>6.0592677260273975</c:v>
                </c:pt>
                <c:pt idx="32">
                  <c:v>6.1231937168949777</c:v>
                </c:pt>
                <c:pt idx="33">
                  <c:v>6.1860157077625573</c:v>
                </c:pt>
                <c:pt idx="34">
                  <c:v>6.2473656986301371</c:v>
                </c:pt>
                <c:pt idx="35">
                  <c:v>6.3094516894977168</c:v>
                </c:pt>
                <c:pt idx="36">
                  <c:v>6.3763216803652973</c:v>
                </c:pt>
                <c:pt idx="37">
                  <c:v>6.447607671232876</c:v>
                </c:pt>
                <c:pt idx="38">
                  <c:v>6.5211016621004561</c:v>
                </c:pt>
                <c:pt idx="39">
                  <c:v>6.5949636529680369</c:v>
                </c:pt>
                <c:pt idx="40">
                  <c:v>6.668457643835616</c:v>
                </c:pt>
                <c:pt idx="41">
                  <c:v>6.7404796347031963</c:v>
                </c:pt>
                <c:pt idx="42">
                  <c:v>6.8091896255707756</c:v>
                </c:pt>
                <c:pt idx="43">
                  <c:v>6.875691616438357</c:v>
                </c:pt>
                <c:pt idx="44">
                  <c:v>6.9418256073059359</c:v>
                </c:pt>
                <c:pt idx="45">
                  <c:v>7.0075915981735166</c:v>
                </c:pt>
                <c:pt idx="46">
                  <c:v>7.0726215890410957</c:v>
                </c:pt>
                <c:pt idx="47">
                  <c:v>7.1369155799086759</c:v>
                </c:pt>
                <c:pt idx="48">
                  <c:v>7.2004735707762553</c:v>
                </c:pt>
                <c:pt idx="49">
                  <c:v>7.2632955616438348</c:v>
                </c:pt>
                <c:pt idx="50">
                  <c:v>7.3242775525114157</c:v>
                </c:pt>
                <c:pt idx="51">
                  <c:v>7.3841555433789958</c:v>
                </c:pt>
                <c:pt idx="52">
                  <c:v>7.4444015342465759</c:v>
                </c:pt>
                <c:pt idx="53">
                  <c:v>7.5057515251141558</c:v>
                </c:pt>
                <c:pt idx="54">
                  <c:v>7.5678375159817346</c:v>
                </c:pt>
                <c:pt idx="55">
                  <c:v>7.6291875068493153</c:v>
                </c:pt>
                <c:pt idx="56">
                  <c:v>7.6894334977168954</c:v>
                </c:pt>
                <c:pt idx="57">
                  <c:v>7.7489434885844748</c:v>
                </c:pt>
                <c:pt idx="58">
                  <c:v>7.808453479452055</c:v>
                </c:pt>
                <c:pt idx="59">
                  <c:v>7.8675954703196354</c:v>
                </c:pt>
                <c:pt idx="60">
                  <c:v>7.9256334611872141</c:v>
                </c:pt>
                <c:pt idx="61">
                  <c:v>7.982199452054795</c:v>
                </c:pt>
                <c:pt idx="62">
                  <c:v>8.0372934429223726</c:v>
                </c:pt>
                <c:pt idx="63">
                  <c:v>8.0916354337899552</c:v>
                </c:pt>
                <c:pt idx="64">
                  <c:v>8.1459774246575343</c:v>
                </c:pt>
                <c:pt idx="65">
                  <c:v>8.1988634155251141</c:v>
                </c:pt>
                <c:pt idx="66">
                  <c:v>8.2509974063926954</c:v>
                </c:pt>
                <c:pt idx="67">
                  <c:v>8.3038833972602735</c:v>
                </c:pt>
                <c:pt idx="68">
                  <c:v>8.3541773881278534</c:v>
                </c:pt>
                <c:pt idx="69">
                  <c:v>8.4004233789954341</c:v>
                </c:pt>
                <c:pt idx="70">
                  <c:v>8.4437413698630142</c:v>
                </c:pt>
                <c:pt idx="71">
                  <c:v>8.486675360730592</c:v>
                </c:pt>
                <c:pt idx="72">
                  <c:v>8.5318333515981735</c:v>
                </c:pt>
                <c:pt idx="73">
                  <c:v>8.5788313424657545</c:v>
                </c:pt>
                <c:pt idx="74">
                  <c:v>8.627285333333333</c:v>
                </c:pt>
                <c:pt idx="75">
                  <c:v>8.6764913242009136</c:v>
                </c:pt>
                <c:pt idx="76">
                  <c:v>8.7234893150684929</c:v>
                </c:pt>
                <c:pt idx="77">
                  <c:v>8.7660553059360744</c:v>
                </c:pt>
                <c:pt idx="78">
                  <c:v>8.805309296803653</c:v>
                </c:pt>
                <c:pt idx="79">
                  <c:v>8.8434592876712319</c:v>
                </c:pt>
                <c:pt idx="80">
                  <c:v>8.8801372785388129</c:v>
                </c:pt>
                <c:pt idx="81">
                  <c:v>8.9138712694063926</c:v>
                </c:pt>
                <c:pt idx="82">
                  <c:v>8.9450292602739729</c:v>
                </c:pt>
                <c:pt idx="83">
                  <c:v>8.9765552511415532</c:v>
                </c:pt>
                <c:pt idx="84">
                  <c:v>9.0102892420091312</c:v>
                </c:pt>
                <c:pt idx="85">
                  <c:v>9.0451272328767107</c:v>
                </c:pt>
                <c:pt idx="86">
                  <c:v>9.0792292237442904</c:v>
                </c:pt>
                <c:pt idx="87">
                  <c:v>9.1125952146118703</c:v>
                </c:pt>
                <c:pt idx="88">
                  <c:v>9.1455932054794502</c:v>
                </c:pt>
                <c:pt idx="89">
                  <c:v>9.17932719634703</c:v>
                </c:pt>
                <c:pt idx="90">
                  <c:v>9.2130611872146115</c:v>
                </c:pt>
                <c:pt idx="91">
                  <c:v>9.2456911780821898</c:v>
                </c:pt>
                <c:pt idx="92">
                  <c:v>9.2779531689497698</c:v>
                </c:pt>
                <c:pt idx="93">
                  <c:v>9.3080071598173504</c:v>
                </c:pt>
                <c:pt idx="94">
                  <c:v>9.3351171506849298</c:v>
                </c:pt>
                <c:pt idx="95">
                  <c:v>9.3596511415525097</c:v>
                </c:pt>
                <c:pt idx="96">
                  <c:v>9.3827131324200916</c:v>
                </c:pt>
                <c:pt idx="97">
                  <c:v>9.4046711232876685</c:v>
                </c:pt>
                <c:pt idx="98">
                  <c:v>9.4277331141552505</c:v>
                </c:pt>
                <c:pt idx="99">
                  <c:v>9.4511631050228306</c:v>
                </c:pt>
                <c:pt idx="100">
                  <c:v>9.4716330958904109</c:v>
                </c:pt>
                <c:pt idx="101">
                  <c:v>9.4880550867579903</c:v>
                </c:pt>
                <c:pt idx="102">
                  <c:v>9.50263707762557</c:v>
                </c:pt>
                <c:pt idx="103">
                  <c:v>9.5153790684931518</c:v>
                </c:pt>
                <c:pt idx="104">
                  <c:v>9.5266490593607305</c:v>
                </c:pt>
                <c:pt idx="105">
                  <c:v>9.5368310502283116</c:v>
                </c:pt>
                <c:pt idx="106">
                  <c:v>9.5470130410958909</c:v>
                </c:pt>
                <c:pt idx="107">
                  <c:v>9.5560910319634704</c:v>
                </c:pt>
                <c:pt idx="108">
                  <c:v>9.5622250228310506</c:v>
                </c:pt>
                <c:pt idx="109">
                  <c:v>9.565031013698631</c:v>
                </c:pt>
                <c:pt idx="110">
                  <c:v>9.5659970045662099</c:v>
                </c:pt>
                <c:pt idx="111">
                  <c:v>9.5684349954337904</c:v>
                </c:pt>
                <c:pt idx="112">
                  <c:v>9.5716089863013707</c:v>
                </c:pt>
                <c:pt idx="113">
                  <c:v>9.5733109771689495</c:v>
                </c:pt>
                <c:pt idx="114">
                  <c:v>9.5741109771689494</c:v>
                </c:pt>
                <c:pt idx="115">
                  <c:v>9.5744309771689515</c:v>
                </c:pt>
                <c:pt idx="116">
                  <c:v>9.5747509771689501</c:v>
                </c:pt>
                <c:pt idx="117">
                  <c:v>9.5749109771689493</c:v>
                </c:pt>
                <c:pt idx="118">
                  <c:v>9.5750709771689504</c:v>
                </c:pt>
                <c:pt idx="119">
                  <c:v>9.5750709771689504</c:v>
                </c:pt>
                <c:pt idx="120">
                  <c:v>9.5723569680365319</c:v>
                </c:pt>
                <c:pt idx="121">
                  <c:v>9.5659629589041089</c:v>
                </c:pt>
                <c:pt idx="122">
                  <c:v>9.55625694977169</c:v>
                </c:pt>
                <c:pt idx="123">
                  <c:v>9.5432389406392719</c:v>
                </c:pt>
                <c:pt idx="124">
                  <c:v>9.5268929315068505</c:v>
                </c:pt>
                <c:pt idx="125">
                  <c:v>9.5076029223744296</c:v>
                </c:pt>
                <c:pt idx="126">
                  <c:v>9.4850009132420094</c:v>
                </c:pt>
                <c:pt idx="127">
                  <c:v>9.4587189041095918</c:v>
                </c:pt>
                <c:pt idx="128">
                  <c:v>9.4273008949771704</c:v>
                </c:pt>
                <c:pt idx="129">
                  <c:v>9.3881388858447501</c:v>
                </c:pt>
                <c:pt idx="130">
                  <c:v>9.33940887671233</c:v>
                </c:pt>
                <c:pt idx="131">
                  <c:v>9.2818308675799095</c:v>
                </c:pt>
                <c:pt idx="132">
                  <c:v>9.218012858447489</c:v>
                </c:pt>
                <c:pt idx="133">
                  <c:v>9.1497628493150689</c:v>
                </c:pt>
                <c:pt idx="134">
                  <c:v>9.0767288401826498</c:v>
                </c:pt>
                <c:pt idx="135">
                  <c:v>9.0003828310502296</c:v>
                </c:pt>
                <c:pt idx="136">
                  <c:v>8.9221968219178081</c:v>
                </c:pt>
                <c:pt idx="137">
                  <c:v>8.8432748127853884</c:v>
                </c:pt>
                <c:pt idx="138">
                  <c:v>8.7621448036529692</c:v>
                </c:pt>
                <c:pt idx="139">
                  <c:v>8.6780707945205489</c:v>
                </c:pt>
                <c:pt idx="140">
                  <c:v>8.5936287853881286</c:v>
                </c:pt>
                <c:pt idx="141">
                  <c:v>8.5102907762557081</c:v>
                </c:pt>
                <c:pt idx="142">
                  <c:v>8.428424767123289</c:v>
                </c:pt>
                <c:pt idx="143">
                  <c:v>8.3472947579908681</c:v>
                </c:pt>
                <c:pt idx="144">
                  <c:v>8.2661647488584489</c:v>
                </c:pt>
                <c:pt idx="145">
                  <c:v>8.184666739726028</c:v>
                </c:pt>
                <c:pt idx="146">
                  <c:v>8.1035367305936088</c:v>
                </c:pt>
                <c:pt idx="147">
                  <c:v>8.0235107214611876</c:v>
                </c:pt>
                <c:pt idx="148">
                  <c:v>7.9456927123287677</c:v>
                </c:pt>
                <c:pt idx="149">
                  <c:v>7.8708187031963481</c:v>
                </c:pt>
                <c:pt idx="150">
                  <c:v>7.798520694063928</c:v>
                </c:pt>
                <c:pt idx="151">
                  <c:v>7.7273266849315085</c:v>
                </c:pt>
                <c:pt idx="152">
                  <c:v>7.6583406757990877</c:v>
                </c:pt>
                <c:pt idx="153">
                  <c:v>7.5911946666666674</c:v>
                </c:pt>
                <c:pt idx="154">
                  <c:v>7.5255366575342464</c:v>
                </c:pt>
                <c:pt idx="155">
                  <c:v>7.4609826484018278</c:v>
                </c:pt>
                <c:pt idx="156">
                  <c:v>7.3967966392694073</c:v>
                </c:pt>
                <c:pt idx="157">
                  <c:v>7.3326106301369869</c:v>
                </c:pt>
                <c:pt idx="158">
                  <c:v>7.2680566210045674</c:v>
                </c:pt>
                <c:pt idx="159">
                  <c:v>7.2035026118721479</c:v>
                </c:pt>
                <c:pt idx="160">
                  <c:v>7.1389486027397275</c:v>
                </c:pt>
                <c:pt idx="161">
                  <c:v>7.075130593607307</c:v>
                </c:pt>
                <c:pt idx="162">
                  <c:v>7.0120325844748876</c:v>
                </c:pt>
                <c:pt idx="163">
                  <c:v>6.9482145753424671</c:v>
                </c:pt>
                <c:pt idx="164">
                  <c:v>6.8869565662100474</c:v>
                </c:pt>
                <c:pt idx="165">
                  <c:v>6.826818557077627</c:v>
                </c:pt>
                <c:pt idx="166">
                  <c:v>6.7688725479452057</c:v>
                </c:pt>
                <c:pt idx="167">
                  <c:v>6.7120465388127863</c:v>
                </c:pt>
                <c:pt idx="168">
                  <c:v>6.6552205296803661</c:v>
                </c:pt>
                <c:pt idx="169">
                  <c:v>6.5998505205479461</c:v>
                </c:pt>
                <c:pt idx="170">
                  <c:v>6.5489125114155256</c:v>
                </c:pt>
                <c:pt idx="171">
                  <c:v>6.5027585022831058</c:v>
                </c:pt>
                <c:pt idx="172">
                  <c:v>6.4566044931506861</c:v>
                </c:pt>
                <c:pt idx="173">
                  <c:v>6.4071384840182652</c:v>
                </c:pt>
                <c:pt idx="174">
                  <c:v>6.3562004748858456</c:v>
                </c:pt>
                <c:pt idx="175">
                  <c:v>6.3074704657534255</c:v>
                </c:pt>
                <c:pt idx="176">
                  <c:v>6.2631564566210054</c:v>
                </c:pt>
                <c:pt idx="177">
                  <c:v>6.2210504474885848</c:v>
                </c:pt>
                <c:pt idx="178">
                  <c:v>6.179680438356165</c:v>
                </c:pt>
                <c:pt idx="179">
                  <c:v>6.1386784292237451</c:v>
                </c:pt>
                <c:pt idx="180">
                  <c:v>6.098412420091325</c:v>
                </c:pt>
                <c:pt idx="181">
                  <c:v>6.057778410958905</c:v>
                </c:pt>
                <c:pt idx="182">
                  <c:v>6.0160404018264844</c:v>
                </c:pt>
                <c:pt idx="183">
                  <c:v>5.9746703926940645</c:v>
                </c:pt>
                <c:pt idx="184">
                  <c:v>5.9347723835616444</c:v>
                </c:pt>
                <c:pt idx="185">
                  <c:v>5.8967143744292247</c:v>
                </c:pt>
                <c:pt idx="186">
                  <c:v>5.8575523652968045</c:v>
                </c:pt>
                <c:pt idx="187">
                  <c:v>5.8176543561643843</c:v>
                </c:pt>
                <c:pt idx="188">
                  <c:v>5.7781243470319641</c:v>
                </c:pt>
                <c:pt idx="189">
                  <c:v>5.7400663378995445</c:v>
                </c:pt>
                <c:pt idx="190">
                  <c:v>5.7027443287671238</c:v>
                </c:pt>
                <c:pt idx="191">
                  <c:v>5.6657903196347039</c:v>
                </c:pt>
                <c:pt idx="192">
                  <c:v>5.6288363105022832</c:v>
                </c:pt>
                <c:pt idx="193">
                  <c:v>5.592618301369864</c:v>
                </c:pt>
                <c:pt idx="194">
                  <c:v>5.5575042922374438</c:v>
                </c:pt>
                <c:pt idx="195">
                  <c:v>5.5220222831050236</c:v>
                </c:pt>
                <c:pt idx="196">
                  <c:v>5.4850682739726029</c:v>
                </c:pt>
                <c:pt idx="197">
                  <c:v>5.4473782648401832</c:v>
                </c:pt>
                <c:pt idx="198">
                  <c:v>5.4107922557077632</c:v>
                </c:pt>
                <c:pt idx="199">
                  <c:v>5.375678246575343</c:v>
                </c:pt>
                <c:pt idx="200">
                  <c:v>5.3416682374429234</c:v>
                </c:pt>
                <c:pt idx="201">
                  <c:v>5.3094982283105026</c:v>
                </c:pt>
                <c:pt idx="202">
                  <c:v>5.2802722191780838</c:v>
                </c:pt>
                <c:pt idx="203">
                  <c:v>5.254374210045663</c:v>
                </c:pt>
                <c:pt idx="204">
                  <c:v>5.2321402009132427</c:v>
                </c:pt>
                <c:pt idx="205">
                  <c:v>5.2154421917808227</c:v>
                </c:pt>
                <c:pt idx="206">
                  <c:v>5.2016881826484029</c:v>
                </c:pt>
                <c:pt idx="207">
                  <c:v>5.1831501735159824</c:v>
                </c:pt>
                <c:pt idx="208">
                  <c:v>5.1598121643835624</c:v>
                </c:pt>
                <c:pt idx="209">
                  <c:v>5.1339141552511425</c:v>
                </c:pt>
                <c:pt idx="210">
                  <c:v>5.1102241461187221</c:v>
                </c:pt>
                <c:pt idx="211">
                  <c:v>5.0898461369863019</c:v>
                </c:pt>
                <c:pt idx="212">
                  <c:v>5.0709401278538824</c:v>
                </c:pt>
                <c:pt idx="213">
                  <c:v>5.0538741187214615</c:v>
                </c:pt>
                <c:pt idx="214">
                  <c:v>5.0397361095890414</c:v>
                </c:pt>
                <c:pt idx="215">
                  <c:v>5.0296621004566218</c:v>
                </c:pt>
                <c:pt idx="216">
                  <c:v>5.0221640913242016</c:v>
                </c:pt>
                <c:pt idx="217">
                  <c:v>5.0157700821917812</c:v>
                </c:pt>
                <c:pt idx="218">
                  <c:v>5.0119520730593612</c:v>
                </c:pt>
                <c:pt idx="219">
                  <c:v>5.0119520730593612</c:v>
                </c:pt>
                <c:pt idx="220">
                  <c:v>5.0320700639269411</c:v>
                </c:pt>
                <c:pt idx="221">
                  <c:v>5.0569720547945209</c:v>
                </c:pt>
                <c:pt idx="222">
                  <c:v>5.0862900456621016</c:v>
                </c:pt>
                <c:pt idx="223">
                  <c:v>5.117816036529681</c:v>
                </c:pt>
                <c:pt idx="224">
                  <c:v>5.1515500273972608</c:v>
                </c:pt>
                <c:pt idx="225">
                  <c:v>5.1882280182648408</c:v>
                </c:pt>
                <c:pt idx="226">
                  <c:v>5.2278500091324211</c:v>
                </c:pt>
                <c:pt idx="227">
                  <c:v>5.2693280000000007</c:v>
                </c:pt>
                <c:pt idx="228">
                  <c:v>5.3133819908675806</c:v>
                </c:pt>
                <c:pt idx="229">
                  <c:v>5.3596279817351604</c:v>
                </c:pt>
                <c:pt idx="230">
                  <c:v>5.4080819726027407</c:v>
                </c:pt>
              </c:numCache>
            </c:numRef>
          </c:yVal>
          <c:smooth val="0"/>
          <c:extLst>
            <c:ext xmlns:c16="http://schemas.microsoft.com/office/drawing/2014/chart" uri="{C3380CC4-5D6E-409C-BE32-E72D297353CC}">
              <c16:uniqueId val="{00000006-5038-4B47-B7BD-6C902B785604}"/>
            </c:ext>
          </c:extLst>
        </c:ser>
        <c:ser>
          <c:idx val="5"/>
          <c:order val="7"/>
          <c:tx>
            <c:v>Pmus</c:v>
          </c:tx>
          <c:spPr>
            <a:ln w="19050" cap="rnd">
              <a:solidFill>
                <a:srgbClr val="669900"/>
              </a:solidFill>
              <a:round/>
            </a:ln>
            <a:effectLst/>
          </c:spPr>
          <c:marker>
            <c:symbol val="none"/>
          </c:marker>
          <c:xVal>
            <c:numRef>
              <c:f>'DATA 6'!$A$18:$A$248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6'!$G$18:$G$248</c:f>
              <c:numCache>
                <c:formatCode>0.00</c:formatCode>
                <c:ptCount val="231"/>
                <c:pt idx="0">
                  <c:v>0</c:v>
                </c:pt>
                <c:pt idx="1">
                  <c:v>-4.2599999999999999E-2</c:v>
                </c:pt>
                <c:pt idx="2">
                  <c:v>-9.6905506849315065E-2</c:v>
                </c:pt>
                <c:pt idx="3">
                  <c:v>-0.21086524200913243</c:v>
                </c:pt>
                <c:pt idx="4">
                  <c:v>-0.32077897716894976</c:v>
                </c:pt>
                <c:pt idx="5">
                  <c:v>-0.3689127123287671</c:v>
                </c:pt>
                <c:pt idx="6">
                  <c:v>-0.42823844748858442</c:v>
                </c:pt>
                <c:pt idx="7">
                  <c:v>-0.51892418264840179</c:v>
                </c:pt>
                <c:pt idx="8">
                  <c:v>-0.62399391780821911</c:v>
                </c:pt>
                <c:pt idx="9">
                  <c:v>-0.72447565296803651</c:v>
                </c:pt>
                <c:pt idx="10">
                  <c:v>-0.80914738812785381</c:v>
                </c:pt>
                <c:pt idx="11">
                  <c:v>-0.90660712328767112</c:v>
                </c:pt>
                <c:pt idx="12">
                  <c:v>-1.0664428584474885</c:v>
                </c:pt>
                <c:pt idx="13">
                  <c:v>-1.2824445936073059</c:v>
                </c:pt>
                <c:pt idx="14">
                  <c:v>-1.5086123287671234</c:v>
                </c:pt>
                <c:pt idx="15">
                  <c:v>-1.6763600639269405</c:v>
                </c:pt>
                <c:pt idx="16">
                  <c:v>-1.7912997990867581</c:v>
                </c:pt>
                <c:pt idx="17">
                  <c:v>-1.8992595342465755</c:v>
                </c:pt>
                <c:pt idx="18">
                  <c:v>-2.0282092694063927</c:v>
                </c:pt>
                <c:pt idx="19">
                  <c:v>-2.1009350045662103</c:v>
                </c:pt>
                <c:pt idx="20">
                  <c:v>-2.1053027397260271</c:v>
                </c:pt>
                <c:pt idx="21">
                  <c:v>-2.0550704748858446</c:v>
                </c:pt>
                <c:pt idx="22">
                  <c:v>-2.0072622100456621</c:v>
                </c:pt>
                <c:pt idx="23">
                  <c:v>-2.0208639452054795</c:v>
                </c:pt>
                <c:pt idx="24">
                  <c:v>-2.0902636803652968</c:v>
                </c:pt>
                <c:pt idx="25">
                  <c:v>-2.2092514155251139</c:v>
                </c:pt>
                <c:pt idx="26">
                  <c:v>-2.3514231506849317</c:v>
                </c:pt>
                <c:pt idx="27">
                  <c:v>-2.4988048858447485</c:v>
                </c:pt>
                <c:pt idx="28">
                  <c:v>-2.650144621004566</c:v>
                </c:pt>
                <c:pt idx="29">
                  <c:v>-2.7968703561643835</c:v>
                </c:pt>
                <c:pt idx="30">
                  <c:v>-3.0261660913242006</c:v>
                </c:pt>
                <c:pt idx="31">
                  <c:v>-3.2550598264840183</c:v>
                </c:pt>
                <c:pt idx="32">
                  <c:v>-3.4233395616438358</c:v>
                </c:pt>
                <c:pt idx="33">
                  <c:v>-3.4978252968036534</c:v>
                </c:pt>
                <c:pt idx="34">
                  <c:v>-3.5607190319634707</c:v>
                </c:pt>
                <c:pt idx="35">
                  <c:v>-3.6800087671232879</c:v>
                </c:pt>
                <c:pt idx="36">
                  <c:v>-3.9082725022831051</c:v>
                </c:pt>
                <c:pt idx="37">
                  <c:v>-4.1345122374429222</c:v>
                </c:pt>
                <c:pt idx="38">
                  <c:v>-4.3091399726027397</c:v>
                </c:pt>
                <c:pt idx="39">
                  <c:v>-4.4383657077625571</c:v>
                </c:pt>
                <c:pt idx="40">
                  <c:v>-4.5485934429223747</c:v>
                </c:pt>
                <c:pt idx="41">
                  <c:v>-4.6288291780821913</c:v>
                </c:pt>
                <c:pt idx="42">
                  <c:v>-4.6576829132420094</c:v>
                </c:pt>
                <c:pt idx="43">
                  <c:v>-4.7105486484018266</c:v>
                </c:pt>
                <c:pt idx="44">
                  <c:v>-4.808816383561644</c:v>
                </c:pt>
                <c:pt idx="45">
                  <c:v>-4.9064861187214621</c:v>
                </c:pt>
                <c:pt idx="46">
                  <c:v>-4.9937598538812793</c:v>
                </c:pt>
                <c:pt idx="47">
                  <c:v>-5.0798375890410963</c:v>
                </c:pt>
                <c:pt idx="48">
                  <c:v>-5.1647193242009131</c:v>
                </c:pt>
                <c:pt idx="49">
                  <c:v>-5.2484050593607305</c:v>
                </c:pt>
                <c:pt idx="50">
                  <c:v>-5.3015007945205479</c:v>
                </c:pt>
                <c:pt idx="51">
                  <c:v>-5.3712025296803656</c:v>
                </c:pt>
                <c:pt idx="52">
                  <c:v>-5.4783022648401829</c:v>
                </c:pt>
                <c:pt idx="53">
                  <c:v>-5.6055960000000002</c:v>
                </c:pt>
                <c:pt idx="54">
                  <c:v>-5.7248857351598179</c:v>
                </c:pt>
                <c:pt idx="55">
                  <c:v>-5.8061794703196341</c:v>
                </c:pt>
                <c:pt idx="56">
                  <c:v>-5.8764792054794519</c:v>
                </c:pt>
                <c:pt idx="57">
                  <c:v>-5.9547829406392694</c:v>
                </c:pt>
                <c:pt idx="58">
                  <c:v>-6.0514866757990866</c:v>
                </c:pt>
                <c:pt idx="59">
                  <c:v>-6.1383924109589039</c:v>
                </c:pt>
                <c:pt idx="60">
                  <c:v>-6.2051041461187211</c:v>
                </c:pt>
                <c:pt idx="61">
                  <c:v>-6.260223881278538</c:v>
                </c:pt>
                <c:pt idx="62">
                  <c:v>-6.3129516164383563</c:v>
                </c:pt>
                <c:pt idx="63">
                  <c:v>-6.3824573515981733</c:v>
                </c:pt>
                <c:pt idx="64">
                  <c:v>-6.4707630867579908</c:v>
                </c:pt>
                <c:pt idx="65">
                  <c:v>-6.5203028219178076</c:v>
                </c:pt>
                <c:pt idx="66">
                  <c:v>-6.5862205570776258</c:v>
                </c:pt>
                <c:pt idx="67">
                  <c:v>-6.6909602922374427</c:v>
                </c:pt>
                <c:pt idx="68">
                  <c:v>-6.7078880273972601</c:v>
                </c:pt>
                <c:pt idx="69">
                  <c:v>-6.6818377625570768</c:v>
                </c:pt>
                <c:pt idx="70">
                  <c:v>-6.6790294977168951</c:v>
                </c:pt>
                <c:pt idx="71">
                  <c:v>-6.7391972328767125</c:v>
                </c:pt>
                <c:pt idx="72">
                  <c:v>-6.8681789680365304</c:v>
                </c:pt>
                <c:pt idx="73">
                  <c:v>-6.9905507031963472</c:v>
                </c:pt>
                <c:pt idx="74">
                  <c:v>-7.1056884383561645</c:v>
                </c:pt>
                <c:pt idx="75">
                  <c:v>-7.2044481735159822</c:v>
                </c:pt>
                <c:pt idx="76">
                  <c:v>-7.2256199086757986</c:v>
                </c:pt>
                <c:pt idx="77">
                  <c:v>-7.1839896438356154</c:v>
                </c:pt>
                <c:pt idx="78">
                  <c:v>-7.1649773789954336</c:v>
                </c:pt>
                <c:pt idx="79">
                  <c:v>-7.1993711141552499</c:v>
                </c:pt>
                <c:pt idx="80">
                  <c:v>-7.2221728493150676</c:v>
                </c:pt>
                <c:pt idx="81">
                  <c:v>-7.2033905844748851</c:v>
                </c:pt>
                <c:pt idx="82">
                  <c:v>-7.1896223196347027</c:v>
                </c:pt>
                <c:pt idx="83">
                  <c:v>-7.2500520547945193</c:v>
                </c:pt>
                <c:pt idx="84">
                  <c:v>-7.3600697899543377</c:v>
                </c:pt>
                <c:pt idx="85">
                  <c:v>-7.4442815251141541</c:v>
                </c:pt>
                <c:pt idx="86">
                  <c:v>-7.4812972602739709</c:v>
                </c:pt>
                <c:pt idx="87">
                  <c:v>-7.5171169954337884</c:v>
                </c:pt>
                <c:pt idx="88">
                  <c:v>-7.5615387305936057</c:v>
                </c:pt>
                <c:pt idx="89">
                  <c:v>-7.6347564657534228</c:v>
                </c:pt>
                <c:pt idx="90">
                  <c:v>-7.6895742009132402</c:v>
                </c:pt>
                <c:pt idx="91">
                  <c:v>-7.7149979360730576</c:v>
                </c:pt>
                <c:pt idx="92">
                  <c:v>-7.7582236712328747</c:v>
                </c:pt>
                <c:pt idx="93">
                  <c:v>-7.7518614063926918</c:v>
                </c:pt>
                <c:pt idx="94">
                  <c:v>-7.7223151415525102</c:v>
                </c:pt>
                <c:pt idx="95">
                  <c:v>-7.6977828767123269</c:v>
                </c:pt>
                <c:pt idx="96">
                  <c:v>-7.6984586118721454</c:v>
                </c:pt>
                <c:pt idx="97">
                  <c:v>-7.7065403470319618</c:v>
                </c:pt>
                <c:pt idx="98">
                  <c:v>-7.7716160821917804</c:v>
                </c:pt>
                <c:pt idx="99">
                  <c:v>-7.8188898173515975</c:v>
                </c:pt>
                <c:pt idx="100">
                  <c:v>-7.7781535525114158</c:v>
                </c:pt>
                <c:pt idx="101">
                  <c:v>-7.7036392876712334</c:v>
                </c:pt>
                <c:pt idx="102">
                  <c:v>-7.6813350228310497</c:v>
                </c:pt>
                <c:pt idx="103">
                  <c:v>-7.6560407579908683</c:v>
                </c:pt>
                <c:pt idx="104">
                  <c:v>-7.6375544931506845</c:v>
                </c:pt>
                <c:pt idx="105">
                  <c:v>-7.626900228310503</c:v>
                </c:pt>
                <c:pt idx="106">
                  <c:v>-7.6434459634703211</c:v>
                </c:pt>
                <c:pt idx="107">
                  <c:v>-7.6305976986301367</c:v>
                </c:pt>
                <c:pt idx="108">
                  <c:v>-7.5669654337899548</c:v>
                </c:pt>
                <c:pt idx="109">
                  <c:v>-7.4883251689497721</c:v>
                </c:pt>
                <c:pt idx="110">
                  <c:v>-7.4438949041095892</c:v>
                </c:pt>
                <c:pt idx="111">
                  <c:v>-7.4846566392694056</c:v>
                </c:pt>
                <c:pt idx="112">
                  <c:v>-7.5082143744292233</c:v>
                </c:pt>
                <c:pt idx="113">
                  <c:v>-7.4741801095890406</c:v>
                </c:pt>
                <c:pt idx="114">
                  <c:v>-7.4529303378995424</c:v>
                </c:pt>
                <c:pt idx="115">
                  <c:v>-7.4414503378995436</c:v>
                </c:pt>
                <c:pt idx="116">
                  <c:v>-7.4419703378995434</c:v>
                </c:pt>
                <c:pt idx="117">
                  <c:v>-7.4382303378995438</c:v>
                </c:pt>
                <c:pt idx="118">
                  <c:v>-7.4384903378995437</c:v>
                </c:pt>
                <c:pt idx="119">
                  <c:v>-7.4344903378995442</c:v>
                </c:pt>
                <c:pt idx="120">
                  <c:v>-7.3622298447488594</c:v>
                </c:pt>
                <c:pt idx="121">
                  <c:v>-7.2598395799086761</c:v>
                </c:pt>
                <c:pt idx="122">
                  <c:v>-7.1612673150684945</c:v>
                </c:pt>
                <c:pt idx="123">
                  <c:v>-7.0573130502283119</c:v>
                </c:pt>
                <c:pt idx="124">
                  <c:v>-6.9475507853881293</c:v>
                </c:pt>
                <c:pt idx="125">
                  <c:v>-6.8426045205479467</c:v>
                </c:pt>
                <c:pt idx="126">
                  <c:v>-6.7230762557077641</c:v>
                </c:pt>
                <c:pt idx="127">
                  <c:v>-6.5883679908675816</c:v>
                </c:pt>
                <c:pt idx="128">
                  <c:v>-6.4089137260274001</c:v>
                </c:pt>
                <c:pt idx="129">
                  <c:v>-6.1516754611872173</c:v>
                </c:pt>
                <c:pt idx="130">
                  <c:v>-5.8332891963470335</c:v>
                </c:pt>
                <c:pt idx="131">
                  <c:v>-5.5185249315068514</c:v>
                </c:pt>
                <c:pt idx="132">
                  <c:v>-5.2588206666666668</c:v>
                </c:pt>
                <c:pt idx="133">
                  <c:v>-5.037114401826484</c:v>
                </c:pt>
                <c:pt idx="134">
                  <c:v>-4.7988341369863026</c:v>
                </c:pt>
                <c:pt idx="135">
                  <c:v>-4.5919718721461198</c:v>
                </c:pt>
                <c:pt idx="136">
                  <c:v>-4.4189196073059369</c:v>
                </c:pt>
                <c:pt idx="137">
                  <c:v>-4.2722713424657535</c:v>
                </c:pt>
                <c:pt idx="138">
                  <c:v>-4.0852350776255708</c:v>
                </c:pt>
                <c:pt idx="139">
                  <c:v>-3.875014812785389</c:v>
                </c:pt>
                <c:pt idx="140">
                  <c:v>-3.7285965479452057</c:v>
                </c:pt>
                <c:pt idx="141">
                  <c:v>-3.6207722831050235</c:v>
                </c:pt>
                <c:pt idx="142">
                  <c:v>-3.5245400182648408</c:v>
                </c:pt>
                <c:pt idx="143">
                  <c:v>-3.411103753424658</c:v>
                </c:pt>
                <c:pt idx="144">
                  <c:v>-3.2792674885844755</c:v>
                </c:pt>
                <c:pt idx="145">
                  <c:v>-3.137633223744293</c:v>
                </c:pt>
                <c:pt idx="146">
                  <c:v>-3.0149969589041103</c:v>
                </c:pt>
                <c:pt idx="147">
                  <c:v>-2.9125546940639273</c:v>
                </c:pt>
                <c:pt idx="148">
                  <c:v>-2.8413004292237449</c:v>
                </c:pt>
                <c:pt idx="149">
                  <c:v>-2.7932301643835631</c:v>
                </c:pt>
                <c:pt idx="150">
                  <c:v>-2.7401458995433803</c:v>
                </c:pt>
                <c:pt idx="151">
                  <c:v>-2.6520556347031978</c:v>
                </c:pt>
                <c:pt idx="152">
                  <c:v>-2.5951533698630147</c:v>
                </c:pt>
                <c:pt idx="153">
                  <c:v>-2.5320411050228326</c:v>
                </c:pt>
                <c:pt idx="154">
                  <c:v>-2.4625468401826498</c:v>
                </c:pt>
                <c:pt idx="155">
                  <c:v>-2.385246575342467</c:v>
                </c:pt>
                <c:pt idx="156">
                  <c:v>-2.2901443105022845</c:v>
                </c:pt>
                <c:pt idx="157">
                  <c:v>-2.1858420456621022</c:v>
                </c:pt>
                <c:pt idx="158">
                  <c:v>-2.0717417808219198</c:v>
                </c:pt>
                <c:pt idx="159">
                  <c:v>-1.9668415159817374</c:v>
                </c:pt>
                <c:pt idx="160">
                  <c:v>-1.861941251141555</c:v>
                </c:pt>
                <c:pt idx="161">
                  <c:v>-1.7766369863013722</c:v>
                </c:pt>
                <c:pt idx="162">
                  <c:v>-1.6921027214611892</c:v>
                </c:pt>
                <c:pt idx="163">
                  <c:v>-1.570398456621007</c:v>
                </c:pt>
                <c:pt idx="164">
                  <c:v>-1.5348541917808241</c:v>
                </c:pt>
                <c:pt idx="165">
                  <c:v>-1.465129926940641</c:v>
                </c:pt>
                <c:pt idx="166">
                  <c:v>-1.4257676621004585</c:v>
                </c:pt>
                <c:pt idx="167">
                  <c:v>-1.3614253972602754</c:v>
                </c:pt>
                <c:pt idx="168">
                  <c:v>-1.2690831324200929</c:v>
                </c:pt>
                <c:pt idx="169">
                  <c:v>-1.2155068675799101</c:v>
                </c:pt>
                <c:pt idx="170">
                  <c:v>-1.2435326027397273</c:v>
                </c:pt>
                <c:pt idx="171">
                  <c:v>-1.2881323378995448</c:v>
                </c:pt>
                <c:pt idx="172">
                  <c:v>-1.213132073059362</c:v>
                </c:pt>
                <c:pt idx="173">
                  <c:v>-1.0499498082191792</c:v>
                </c:pt>
                <c:pt idx="174">
                  <c:v>-0.93037554337899642</c:v>
                </c:pt>
                <c:pt idx="175">
                  <c:v>-0.90638927853881368</c:v>
                </c:pt>
                <c:pt idx="176">
                  <c:v>-0.94477901369863093</c:v>
                </c:pt>
                <c:pt idx="177">
                  <c:v>-0.93155674885844841</c:v>
                </c:pt>
                <c:pt idx="178">
                  <c:v>-0.8827304840182657</c:v>
                </c:pt>
                <c:pt idx="179">
                  <c:v>-0.825302219178083</c:v>
                </c:pt>
                <c:pt idx="180">
                  <c:v>-0.77826995433790036</c:v>
                </c:pt>
                <c:pt idx="181">
                  <c:v>-0.703039689497718</c:v>
                </c:pt>
                <c:pt idx="182">
                  <c:v>-0.6076154246575356</c:v>
                </c:pt>
                <c:pt idx="183">
                  <c:v>-0.54958915981735279</c:v>
                </c:pt>
                <c:pt idx="184">
                  <c:v>-0.52155489497717011</c:v>
                </c:pt>
                <c:pt idx="185">
                  <c:v>-0.50571063013698747</c:v>
                </c:pt>
                <c:pt idx="186">
                  <c:v>-0.41447236529680498</c:v>
                </c:pt>
                <c:pt idx="187">
                  <c:v>-0.33123810045662216</c:v>
                </c:pt>
                <c:pt idx="188">
                  <c:v>-0.27620183561643952</c:v>
                </c:pt>
                <c:pt idx="189">
                  <c:v>-0.25115757077625689</c:v>
                </c:pt>
                <c:pt idx="190">
                  <c:v>-0.20890930593607415</c:v>
                </c:pt>
                <c:pt idx="191">
                  <c:v>-0.15805904109589153</c:v>
                </c:pt>
                <c:pt idx="192">
                  <c:v>-9.8008776255708918E-2</c:v>
                </c:pt>
                <c:pt idx="193">
                  <c:v>-5.7554511415526255E-2</c:v>
                </c:pt>
                <c:pt idx="194">
                  <c:v>-2.809424657534354E-2</c:v>
                </c:pt>
                <c:pt idx="195">
                  <c:v>3.8764018264839106E-2</c:v>
                </c:pt>
                <c:pt idx="196">
                  <c:v>0.13561428310502177</c:v>
                </c:pt>
                <c:pt idx="197">
                  <c:v>0.21526054794520444</c:v>
                </c:pt>
                <c:pt idx="198">
                  <c:v>0.2471128127853871</c:v>
                </c:pt>
                <c:pt idx="199">
                  <c:v>0.26737307762556972</c:v>
                </c:pt>
                <c:pt idx="200">
                  <c:v>0.29503934246575236</c:v>
                </c:pt>
                <c:pt idx="201">
                  <c:v>0.30131560730593498</c:v>
                </c:pt>
                <c:pt idx="202">
                  <c:v>0.27520787214611753</c:v>
                </c:pt>
                <c:pt idx="203">
                  <c:v>0.2340921369863001</c:v>
                </c:pt>
                <c:pt idx="204">
                  <c:v>0.17862240182648287</c:v>
                </c:pt>
                <c:pt idx="205">
                  <c:v>6.735666666666551E-2</c:v>
                </c:pt>
                <c:pt idx="206">
                  <c:v>1.6106931506848166E-2</c:v>
                </c:pt>
                <c:pt idx="207">
                  <c:v>0.16583119634703081</c:v>
                </c:pt>
                <c:pt idx="208">
                  <c:v>0.32375546118721343</c:v>
                </c:pt>
                <c:pt idx="209">
                  <c:v>0.42983972602739606</c:v>
                </c:pt>
                <c:pt idx="210">
                  <c:v>0.4131359908675788</c:v>
                </c:pt>
                <c:pt idx="211">
                  <c:v>0.36345025570776135</c:v>
                </c:pt>
                <c:pt idx="212">
                  <c:v>0.35737252054794399</c:v>
                </c:pt>
                <c:pt idx="213">
                  <c:v>0.33910478538812672</c:v>
                </c:pt>
                <c:pt idx="214">
                  <c:v>0.2888790502283094</c:v>
                </c:pt>
                <c:pt idx="215">
                  <c:v>0.20364931506849199</c:v>
                </c:pt>
                <c:pt idx="216">
                  <c:v>0.15143357990867462</c:v>
                </c:pt>
                <c:pt idx="217">
                  <c:v>0.13422384474885726</c:v>
                </c:pt>
                <c:pt idx="218">
                  <c:v>7.6028109589039924E-2</c:v>
                </c:pt>
                <c:pt idx="219">
                  <c:v>-1.9422118721462364E-2</c:v>
                </c:pt>
                <c:pt idx="220">
                  <c:v>-0.55506362557077749</c:v>
                </c:pt>
                <c:pt idx="221">
                  <c:v>-0.71512936073059474</c:v>
                </c:pt>
                <c:pt idx="222">
                  <c:v>-0.8731710958904122</c:v>
                </c:pt>
                <c:pt idx="223">
                  <c:v>-0.97960083105022955</c:v>
                </c:pt>
                <c:pt idx="224">
                  <c:v>-1.0896185662100468</c:v>
                </c:pt>
                <c:pt idx="225">
                  <c:v>-1.2228203013698642</c:v>
                </c:pt>
                <c:pt idx="226">
                  <c:v>-1.3608060365296817</c:v>
                </c:pt>
                <c:pt idx="227">
                  <c:v>-1.474607771689499</c:v>
                </c:pt>
                <c:pt idx="228">
                  <c:v>-1.6105955068493163</c:v>
                </c:pt>
                <c:pt idx="229">
                  <c:v>-1.7405452420091336</c:v>
                </c:pt>
                <c:pt idx="230">
                  <c:v>-1.8744829771689511</c:v>
                </c:pt>
              </c:numCache>
            </c:numRef>
          </c:yVal>
          <c:smooth val="0"/>
          <c:extLst>
            <c:ext xmlns:c16="http://schemas.microsoft.com/office/drawing/2014/chart" uri="{C3380CC4-5D6E-409C-BE32-E72D297353CC}">
              <c16:uniqueId val="{00000007-5038-4B47-B7BD-6C902B785604}"/>
            </c:ext>
          </c:extLst>
        </c:ser>
        <c:dLbls>
          <c:showLegendKey val="0"/>
          <c:showVal val="0"/>
          <c:showCatName val="0"/>
          <c:showSerName val="0"/>
          <c:showPercent val="0"/>
          <c:showBubbleSize val="0"/>
        </c:dLbls>
        <c:axId val="1071355215"/>
        <c:axId val="1071356047"/>
      </c:scatterChart>
      <c:valAx>
        <c:axId val="1071355215"/>
        <c:scaling>
          <c:orientation val="minMax"/>
          <c:max val="4.5"/>
          <c:min val="0"/>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1" baseline="0">
                    <a:latin typeface="Arial" panose="020B0604020202020204" pitchFamily="34" charset="0"/>
                    <a:cs typeface="Arial" panose="020B0604020202020204" pitchFamily="34" charset="0"/>
                  </a:rPr>
                  <a:t>Time (s)</a:t>
                </a:r>
                <a:endParaRPr lang="es-ES"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6047"/>
        <c:crossesAt val="-15"/>
        <c:crossBetween val="midCat"/>
      </c:valAx>
      <c:valAx>
        <c:axId val="1071356047"/>
        <c:scaling>
          <c:orientation val="minMax"/>
          <c:max val="15"/>
          <c:min val="-15"/>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1" baseline="0">
                    <a:latin typeface="Arial" panose="020B0604020202020204" pitchFamily="34" charset="0"/>
                    <a:cs typeface="Arial" panose="020B0604020202020204" pitchFamily="34" charset="0"/>
                  </a:rPr>
                  <a:t>Pressure (cmH2O)</a:t>
                </a:r>
                <a:endParaRPr lang="es-ES" sz="1200" b="1">
                  <a:latin typeface="Arial" panose="020B0604020202020204" pitchFamily="34" charset="0"/>
                  <a:cs typeface="Arial" panose="020B0604020202020204" pitchFamily="34" charset="0"/>
                </a:endParaRPr>
              </a:p>
            </c:rich>
          </c:tx>
          <c:layout>
            <c:manualLayout>
              <c:xMode val="edge"/>
              <c:yMode val="edge"/>
              <c:x val="1.5936988739105061E-2"/>
              <c:y val="0.3362616383478381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5215"/>
        <c:crosses val="autoZero"/>
        <c:crossBetween val="midCat"/>
        <c:majorUnit val="5"/>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ca-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3662099577003"/>
          <c:y val="5.0925925925925923E-2"/>
          <c:w val="0.78747946524670032"/>
          <c:h val="0.76885676175723949"/>
        </c:manualLayout>
      </c:layout>
      <c:scatterChart>
        <c:scatterStyle val="lineMarker"/>
        <c:varyColors val="0"/>
        <c:ser>
          <c:idx val="0"/>
          <c:order val="0"/>
          <c:tx>
            <c:v>V'</c:v>
          </c:tx>
          <c:spPr>
            <a:ln w="19050" cap="rnd">
              <a:solidFill>
                <a:schemeClr val="accent1">
                  <a:lumMod val="75000"/>
                </a:schemeClr>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1'!$B$18:$B$248</c:f>
              <c:numCache>
                <c:formatCode>0.00</c:formatCode>
                <c:ptCount val="231"/>
                <c:pt idx="0">
                  <c:v>0</c:v>
                </c:pt>
                <c:pt idx="1">
                  <c:v>0.01</c:v>
                </c:pt>
                <c:pt idx="2">
                  <c:v>2.2137442922374427E-2</c:v>
                </c:pt>
                <c:pt idx="3">
                  <c:v>4.7537442922374433E-2</c:v>
                </c:pt>
                <c:pt idx="4">
                  <c:v>7.043744292237443E-2</c:v>
                </c:pt>
                <c:pt idx="5">
                  <c:v>7.7437442922374422E-2</c:v>
                </c:pt>
                <c:pt idx="6">
                  <c:v>8.6637442922374422E-2</c:v>
                </c:pt>
                <c:pt idx="7">
                  <c:v>0.10263744292237442</c:v>
                </c:pt>
                <c:pt idx="8">
                  <c:v>0.12103744292237442</c:v>
                </c:pt>
                <c:pt idx="9">
                  <c:v>0.13723744292237441</c:v>
                </c:pt>
                <c:pt idx="10">
                  <c:v>0.14873744292237442</c:v>
                </c:pt>
                <c:pt idx="11">
                  <c:v>0.16253744292237443</c:v>
                </c:pt>
                <c:pt idx="12">
                  <c:v>0.19013744292237442</c:v>
                </c:pt>
                <c:pt idx="13">
                  <c:v>0.22923744292237441</c:v>
                </c:pt>
                <c:pt idx="14">
                  <c:v>0.26833744292237444</c:v>
                </c:pt>
                <c:pt idx="15">
                  <c:v>0.2913374429223744</c:v>
                </c:pt>
                <c:pt idx="16">
                  <c:v>0.30053744292237444</c:v>
                </c:pt>
                <c:pt idx="17">
                  <c:v>0.30753744292237445</c:v>
                </c:pt>
                <c:pt idx="18">
                  <c:v>0.3190374429223744</c:v>
                </c:pt>
                <c:pt idx="19">
                  <c:v>0.31663744292237445</c:v>
                </c:pt>
                <c:pt idx="20">
                  <c:v>0.29833744292237441</c:v>
                </c:pt>
                <c:pt idx="21">
                  <c:v>0.26833744292237444</c:v>
                </c:pt>
                <c:pt idx="22">
                  <c:v>0.24073744292237442</c:v>
                </c:pt>
                <c:pt idx="23">
                  <c:v>0.22923744292237441</c:v>
                </c:pt>
                <c:pt idx="24">
                  <c:v>0.23153744292237444</c:v>
                </c:pt>
                <c:pt idx="25">
                  <c:v>0.24533744292237442</c:v>
                </c:pt>
                <c:pt idx="26">
                  <c:v>0.26373744292237444</c:v>
                </c:pt>
                <c:pt idx="27">
                  <c:v>0.2822374429223744</c:v>
                </c:pt>
                <c:pt idx="28">
                  <c:v>0.30053744292237444</c:v>
                </c:pt>
                <c:pt idx="29">
                  <c:v>0.31663744292237445</c:v>
                </c:pt>
                <c:pt idx="30">
                  <c:v>0.35113744292237442</c:v>
                </c:pt>
                <c:pt idx="31">
                  <c:v>0.38343744292237442</c:v>
                </c:pt>
                <c:pt idx="32">
                  <c:v>0.39953744292237442</c:v>
                </c:pt>
                <c:pt idx="33">
                  <c:v>0.3926374429223744</c:v>
                </c:pt>
                <c:pt idx="34">
                  <c:v>0.38343744292237442</c:v>
                </c:pt>
                <c:pt idx="35">
                  <c:v>0.38803744292237441</c:v>
                </c:pt>
                <c:pt idx="36">
                  <c:v>0.41793744292237445</c:v>
                </c:pt>
                <c:pt idx="37">
                  <c:v>0.4455374429223744</c:v>
                </c:pt>
                <c:pt idx="38">
                  <c:v>0.45933744292237444</c:v>
                </c:pt>
                <c:pt idx="39">
                  <c:v>0.46163744292237441</c:v>
                </c:pt>
                <c:pt idx="40">
                  <c:v>0.45933744292237444</c:v>
                </c:pt>
                <c:pt idx="41">
                  <c:v>0.4501374429223744</c:v>
                </c:pt>
                <c:pt idx="42">
                  <c:v>0.4294374429223744</c:v>
                </c:pt>
                <c:pt idx="43">
                  <c:v>0.41563744292237442</c:v>
                </c:pt>
                <c:pt idx="44">
                  <c:v>0.4133374429223744</c:v>
                </c:pt>
                <c:pt idx="45">
                  <c:v>0.41103744292237443</c:v>
                </c:pt>
                <c:pt idx="46">
                  <c:v>0.40643744292237444</c:v>
                </c:pt>
                <c:pt idx="47">
                  <c:v>0.40183744292237444</c:v>
                </c:pt>
                <c:pt idx="48">
                  <c:v>0.39723744292237445</c:v>
                </c:pt>
                <c:pt idx="49">
                  <c:v>0.3926374429223744</c:v>
                </c:pt>
                <c:pt idx="50">
                  <c:v>0.38113744292237445</c:v>
                </c:pt>
                <c:pt idx="51">
                  <c:v>0.37423744292237443</c:v>
                </c:pt>
                <c:pt idx="52">
                  <c:v>0.3765374429223744</c:v>
                </c:pt>
                <c:pt idx="53">
                  <c:v>0.38343744292237442</c:v>
                </c:pt>
                <c:pt idx="54">
                  <c:v>0.38803744292237441</c:v>
                </c:pt>
                <c:pt idx="55">
                  <c:v>0.38343744292237442</c:v>
                </c:pt>
                <c:pt idx="56">
                  <c:v>0.3765374429223744</c:v>
                </c:pt>
                <c:pt idx="57">
                  <c:v>0.37193744292237441</c:v>
                </c:pt>
                <c:pt idx="58">
                  <c:v>0.37193744292237441</c:v>
                </c:pt>
                <c:pt idx="59">
                  <c:v>0.36963744292237444</c:v>
                </c:pt>
                <c:pt idx="60">
                  <c:v>0.36273744292237442</c:v>
                </c:pt>
                <c:pt idx="61">
                  <c:v>0.35353744292237443</c:v>
                </c:pt>
                <c:pt idx="62">
                  <c:v>0.34433744292237445</c:v>
                </c:pt>
                <c:pt idx="63">
                  <c:v>0.33963744292237441</c:v>
                </c:pt>
                <c:pt idx="64">
                  <c:v>0.33963744292237441</c:v>
                </c:pt>
                <c:pt idx="65">
                  <c:v>0.33053744292237441</c:v>
                </c:pt>
                <c:pt idx="66">
                  <c:v>0.32583744292237443</c:v>
                </c:pt>
                <c:pt idx="67">
                  <c:v>0.33053744292237441</c:v>
                </c:pt>
                <c:pt idx="68">
                  <c:v>0.31433744292237442</c:v>
                </c:pt>
                <c:pt idx="69">
                  <c:v>0.28903744292237443</c:v>
                </c:pt>
                <c:pt idx="70">
                  <c:v>0.27073744292237445</c:v>
                </c:pt>
                <c:pt idx="71">
                  <c:v>0.26833744292237444</c:v>
                </c:pt>
                <c:pt idx="72">
                  <c:v>0.2822374429223744</c:v>
                </c:pt>
                <c:pt idx="73">
                  <c:v>0.29373744292237441</c:v>
                </c:pt>
                <c:pt idx="74">
                  <c:v>0.30283744292237441</c:v>
                </c:pt>
                <c:pt idx="75">
                  <c:v>0.30753744292237445</c:v>
                </c:pt>
                <c:pt idx="76">
                  <c:v>0.29373744292237441</c:v>
                </c:pt>
                <c:pt idx="77">
                  <c:v>0.26603744292237441</c:v>
                </c:pt>
                <c:pt idx="78">
                  <c:v>0.24533744292237442</c:v>
                </c:pt>
                <c:pt idx="79">
                  <c:v>0.23843744292237443</c:v>
                </c:pt>
                <c:pt idx="80">
                  <c:v>0.22923744292237441</c:v>
                </c:pt>
                <c:pt idx="81">
                  <c:v>0.21083744292237441</c:v>
                </c:pt>
                <c:pt idx="82">
                  <c:v>0.19473744292237444</c:v>
                </c:pt>
                <c:pt idx="83">
                  <c:v>0.19703744292237443</c:v>
                </c:pt>
                <c:pt idx="84">
                  <c:v>0.21083744292237441</c:v>
                </c:pt>
                <c:pt idx="85">
                  <c:v>0.21773744292237443</c:v>
                </c:pt>
                <c:pt idx="86">
                  <c:v>0.21313744292237444</c:v>
                </c:pt>
                <c:pt idx="87">
                  <c:v>0.20853744292237442</c:v>
                </c:pt>
                <c:pt idx="88">
                  <c:v>0.20623744292237442</c:v>
                </c:pt>
                <c:pt idx="89">
                  <c:v>0.21083744292237441</c:v>
                </c:pt>
                <c:pt idx="90">
                  <c:v>0.21083744292237441</c:v>
                </c:pt>
                <c:pt idx="91">
                  <c:v>0.20393744292237442</c:v>
                </c:pt>
                <c:pt idx="92">
                  <c:v>0.20163744292237443</c:v>
                </c:pt>
                <c:pt idx="93">
                  <c:v>0.18783744292237442</c:v>
                </c:pt>
                <c:pt idx="94">
                  <c:v>0.16943744292237442</c:v>
                </c:pt>
                <c:pt idx="95">
                  <c:v>0.15333744292237442</c:v>
                </c:pt>
                <c:pt idx="96">
                  <c:v>0.14413744292237443</c:v>
                </c:pt>
                <c:pt idx="97">
                  <c:v>0.13723744292237441</c:v>
                </c:pt>
                <c:pt idx="98">
                  <c:v>0.14413744292237443</c:v>
                </c:pt>
                <c:pt idx="99">
                  <c:v>0.14643744292237443</c:v>
                </c:pt>
                <c:pt idx="100">
                  <c:v>0.12793744292237441</c:v>
                </c:pt>
                <c:pt idx="101">
                  <c:v>0.10263744292237442</c:v>
                </c:pt>
                <c:pt idx="102">
                  <c:v>9.1137442922374426E-2</c:v>
                </c:pt>
                <c:pt idx="103">
                  <c:v>7.963744292237443E-2</c:v>
                </c:pt>
                <c:pt idx="104">
                  <c:v>7.043744292237443E-2</c:v>
                </c:pt>
                <c:pt idx="105">
                  <c:v>6.3637442922374429E-2</c:v>
                </c:pt>
                <c:pt idx="106">
                  <c:v>6.3637442922374429E-2</c:v>
                </c:pt>
                <c:pt idx="107">
                  <c:v>5.6737442922374433E-2</c:v>
                </c:pt>
                <c:pt idx="108">
                  <c:v>3.8337442922374433E-2</c:v>
                </c:pt>
                <c:pt idx="109">
                  <c:v>1.7537442922374427E-2</c:v>
                </c:pt>
                <c:pt idx="110">
                  <c:v>6.0374429223744282E-3</c:v>
                </c:pt>
                <c:pt idx="111">
                  <c:v>1.5237442922374429E-2</c:v>
                </c:pt>
                <c:pt idx="112">
                  <c:v>1.9837442922374427E-2</c:v>
                </c:pt>
                <c:pt idx="113">
                  <c:v>1.0637442922374429E-2</c:v>
                </c:pt>
                <c:pt idx="114">
                  <c:v>5.0000000000000001E-3</c:v>
                </c:pt>
                <c:pt idx="115">
                  <c:v>2E-3</c:v>
                </c:pt>
                <c:pt idx="116">
                  <c:v>2E-3</c:v>
                </c:pt>
                <c:pt idx="117">
                  <c:v>1E-3</c:v>
                </c:pt>
                <c:pt idx="118">
                  <c:v>1E-3</c:v>
                </c:pt>
                <c:pt idx="119">
                  <c:v>0</c:v>
                </c:pt>
                <c:pt idx="120">
                  <c:v>-1.6962557077625572E-2</c:v>
                </c:pt>
                <c:pt idx="121">
                  <c:v>-3.9962557077625568E-2</c:v>
                </c:pt>
                <c:pt idx="122">
                  <c:v>-6.0662557077625572E-2</c:v>
                </c:pt>
                <c:pt idx="123">
                  <c:v>-8.1362557077625575E-2</c:v>
                </c:pt>
                <c:pt idx="124">
                  <c:v>-0.10216255707762557</c:v>
                </c:pt>
                <c:pt idx="125">
                  <c:v>-0.12056255707762557</c:v>
                </c:pt>
                <c:pt idx="126">
                  <c:v>-0.14126255707762558</c:v>
                </c:pt>
                <c:pt idx="127">
                  <c:v>-0.16426255707762558</c:v>
                </c:pt>
                <c:pt idx="128">
                  <c:v>-0.19636255707762557</c:v>
                </c:pt>
                <c:pt idx="129">
                  <c:v>-0.24476255707762556</c:v>
                </c:pt>
                <c:pt idx="130">
                  <c:v>-0.30456255707762558</c:v>
                </c:pt>
                <c:pt idx="131">
                  <c:v>-0.3598625570776256</c:v>
                </c:pt>
                <c:pt idx="132">
                  <c:v>-0.39886255707762558</c:v>
                </c:pt>
                <c:pt idx="133">
                  <c:v>-0.42656255707762558</c:v>
                </c:pt>
                <c:pt idx="134">
                  <c:v>-0.45646255707762556</c:v>
                </c:pt>
                <c:pt idx="135">
                  <c:v>-0.47716255707762556</c:v>
                </c:pt>
                <c:pt idx="136">
                  <c:v>-0.48866255707762557</c:v>
                </c:pt>
                <c:pt idx="137">
                  <c:v>-0.49326255707762556</c:v>
                </c:pt>
                <c:pt idx="138">
                  <c:v>-0.5070625570776256</c:v>
                </c:pt>
                <c:pt idx="139">
                  <c:v>-0.52546255707762557</c:v>
                </c:pt>
                <c:pt idx="140">
                  <c:v>-0.52776255707762554</c:v>
                </c:pt>
                <c:pt idx="141">
                  <c:v>-0.52086255707762552</c:v>
                </c:pt>
                <c:pt idx="142">
                  <c:v>-0.51166255707762553</c:v>
                </c:pt>
                <c:pt idx="143">
                  <c:v>-0.5070625570776256</c:v>
                </c:pt>
                <c:pt idx="144">
                  <c:v>-0.5070625570776256</c:v>
                </c:pt>
                <c:pt idx="145">
                  <c:v>-0.50936255707762557</c:v>
                </c:pt>
                <c:pt idx="146">
                  <c:v>-0.5070625570776256</c:v>
                </c:pt>
                <c:pt idx="147">
                  <c:v>-0.50016255707762558</c:v>
                </c:pt>
                <c:pt idx="148">
                  <c:v>-0.4863625570776256</c:v>
                </c:pt>
                <c:pt idx="149">
                  <c:v>-0.46796255707762557</c:v>
                </c:pt>
                <c:pt idx="150">
                  <c:v>-0.45186255707762557</c:v>
                </c:pt>
                <c:pt idx="151">
                  <c:v>-0.44496255707762555</c:v>
                </c:pt>
                <c:pt idx="152">
                  <c:v>-0.43116255707762557</c:v>
                </c:pt>
                <c:pt idx="153">
                  <c:v>-0.41966255707762556</c:v>
                </c:pt>
                <c:pt idx="154">
                  <c:v>-0.41036255707762559</c:v>
                </c:pt>
                <c:pt idx="155">
                  <c:v>-0.40346255707762557</c:v>
                </c:pt>
                <c:pt idx="156">
                  <c:v>-0.4011625570776256</c:v>
                </c:pt>
                <c:pt idx="157">
                  <c:v>-0.4011625570776256</c:v>
                </c:pt>
                <c:pt idx="158">
                  <c:v>-0.40346255707762557</c:v>
                </c:pt>
                <c:pt idx="159">
                  <c:v>-0.40346255707762557</c:v>
                </c:pt>
                <c:pt idx="160">
                  <c:v>-0.40346255707762557</c:v>
                </c:pt>
                <c:pt idx="161">
                  <c:v>-0.39886255707762558</c:v>
                </c:pt>
                <c:pt idx="162">
                  <c:v>-0.39436255707762558</c:v>
                </c:pt>
                <c:pt idx="163">
                  <c:v>-0.39886255707762558</c:v>
                </c:pt>
                <c:pt idx="164">
                  <c:v>-0.38286255707762556</c:v>
                </c:pt>
                <c:pt idx="165">
                  <c:v>-0.37586255707762556</c:v>
                </c:pt>
                <c:pt idx="166">
                  <c:v>-0.36216255707762557</c:v>
                </c:pt>
                <c:pt idx="167">
                  <c:v>-0.35516255707762556</c:v>
                </c:pt>
                <c:pt idx="168">
                  <c:v>-0.35516255707762556</c:v>
                </c:pt>
                <c:pt idx="169">
                  <c:v>-0.34606255707762557</c:v>
                </c:pt>
                <c:pt idx="170">
                  <c:v>-0.31836255707762556</c:v>
                </c:pt>
                <c:pt idx="171">
                  <c:v>-0.28846255707762558</c:v>
                </c:pt>
                <c:pt idx="172">
                  <c:v>-0.28846255707762558</c:v>
                </c:pt>
                <c:pt idx="173">
                  <c:v>-0.30916255707762558</c:v>
                </c:pt>
                <c:pt idx="174">
                  <c:v>-0.31836255707762556</c:v>
                </c:pt>
                <c:pt idx="175">
                  <c:v>-0.30456255707762558</c:v>
                </c:pt>
                <c:pt idx="176">
                  <c:v>-0.27696255707762557</c:v>
                </c:pt>
                <c:pt idx="177">
                  <c:v>-0.26316255707762559</c:v>
                </c:pt>
                <c:pt idx="178">
                  <c:v>-0.2585625570776256</c:v>
                </c:pt>
                <c:pt idx="179">
                  <c:v>-0.25626255707762557</c:v>
                </c:pt>
                <c:pt idx="180">
                  <c:v>-0.25166255707762558</c:v>
                </c:pt>
                <c:pt idx="181">
                  <c:v>-0.25396255707762555</c:v>
                </c:pt>
                <c:pt idx="182">
                  <c:v>-0.26086255707762557</c:v>
                </c:pt>
                <c:pt idx="183">
                  <c:v>-0.2585625570776256</c:v>
                </c:pt>
                <c:pt idx="184">
                  <c:v>-0.24936255707762559</c:v>
                </c:pt>
                <c:pt idx="185">
                  <c:v>-0.23786255707762557</c:v>
                </c:pt>
                <c:pt idx="186">
                  <c:v>-0.24476255707762556</c:v>
                </c:pt>
                <c:pt idx="187">
                  <c:v>-0.24936255707762559</c:v>
                </c:pt>
                <c:pt idx="188">
                  <c:v>-0.24706255707762559</c:v>
                </c:pt>
                <c:pt idx="189">
                  <c:v>-0.23786255707762557</c:v>
                </c:pt>
                <c:pt idx="190">
                  <c:v>-0.23326255707762558</c:v>
                </c:pt>
                <c:pt idx="191">
                  <c:v>-0.23096255707762559</c:v>
                </c:pt>
                <c:pt idx="192">
                  <c:v>-0.23096255707762559</c:v>
                </c:pt>
                <c:pt idx="193">
                  <c:v>-0.22636255707762556</c:v>
                </c:pt>
                <c:pt idx="194">
                  <c:v>-0.21946255707762558</c:v>
                </c:pt>
                <c:pt idx="195">
                  <c:v>-0.22176255707762557</c:v>
                </c:pt>
                <c:pt idx="196">
                  <c:v>-0.23096255707762559</c:v>
                </c:pt>
                <c:pt idx="197">
                  <c:v>-0.23556255707762558</c:v>
                </c:pt>
                <c:pt idx="198">
                  <c:v>-0.22866255707762559</c:v>
                </c:pt>
                <c:pt idx="199">
                  <c:v>-0.21946255707762558</c:v>
                </c:pt>
                <c:pt idx="200">
                  <c:v>-0.21256255707762559</c:v>
                </c:pt>
                <c:pt idx="201">
                  <c:v>-0.20106255707762558</c:v>
                </c:pt>
                <c:pt idx="202">
                  <c:v>-0.18266255707762558</c:v>
                </c:pt>
                <c:pt idx="203">
                  <c:v>-0.16186255707762556</c:v>
                </c:pt>
                <c:pt idx="204">
                  <c:v>-0.13896255707762559</c:v>
                </c:pt>
                <c:pt idx="205">
                  <c:v>-0.10436255707762558</c:v>
                </c:pt>
                <c:pt idx="206">
                  <c:v>-8.5962557077625582E-2</c:v>
                </c:pt>
                <c:pt idx="207">
                  <c:v>-0.11586255707762558</c:v>
                </c:pt>
                <c:pt idx="208">
                  <c:v>-0.14586255707762558</c:v>
                </c:pt>
                <c:pt idx="209">
                  <c:v>-0.16186255707762556</c:v>
                </c:pt>
                <c:pt idx="210">
                  <c:v>-0.14806255707762558</c:v>
                </c:pt>
                <c:pt idx="211">
                  <c:v>-0.12736255707762556</c:v>
                </c:pt>
                <c:pt idx="212">
                  <c:v>-0.11816255707762557</c:v>
                </c:pt>
                <c:pt idx="213">
                  <c:v>-0.10666255707762558</c:v>
                </c:pt>
                <c:pt idx="214">
                  <c:v>-8.8362557077625581E-2</c:v>
                </c:pt>
                <c:pt idx="215">
                  <c:v>-6.2962557077625575E-2</c:v>
                </c:pt>
                <c:pt idx="216">
                  <c:v>-4.6862557077625572E-2</c:v>
                </c:pt>
                <c:pt idx="217">
                  <c:v>-3.9962557077625568E-2</c:v>
                </c:pt>
                <c:pt idx="218">
                  <c:v>-2.3862557077625572E-2</c:v>
                </c:pt>
                <c:pt idx="219">
                  <c:v>0</c:v>
                </c:pt>
                <c:pt idx="220">
                  <c:v>0.12573744292237443</c:v>
                </c:pt>
                <c:pt idx="221">
                  <c:v>0.15563744292237441</c:v>
                </c:pt>
                <c:pt idx="222">
                  <c:v>0.18323744292237443</c:v>
                </c:pt>
                <c:pt idx="223">
                  <c:v>0.19703744292237443</c:v>
                </c:pt>
                <c:pt idx="224">
                  <c:v>0.21083744292237441</c:v>
                </c:pt>
                <c:pt idx="225">
                  <c:v>0.22923744292237441</c:v>
                </c:pt>
                <c:pt idx="226">
                  <c:v>0.24763744292237444</c:v>
                </c:pt>
                <c:pt idx="227">
                  <c:v>0.25923744292237444</c:v>
                </c:pt>
                <c:pt idx="228">
                  <c:v>0.27533744292237444</c:v>
                </c:pt>
                <c:pt idx="229">
                  <c:v>0.28903744292237443</c:v>
                </c:pt>
                <c:pt idx="230">
                  <c:v>0.30283744292237441</c:v>
                </c:pt>
              </c:numCache>
            </c:numRef>
          </c:yVal>
          <c:smooth val="0"/>
          <c:extLst>
            <c:ext xmlns:c16="http://schemas.microsoft.com/office/drawing/2014/chart" uri="{C3380CC4-5D6E-409C-BE32-E72D297353CC}">
              <c16:uniqueId val="{00000000-73F1-4A4C-B9B1-F49B10E07C86}"/>
            </c:ext>
          </c:extLst>
        </c:ser>
        <c:dLbls>
          <c:showLegendKey val="0"/>
          <c:showVal val="0"/>
          <c:showCatName val="0"/>
          <c:showSerName val="0"/>
          <c:showPercent val="0"/>
          <c:showBubbleSize val="0"/>
        </c:dLbls>
        <c:axId val="1071355215"/>
        <c:axId val="1071356047"/>
      </c:scatterChart>
      <c:scatterChart>
        <c:scatterStyle val="lineMarker"/>
        <c:varyColors val="0"/>
        <c:ser>
          <c:idx val="1"/>
          <c:order val="1"/>
          <c:tx>
            <c:v>V</c:v>
          </c:tx>
          <c:spPr>
            <a:ln w="19050" cap="rnd">
              <a:solidFill>
                <a:schemeClr val="accent2">
                  <a:lumMod val="75000"/>
                </a:schemeClr>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1'!$C$18:$C$248</c:f>
              <c:numCache>
                <c:formatCode>0.00</c:formatCode>
                <c:ptCount val="231"/>
                <c:pt idx="0">
                  <c:v>0</c:v>
                </c:pt>
                <c:pt idx="1">
                  <c:v>2.0000000000000001E-4</c:v>
                </c:pt>
                <c:pt idx="2">
                  <c:v>6.4274885844748861E-4</c:v>
                </c:pt>
                <c:pt idx="3">
                  <c:v>1.5934977168949773E-3</c:v>
                </c:pt>
                <c:pt idx="4">
                  <c:v>3.002246575342466E-3</c:v>
                </c:pt>
                <c:pt idx="5">
                  <c:v>4.550995433789954E-3</c:v>
                </c:pt>
                <c:pt idx="6">
                  <c:v>6.2837442922374425E-3</c:v>
                </c:pt>
                <c:pt idx="7">
                  <c:v>8.3364931506849302E-3</c:v>
                </c:pt>
                <c:pt idx="8">
                  <c:v>1.0757242009132419E-2</c:v>
                </c:pt>
                <c:pt idx="9">
                  <c:v>1.3501990867579907E-2</c:v>
                </c:pt>
                <c:pt idx="10">
                  <c:v>1.6476739726027395E-2</c:v>
                </c:pt>
                <c:pt idx="11">
                  <c:v>1.9727488584474883E-2</c:v>
                </c:pt>
                <c:pt idx="12">
                  <c:v>2.3530237442922371E-2</c:v>
                </c:pt>
                <c:pt idx="13">
                  <c:v>2.8114986301369861E-2</c:v>
                </c:pt>
                <c:pt idx="14">
                  <c:v>3.3481735159817352E-2</c:v>
                </c:pt>
                <c:pt idx="15">
                  <c:v>3.9308484018264839E-2</c:v>
                </c:pt>
                <c:pt idx="16">
                  <c:v>4.5319232876712329E-2</c:v>
                </c:pt>
                <c:pt idx="17">
                  <c:v>5.146998173515982E-2</c:v>
                </c:pt>
                <c:pt idx="18">
                  <c:v>5.7850730593607305E-2</c:v>
                </c:pt>
                <c:pt idx="19">
                  <c:v>6.4183479452054798E-2</c:v>
                </c:pt>
                <c:pt idx="20">
                  <c:v>7.0150228310502286E-2</c:v>
                </c:pt>
                <c:pt idx="21">
                  <c:v>7.551697716894977E-2</c:v>
                </c:pt>
                <c:pt idx="22">
                  <c:v>8.0331726027397257E-2</c:v>
                </c:pt>
                <c:pt idx="23">
                  <c:v>8.491647488584475E-2</c:v>
                </c:pt>
                <c:pt idx="24">
                  <c:v>8.9547223744292234E-2</c:v>
                </c:pt>
                <c:pt idx="25">
                  <c:v>9.4453972602739716E-2</c:v>
                </c:pt>
                <c:pt idx="26">
                  <c:v>9.9728721461187206E-2</c:v>
                </c:pt>
                <c:pt idx="27">
                  <c:v>0.10537347031963469</c:v>
                </c:pt>
                <c:pt idx="28">
                  <c:v>0.11138421917808218</c:v>
                </c:pt>
                <c:pt idx="29">
                  <c:v>0.11771696803652967</c:v>
                </c:pt>
                <c:pt idx="30">
                  <c:v>0.12473971689497716</c:v>
                </c:pt>
                <c:pt idx="31">
                  <c:v>0.13240846575342466</c:v>
                </c:pt>
                <c:pt idx="32">
                  <c:v>0.14039921461187216</c:v>
                </c:pt>
                <c:pt idx="33">
                  <c:v>0.14825196347031966</c:v>
                </c:pt>
                <c:pt idx="34">
                  <c:v>0.15592071232876714</c:v>
                </c:pt>
                <c:pt idx="35">
                  <c:v>0.16368146118721463</c:v>
                </c:pt>
                <c:pt idx="36">
                  <c:v>0.17204021004566211</c:v>
                </c:pt>
                <c:pt idx="37">
                  <c:v>0.18095095890410959</c:v>
                </c:pt>
                <c:pt idx="38">
                  <c:v>0.19013770776255706</c:v>
                </c:pt>
                <c:pt idx="39">
                  <c:v>0.19937045662100455</c:v>
                </c:pt>
                <c:pt idx="40">
                  <c:v>0.20855720547945206</c:v>
                </c:pt>
                <c:pt idx="41">
                  <c:v>0.21755995433789954</c:v>
                </c:pt>
                <c:pt idx="42">
                  <c:v>0.22614870319634703</c:v>
                </c:pt>
                <c:pt idx="43">
                  <c:v>0.23446145205479452</c:v>
                </c:pt>
                <c:pt idx="44">
                  <c:v>0.24272820091324201</c:v>
                </c:pt>
                <c:pt idx="45">
                  <c:v>0.25094894977168952</c:v>
                </c:pt>
                <c:pt idx="46">
                  <c:v>0.25907769863013702</c:v>
                </c:pt>
                <c:pt idx="47">
                  <c:v>0.26711444748858448</c:v>
                </c:pt>
                <c:pt idx="48">
                  <c:v>0.27505919634703196</c:v>
                </c:pt>
                <c:pt idx="49">
                  <c:v>0.28291194520547946</c:v>
                </c:pt>
                <c:pt idx="50">
                  <c:v>0.29053469406392696</c:v>
                </c:pt>
                <c:pt idx="51">
                  <c:v>0.29801944292237442</c:v>
                </c:pt>
                <c:pt idx="52">
                  <c:v>0.30555019178082193</c:v>
                </c:pt>
                <c:pt idx="53">
                  <c:v>0.31321894063926942</c:v>
                </c:pt>
                <c:pt idx="54">
                  <c:v>0.32097968949771688</c:v>
                </c:pt>
                <c:pt idx="55">
                  <c:v>0.32864843835616436</c:v>
                </c:pt>
                <c:pt idx="56">
                  <c:v>0.33617918721461187</c:v>
                </c:pt>
                <c:pt idx="57">
                  <c:v>0.34361793607305935</c:v>
                </c:pt>
                <c:pt idx="58">
                  <c:v>0.35105668493150682</c:v>
                </c:pt>
                <c:pt idx="59">
                  <c:v>0.35844943378995431</c:v>
                </c:pt>
                <c:pt idx="60">
                  <c:v>0.36570418264840182</c:v>
                </c:pt>
                <c:pt idx="61">
                  <c:v>0.37277493150684932</c:v>
                </c:pt>
                <c:pt idx="62">
                  <c:v>0.37966168036529679</c:v>
                </c:pt>
                <c:pt idx="63">
                  <c:v>0.38645442922374429</c:v>
                </c:pt>
                <c:pt idx="64">
                  <c:v>0.39324717808219178</c:v>
                </c:pt>
                <c:pt idx="65">
                  <c:v>0.39985792694063926</c:v>
                </c:pt>
                <c:pt idx="66">
                  <c:v>0.40637467579908676</c:v>
                </c:pt>
                <c:pt idx="67">
                  <c:v>0.41298542465753424</c:v>
                </c:pt>
                <c:pt idx="68">
                  <c:v>0.41927217351598173</c:v>
                </c:pt>
                <c:pt idx="69">
                  <c:v>0.42505292237442921</c:v>
                </c:pt>
                <c:pt idx="70">
                  <c:v>0.43046767123287671</c:v>
                </c:pt>
                <c:pt idx="71">
                  <c:v>0.43583442009132423</c:v>
                </c:pt>
                <c:pt idx="72">
                  <c:v>0.44147916894977174</c:v>
                </c:pt>
                <c:pt idx="73">
                  <c:v>0.4473539178082192</c:v>
                </c:pt>
                <c:pt idx="74">
                  <c:v>0.45341066666666668</c:v>
                </c:pt>
                <c:pt idx="75">
                  <c:v>0.45956141552511415</c:v>
                </c:pt>
                <c:pt idx="76">
                  <c:v>0.46543616438356161</c:v>
                </c:pt>
                <c:pt idx="77">
                  <c:v>0.47075691324200908</c:v>
                </c:pt>
                <c:pt idx="78">
                  <c:v>0.47566366210045657</c:v>
                </c:pt>
                <c:pt idx="79">
                  <c:v>0.48043241095890404</c:v>
                </c:pt>
                <c:pt idx="80">
                  <c:v>0.48501715981735155</c:v>
                </c:pt>
                <c:pt idx="81">
                  <c:v>0.48923390867579902</c:v>
                </c:pt>
                <c:pt idx="82">
                  <c:v>0.49312865753424651</c:v>
                </c:pt>
                <c:pt idx="83">
                  <c:v>0.49706940639269398</c:v>
                </c:pt>
                <c:pt idx="84">
                  <c:v>0.50128615525114151</c:v>
                </c:pt>
                <c:pt idx="85">
                  <c:v>0.50564090410958895</c:v>
                </c:pt>
                <c:pt idx="86">
                  <c:v>0.50990365296803641</c:v>
                </c:pt>
                <c:pt idx="87">
                  <c:v>0.5140744018264839</c:v>
                </c:pt>
                <c:pt idx="88">
                  <c:v>0.51819915068493139</c:v>
                </c:pt>
                <c:pt idx="89">
                  <c:v>0.52241589954337886</c:v>
                </c:pt>
                <c:pt idx="90">
                  <c:v>0.52663264840182633</c:v>
                </c:pt>
                <c:pt idx="91">
                  <c:v>0.53071139726027383</c:v>
                </c:pt>
                <c:pt idx="92">
                  <c:v>0.53474414611872134</c:v>
                </c:pt>
                <c:pt idx="93">
                  <c:v>0.5385008949771688</c:v>
                </c:pt>
                <c:pt idx="94">
                  <c:v>0.54188964383561633</c:v>
                </c:pt>
                <c:pt idx="95">
                  <c:v>0.54495639269406382</c:v>
                </c:pt>
                <c:pt idx="96">
                  <c:v>0.54783914155251134</c:v>
                </c:pt>
                <c:pt idx="97">
                  <c:v>0.55058389041095879</c:v>
                </c:pt>
                <c:pt idx="98">
                  <c:v>0.55346663926940631</c:v>
                </c:pt>
                <c:pt idx="99">
                  <c:v>0.55639538812785383</c:v>
                </c:pt>
                <c:pt idx="100">
                  <c:v>0.55895413698630136</c:v>
                </c:pt>
                <c:pt idx="101">
                  <c:v>0.56100688584474889</c:v>
                </c:pt>
                <c:pt idx="102">
                  <c:v>0.56282963470319636</c:v>
                </c:pt>
                <c:pt idx="103">
                  <c:v>0.56442238356164387</c:v>
                </c:pt>
                <c:pt idx="104">
                  <c:v>0.56583113242009131</c:v>
                </c:pt>
                <c:pt idx="105">
                  <c:v>0.56710388127853883</c:v>
                </c:pt>
                <c:pt idx="106">
                  <c:v>0.56837663013698636</c:v>
                </c:pt>
                <c:pt idx="107">
                  <c:v>0.5695113789954338</c:v>
                </c:pt>
                <c:pt idx="108">
                  <c:v>0.57027812785388132</c:v>
                </c:pt>
                <c:pt idx="109">
                  <c:v>0.57062887671232876</c:v>
                </c:pt>
                <c:pt idx="110">
                  <c:v>0.57074962557077624</c:v>
                </c:pt>
                <c:pt idx="111">
                  <c:v>0.57105437442922369</c:v>
                </c:pt>
                <c:pt idx="112">
                  <c:v>0.57145112328767123</c:v>
                </c:pt>
                <c:pt idx="113">
                  <c:v>0.57166387214611869</c:v>
                </c:pt>
                <c:pt idx="114">
                  <c:v>0.57176387214611868</c:v>
                </c:pt>
                <c:pt idx="115">
                  <c:v>0.57180387214611872</c:v>
                </c:pt>
                <c:pt idx="116">
                  <c:v>0.57184387214611876</c:v>
                </c:pt>
                <c:pt idx="117">
                  <c:v>0.57186387214611878</c:v>
                </c:pt>
                <c:pt idx="118">
                  <c:v>0.5718838721461188</c:v>
                </c:pt>
                <c:pt idx="119">
                  <c:v>0.5718838721461188</c:v>
                </c:pt>
                <c:pt idx="120">
                  <c:v>0.57154462100456627</c:v>
                </c:pt>
                <c:pt idx="121">
                  <c:v>0.57074536986301372</c:v>
                </c:pt>
                <c:pt idx="122">
                  <c:v>0.56953211872146126</c:v>
                </c:pt>
                <c:pt idx="123">
                  <c:v>0.56790486757990877</c:v>
                </c:pt>
                <c:pt idx="124">
                  <c:v>0.56586161643835631</c:v>
                </c:pt>
                <c:pt idx="125">
                  <c:v>0.56345036529680381</c:v>
                </c:pt>
                <c:pt idx="126">
                  <c:v>0.56062511415525129</c:v>
                </c:pt>
                <c:pt idx="127">
                  <c:v>0.55733986301369876</c:v>
                </c:pt>
                <c:pt idx="128">
                  <c:v>0.5534126118721463</c:v>
                </c:pt>
                <c:pt idx="129">
                  <c:v>0.54851736073059376</c:v>
                </c:pt>
                <c:pt idx="130">
                  <c:v>0.54242610958904125</c:v>
                </c:pt>
                <c:pt idx="131">
                  <c:v>0.53522885844748869</c:v>
                </c:pt>
                <c:pt idx="132">
                  <c:v>0.52725160730593612</c:v>
                </c:pt>
                <c:pt idx="133">
                  <c:v>0.51872035616438361</c:v>
                </c:pt>
                <c:pt idx="134">
                  <c:v>0.50959110502283111</c:v>
                </c:pt>
                <c:pt idx="135">
                  <c:v>0.50004785388127859</c:v>
                </c:pt>
                <c:pt idx="136">
                  <c:v>0.49027460273972606</c:v>
                </c:pt>
                <c:pt idx="137">
                  <c:v>0.48040935159817355</c:v>
                </c:pt>
                <c:pt idx="138">
                  <c:v>0.47026810045662104</c:v>
                </c:pt>
                <c:pt idx="139">
                  <c:v>0.45975884931506855</c:v>
                </c:pt>
                <c:pt idx="140">
                  <c:v>0.44920359817351602</c:v>
                </c:pt>
                <c:pt idx="141">
                  <c:v>0.43878634703196351</c:v>
                </c:pt>
                <c:pt idx="142">
                  <c:v>0.42855309589041102</c:v>
                </c:pt>
                <c:pt idx="143">
                  <c:v>0.41841184474885851</c:v>
                </c:pt>
                <c:pt idx="144">
                  <c:v>0.408270593607306</c:v>
                </c:pt>
                <c:pt idx="145">
                  <c:v>0.3980833424657535</c:v>
                </c:pt>
                <c:pt idx="146">
                  <c:v>0.38794209132420099</c:v>
                </c:pt>
                <c:pt idx="147">
                  <c:v>0.37793884018264845</c:v>
                </c:pt>
                <c:pt idx="148">
                  <c:v>0.36821158904109597</c:v>
                </c:pt>
                <c:pt idx="149">
                  <c:v>0.35885233789954346</c:v>
                </c:pt>
                <c:pt idx="150">
                  <c:v>0.34981508675799095</c:v>
                </c:pt>
                <c:pt idx="151">
                  <c:v>0.34091583561643846</c:v>
                </c:pt>
                <c:pt idx="152">
                  <c:v>0.33229258447488597</c:v>
                </c:pt>
                <c:pt idx="153">
                  <c:v>0.32389933333333343</c:v>
                </c:pt>
                <c:pt idx="154">
                  <c:v>0.31569208219178091</c:v>
                </c:pt>
                <c:pt idx="155">
                  <c:v>0.30762283105022842</c:v>
                </c:pt>
                <c:pt idx="156">
                  <c:v>0.29959957990867592</c:v>
                </c:pt>
                <c:pt idx="157">
                  <c:v>0.29157632876712342</c:v>
                </c:pt>
                <c:pt idx="158">
                  <c:v>0.28350707762557092</c:v>
                </c:pt>
                <c:pt idx="159">
                  <c:v>0.27543782648401843</c:v>
                </c:pt>
                <c:pt idx="160">
                  <c:v>0.26736857534246594</c:v>
                </c:pt>
                <c:pt idx="161">
                  <c:v>0.25939132420091343</c:v>
                </c:pt>
                <c:pt idx="162">
                  <c:v>0.2515040730593609</c:v>
                </c:pt>
                <c:pt idx="163">
                  <c:v>0.24352682191780839</c:v>
                </c:pt>
                <c:pt idx="164">
                  <c:v>0.23586957077625587</c:v>
                </c:pt>
                <c:pt idx="165">
                  <c:v>0.22835231963470334</c:v>
                </c:pt>
                <c:pt idx="166">
                  <c:v>0.22110906849315082</c:v>
                </c:pt>
                <c:pt idx="167">
                  <c:v>0.21400581735159829</c:v>
                </c:pt>
                <c:pt idx="168">
                  <c:v>0.20690256621004577</c:v>
                </c:pt>
                <c:pt idx="169">
                  <c:v>0.19998131506849326</c:v>
                </c:pt>
                <c:pt idx="170">
                  <c:v>0.19361406392694075</c:v>
                </c:pt>
                <c:pt idx="171">
                  <c:v>0.18784481278538823</c:v>
                </c:pt>
                <c:pt idx="172">
                  <c:v>0.1820755616438357</c:v>
                </c:pt>
                <c:pt idx="173">
                  <c:v>0.17589231050228318</c:v>
                </c:pt>
                <c:pt idx="174">
                  <c:v>0.16952505936073067</c:v>
                </c:pt>
                <c:pt idx="175">
                  <c:v>0.16343380821917816</c:v>
                </c:pt>
                <c:pt idx="176">
                  <c:v>0.15789455707762565</c:v>
                </c:pt>
                <c:pt idx="177">
                  <c:v>0.15263130593607313</c:v>
                </c:pt>
                <c:pt idx="178">
                  <c:v>0.14746005479452062</c:v>
                </c:pt>
                <c:pt idx="179">
                  <c:v>0.14233480365296811</c:v>
                </c:pt>
                <c:pt idx="180">
                  <c:v>0.1373015525114156</c:v>
                </c:pt>
                <c:pt idx="181">
                  <c:v>0.1322223013698631</c:v>
                </c:pt>
                <c:pt idx="182">
                  <c:v>0.1270050502283106</c:v>
                </c:pt>
                <c:pt idx="183">
                  <c:v>0.12183379908675809</c:v>
                </c:pt>
                <c:pt idx="184">
                  <c:v>0.11684654794520558</c:v>
                </c:pt>
                <c:pt idx="185">
                  <c:v>0.11208929680365307</c:v>
                </c:pt>
                <c:pt idx="186">
                  <c:v>0.10719404566210056</c:v>
                </c:pt>
                <c:pt idx="187">
                  <c:v>0.10220679452054804</c:v>
                </c:pt>
                <c:pt idx="188">
                  <c:v>9.7265543378995525E-2</c:v>
                </c:pt>
                <c:pt idx="189">
                  <c:v>9.2508292237443016E-2</c:v>
                </c:pt>
                <c:pt idx="190">
                  <c:v>8.7843041095890501E-2</c:v>
                </c:pt>
                <c:pt idx="191">
                  <c:v>8.322378995433799E-2</c:v>
                </c:pt>
                <c:pt idx="192">
                  <c:v>7.8604538812785479E-2</c:v>
                </c:pt>
                <c:pt idx="193">
                  <c:v>7.4077287671232964E-2</c:v>
                </c:pt>
                <c:pt idx="194">
                  <c:v>6.9688036529680447E-2</c:v>
                </c:pt>
                <c:pt idx="195">
                  <c:v>6.525278538812794E-2</c:v>
                </c:pt>
                <c:pt idx="196">
                  <c:v>6.063353424657543E-2</c:v>
                </c:pt>
                <c:pt idx="197">
                  <c:v>5.5922283105022917E-2</c:v>
                </c:pt>
                <c:pt idx="198">
                  <c:v>5.1349031963470404E-2</c:v>
                </c:pt>
                <c:pt idx="199">
                  <c:v>4.6959780821917894E-2</c:v>
                </c:pt>
                <c:pt idx="200">
                  <c:v>4.2708529680365384E-2</c:v>
                </c:pt>
                <c:pt idx="201">
                  <c:v>3.8687278538812875E-2</c:v>
                </c:pt>
                <c:pt idx="202">
                  <c:v>3.5034027397260366E-2</c:v>
                </c:pt>
                <c:pt idx="203">
                  <c:v>3.1796776255707856E-2</c:v>
                </c:pt>
                <c:pt idx="204">
                  <c:v>2.9017525114155344E-2</c:v>
                </c:pt>
                <c:pt idx="205">
                  <c:v>2.6930273972602833E-2</c:v>
                </c:pt>
                <c:pt idx="206">
                  <c:v>2.5211022831050322E-2</c:v>
                </c:pt>
                <c:pt idx="207">
                  <c:v>2.289377168949781E-2</c:v>
                </c:pt>
                <c:pt idx="208">
                  <c:v>1.9976520547945298E-2</c:v>
                </c:pt>
                <c:pt idx="209">
                  <c:v>1.6739269406392785E-2</c:v>
                </c:pt>
                <c:pt idx="210">
                  <c:v>1.3778018264840274E-2</c:v>
                </c:pt>
                <c:pt idx="211">
                  <c:v>1.1230767123287763E-2</c:v>
                </c:pt>
                <c:pt idx="212">
                  <c:v>8.8675159817352515E-3</c:v>
                </c:pt>
                <c:pt idx="213">
                  <c:v>6.7342648401827396E-3</c:v>
                </c:pt>
                <c:pt idx="214">
                  <c:v>4.9670136986302276E-3</c:v>
                </c:pt>
                <c:pt idx="215">
                  <c:v>3.7077625570777163E-3</c:v>
                </c:pt>
                <c:pt idx="216">
                  <c:v>2.7705114155252048E-3</c:v>
                </c:pt>
                <c:pt idx="217">
                  <c:v>1.9712602739726933E-3</c:v>
                </c:pt>
                <c:pt idx="218">
                  <c:v>1.4940091324201819E-3</c:v>
                </c:pt>
                <c:pt idx="219">
                  <c:v>1.4940091324201819E-3</c:v>
                </c:pt>
                <c:pt idx="220">
                  <c:v>4.0087579908676708E-3</c:v>
                </c:pt>
                <c:pt idx="221">
                  <c:v>7.1215068493151595E-3</c:v>
                </c:pt>
                <c:pt idx="222">
                  <c:v>1.0786255707762649E-2</c:v>
                </c:pt>
                <c:pt idx="223">
                  <c:v>1.4727004566210136E-2</c:v>
                </c:pt>
                <c:pt idx="224">
                  <c:v>1.8943753424657626E-2</c:v>
                </c:pt>
                <c:pt idx="225">
                  <c:v>2.3528502283105115E-2</c:v>
                </c:pt>
                <c:pt idx="226">
                  <c:v>2.8481251141552606E-2</c:v>
                </c:pt>
                <c:pt idx="227">
                  <c:v>3.3666000000000092E-2</c:v>
                </c:pt>
                <c:pt idx="228">
                  <c:v>3.9172748858447584E-2</c:v>
                </c:pt>
                <c:pt idx="229">
                  <c:v>4.4953497716895073E-2</c:v>
                </c:pt>
                <c:pt idx="230">
                  <c:v>5.101024657534256E-2</c:v>
                </c:pt>
              </c:numCache>
            </c:numRef>
          </c:yVal>
          <c:smooth val="0"/>
          <c:extLst>
            <c:ext xmlns:c16="http://schemas.microsoft.com/office/drawing/2014/chart" uri="{C3380CC4-5D6E-409C-BE32-E72D297353CC}">
              <c16:uniqueId val="{00000001-73F1-4A4C-B9B1-F49B10E07C86}"/>
            </c:ext>
          </c:extLst>
        </c:ser>
        <c:dLbls>
          <c:showLegendKey val="0"/>
          <c:showVal val="0"/>
          <c:showCatName val="0"/>
          <c:showSerName val="0"/>
          <c:showPercent val="0"/>
          <c:showBubbleSize val="0"/>
        </c:dLbls>
        <c:axId val="555456320"/>
        <c:axId val="555455904"/>
      </c:scatterChart>
      <c:valAx>
        <c:axId val="1071355215"/>
        <c:scaling>
          <c:orientation val="minMax"/>
          <c:max val="4.5"/>
          <c:min val="0"/>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Time (s)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6047"/>
        <c:crossesAt val="-0.60000000000000009"/>
        <c:crossBetween val="midCat"/>
      </c:valAx>
      <c:valAx>
        <c:axId val="1071356047"/>
        <c:scaling>
          <c:orientation val="minMax"/>
        </c:scaling>
        <c:delete val="0"/>
        <c:axPos val="l"/>
        <c:title>
          <c:tx>
            <c:rich>
              <a:bodyPr rot="-5400000" spcFirstLastPara="1" vertOverflow="ellipsis" vert="horz" wrap="square" anchor="ctr" anchorCtr="1"/>
              <a:lstStyle/>
              <a:p>
                <a:pPr>
                  <a:defRPr sz="1200" b="1" i="0" u="none" strike="noStrike" kern="1200" baseline="0">
                    <a:solidFill>
                      <a:srgbClr val="C55A11"/>
                    </a:solidFill>
                    <a:latin typeface="Arial" panose="020B0604020202020204" pitchFamily="34" charset="0"/>
                    <a:ea typeface="+mn-ea"/>
                    <a:cs typeface="Arial" panose="020B0604020202020204" pitchFamily="34" charset="0"/>
                  </a:defRPr>
                </a:pPr>
                <a:r>
                  <a:rPr lang="es-ES" sz="1200" b="1" baseline="0">
                    <a:solidFill>
                      <a:schemeClr val="accent5">
                        <a:lumMod val="75000"/>
                      </a:schemeClr>
                    </a:solidFill>
                    <a:latin typeface="Arial" panose="020B0604020202020204" pitchFamily="34" charset="0"/>
                    <a:cs typeface="Arial" panose="020B0604020202020204" pitchFamily="34" charset="0"/>
                  </a:rPr>
                  <a:t>Flow (l/s)</a:t>
                </a:r>
                <a:endParaRPr lang="es-ES" sz="1200" b="1">
                  <a:solidFill>
                    <a:schemeClr val="accent5">
                      <a:lumMod val="75000"/>
                    </a:schemeClr>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1" i="0" u="none" strike="noStrike" kern="1200" baseline="0">
                  <a:solidFill>
                    <a:srgbClr val="C55A11"/>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5215"/>
        <c:crossesAt val="0"/>
        <c:crossBetween val="midCat"/>
      </c:valAx>
      <c:valAx>
        <c:axId val="555455904"/>
        <c:scaling>
          <c:orientation val="minMax"/>
          <c:max val="0.60000000000000009"/>
        </c:scaling>
        <c:delete val="0"/>
        <c:axPos val="r"/>
        <c:title>
          <c:tx>
            <c:rich>
              <a:bodyPr rot="-5400000" spcFirstLastPara="1" vertOverflow="ellipsis" vert="horz" wrap="square" anchor="ctr" anchorCtr="1"/>
              <a:lstStyle/>
              <a:p>
                <a:pPr>
                  <a:defRPr sz="1200" b="1" i="0" u="none" strike="noStrike" kern="1200" baseline="0">
                    <a:solidFill>
                      <a:schemeClr val="accent1">
                        <a:lumMod val="75000"/>
                      </a:schemeClr>
                    </a:solidFill>
                    <a:latin typeface="Arial" panose="020B0604020202020204" pitchFamily="34" charset="0"/>
                    <a:ea typeface="+mn-ea"/>
                    <a:cs typeface="Arial" panose="020B0604020202020204" pitchFamily="34" charset="0"/>
                  </a:defRPr>
                </a:pPr>
                <a:r>
                  <a:rPr lang="es-ES" sz="1200" b="1">
                    <a:solidFill>
                      <a:srgbClr val="C00000"/>
                    </a:solidFill>
                    <a:latin typeface="Arial" panose="020B0604020202020204" pitchFamily="34" charset="0"/>
                    <a:cs typeface="Arial" panose="020B0604020202020204" pitchFamily="34" charset="0"/>
                  </a:rPr>
                  <a:t>Volume</a:t>
                </a:r>
                <a:r>
                  <a:rPr lang="es-ES" sz="1200" b="1" baseline="0">
                    <a:solidFill>
                      <a:srgbClr val="C00000"/>
                    </a:solidFill>
                    <a:latin typeface="Arial" panose="020B0604020202020204" pitchFamily="34" charset="0"/>
                    <a:cs typeface="Arial" panose="020B0604020202020204" pitchFamily="34" charset="0"/>
                  </a:rPr>
                  <a:t> (l)</a:t>
                </a:r>
                <a:endParaRPr lang="es-ES" sz="1200" b="1">
                  <a:solidFill>
                    <a:srgbClr val="C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accent1">
                      <a:lumMod val="7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555456320"/>
        <c:crosses val="max"/>
        <c:crossBetween val="midCat"/>
        <c:majorUnit val="0.1"/>
      </c:valAx>
      <c:valAx>
        <c:axId val="555456320"/>
        <c:scaling>
          <c:orientation val="minMax"/>
        </c:scaling>
        <c:delete val="1"/>
        <c:axPos val="b"/>
        <c:numFmt formatCode="0.00" sourceLinked="1"/>
        <c:majorTickMark val="out"/>
        <c:minorTickMark val="none"/>
        <c:tickLblPos val="nextTo"/>
        <c:crossAx val="555455904"/>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ca-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3662099577003"/>
          <c:y val="5.0925925925925923E-2"/>
          <c:w val="0.78747946524670032"/>
          <c:h val="0.76885676175723949"/>
        </c:manualLayout>
      </c:layout>
      <c:scatterChart>
        <c:scatterStyle val="lineMarker"/>
        <c:varyColors val="0"/>
        <c:ser>
          <c:idx val="0"/>
          <c:order val="0"/>
          <c:tx>
            <c:v>V'</c:v>
          </c:tx>
          <c:spPr>
            <a:ln w="19050" cap="rnd">
              <a:solidFill>
                <a:schemeClr val="accent1">
                  <a:lumMod val="75000"/>
                </a:schemeClr>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1'!$B$18:$B$248</c:f>
              <c:numCache>
                <c:formatCode>0.00</c:formatCode>
                <c:ptCount val="231"/>
                <c:pt idx="0">
                  <c:v>0</c:v>
                </c:pt>
                <c:pt idx="1">
                  <c:v>0.01</c:v>
                </c:pt>
                <c:pt idx="2">
                  <c:v>2.2137442922374427E-2</c:v>
                </c:pt>
                <c:pt idx="3">
                  <c:v>4.7537442922374433E-2</c:v>
                </c:pt>
                <c:pt idx="4">
                  <c:v>7.043744292237443E-2</c:v>
                </c:pt>
                <c:pt idx="5">
                  <c:v>7.7437442922374422E-2</c:v>
                </c:pt>
                <c:pt idx="6">
                  <c:v>8.6637442922374422E-2</c:v>
                </c:pt>
                <c:pt idx="7">
                  <c:v>0.10263744292237442</c:v>
                </c:pt>
                <c:pt idx="8">
                  <c:v>0.12103744292237442</c:v>
                </c:pt>
                <c:pt idx="9">
                  <c:v>0.13723744292237441</c:v>
                </c:pt>
                <c:pt idx="10">
                  <c:v>0.14873744292237442</c:v>
                </c:pt>
                <c:pt idx="11">
                  <c:v>0.16253744292237443</c:v>
                </c:pt>
                <c:pt idx="12">
                  <c:v>0.19013744292237442</c:v>
                </c:pt>
                <c:pt idx="13">
                  <c:v>0.22923744292237441</c:v>
                </c:pt>
                <c:pt idx="14">
                  <c:v>0.26833744292237444</c:v>
                </c:pt>
                <c:pt idx="15">
                  <c:v>0.2913374429223744</c:v>
                </c:pt>
                <c:pt idx="16">
                  <c:v>0.30053744292237444</c:v>
                </c:pt>
                <c:pt idx="17">
                  <c:v>0.30753744292237445</c:v>
                </c:pt>
                <c:pt idx="18">
                  <c:v>0.3190374429223744</c:v>
                </c:pt>
                <c:pt idx="19">
                  <c:v>0.31663744292237445</c:v>
                </c:pt>
                <c:pt idx="20">
                  <c:v>0.29833744292237441</c:v>
                </c:pt>
                <c:pt idx="21">
                  <c:v>0.26833744292237444</c:v>
                </c:pt>
                <c:pt idx="22">
                  <c:v>0.24073744292237442</c:v>
                </c:pt>
                <c:pt idx="23">
                  <c:v>0.22923744292237441</c:v>
                </c:pt>
                <c:pt idx="24">
                  <c:v>0.23153744292237444</c:v>
                </c:pt>
                <c:pt idx="25">
                  <c:v>0.24533744292237442</c:v>
                </c:pt>
                <c:pt idx="26">
                  <c:v>0.26373744292237444</c:v>
                </c:pt>
                <c:pt idx="27">
                  <c:v>0.2822374429223744</c:v>
                </c:pt>
                <c:pt idx="28">
                  <c:v>0.30053744292237444</c:v>
                </c:pt>
                <c:pt idx="29">
                  <c:v>0.31663744292237445</c:v>
                </c:pt>
                <c:pt idx="30">
                  <c:v>0.35113744292237442</c:v>
                </c:pt>
                <c:pt idx="31">
                  <c:v>0.38343744292237442</c:v>
                </c:pt>
                <c:pt idx="32">
                  <c:v>0.39953744292237442</c:v>
                </c:pt>
                <c:pt idx="33">
                  <c:v>0.3926374429223744</c:v>
                </c:pt>
                <c:pt idx="34">
                  <c:v>0.38343744292237442</c:v>
                </c:pt>
                <c:pt idx="35">
                  <c:v>0.38803744292237441</c:v>
                </c:pt>
                <c:pt idx="36">
                  <c:v>0.41793744292237445</c:v>
                </c:pt>
                <c:pt idx="37">
                  <c:v>0.4455374429223744</c:v>
                </c:pt>
                <c:pt idx="38">
                  <c:v>0.45933744292237444</c:v>
                </c:pt>
                <c:pt idx="39">
                  <c:v>0.46163744292237441</c:v>
                </c:pt>
                <c:pt idx="40">
                  <c:v>0.45933744292237444</c:v>
                </c:pt>
                <c:pt idx="41">
                  <c:v>0.4501374429223744</c:v>
                </c:pt>
                <c:pt idx="42">
                  <c:v>0.4294374429223744</c:v>
                </c:pt>
                <c:pt idx="43">
                  <c:v>0.41563744292237442</c:v>
                </c:pt>
                <c:pt idx="44">
                  <c:v>0.4133374429223744</c:v>
                </c:pt>
                <c:pt idx="45">
                  <c:v>0.41103744292237443</c:v>
                </c:pt>
                <c:pt idx="46">
                  <c:v>0.40643744292237444</c:v>
                </c:pt>
                <c:pt idx="47">
                  <c:v>0.40183744292237444</c:v>
                </c:pt>
                <c:pt idx="48">
                  <c:v>0.39723744292237445</c:v>
                </c:pt>
                <c:pt idx="49">
                  <c:v>0.3926374429223744</c:v>
                </c:pt>
                <c:pt idx="50">
                  <c:v>0.38113744292237445</c:v>
                </c:pt>
                <c:pt idx="51">
                  <c:v>0.37423744292237443</c:v>
                </c:pt>
                <c:pt idx="52">
                  <c:v>0.3765374429223744</c:v>
                </c:pt>
                <c:pt idx="53">
                  <c:v>0.38343744292237442</c:v>
                </c:pt>
                <c:pt idx="54">
                  <c:v>0.38803744292237441</c:v>
                </c:pt>
                <c:pt idx="55">
                  <c:v>0.38343744292237442</c:v>
                </c:pt>
                <c:pt idx="56">
                  <c:v>0.3765374429223744</c:v>
                </c:pt>
                <c:pt idx="57">
                  <c:v>0.37193744292237441</c:v>
                </c:pt>
                <c:pt idx="58">
                  <c:v>0.37193744292237441</c:v>
                </c:pt>
                <c:pt idx="59">
                  <c:v>0.36963744292237444</c:v>
                </c:pt>
                <c:pt idx="60">
                  <c:v>0.36273744292237442</c:v>
                </c:pt>
                <c:pt idx="61">
                  <c:v>0.35353744292237443</c:v>
                </c:pt>
                <c:pt idx="62">
                  <c:v>0.34433744292237445</c:v>
                </c:pt>
                <c:pt idx="63">
                  <c:v>0.33963744292237441</c:v>
                </c:pt>
                <c:pt idx="64">
                  <c:v>0.33963744292237441</c:v>
                </c:pt>
                <c:pt idx="65">
                  <c:v>0.33053744292237441</c:v>
                </c:pt>
                <c:pt idx="66">
                  <c:v>0.32583744292237443</c:v>
                </c:pt>
                <c:pt idx="67">
                  <c:v>0.33053744292237441</c:v>
                </c:pt>
                <c:pt idx="68">
                  <c:v>0.31433744292237442</c:v>
                </c:pt>
                <c:pt idx="69">
                  <c:v>0.28903744292237443</c:v>
                </c:pt>
                <c:pt idx="70">
                  <c:v>0.27073744292237445</c:v>
                </c:pt>
                <c:pt idx="71">
                  <c:v>0.26833744292237444</c:v>
                </c:pt>
                <c:pt idx="72">
                  <c:v>0.2822374429223744</c:v>
                </c:pt>
                <c:pt idx="73">
                  <c:v>0.29373744292237441</c:v>
                </c:pt>
                <c:pt idx="74">
                  <c:v>0.30283744292237441</c:v>
                </c:pt>
                <c:pt idx="75">
                  <c:v>0.30753744292237445</c:v>
                </c:pt>
                <c:pt idx="76">
                  <c:v>0.29373744292237441</c:v>
                </c:pt>
                <c:pt idx="77">
                  <c:v>0.26603744292237441</c:v>
                </c:pt>
                <c:pt idx="78">
                  <c:v>0.24533744292237442</c:v>
                </c:pt>
                <c:pt idx="79">
                  <c:v>0.23843744292237443</c:v>
                </c:pt>
                <c:pt idx="80">
                  <c:v>0.22923744292237441</c:v>
                </c:pt>
                <c:pt idx="81">
                  <c:v>0.21083744292237441</c:v>
                </c:pt>
                <c:pt idx="82">
                  <c:v>0.19473744292237444</c:v>
                </c:pt>
                <c:pt idx="83">
                  <c:v>0.19703744292237443</c:v>
                </c:pt>
                <c:pt idx="84">
                  <c:v>0.21083744292237441</c:v>
                </c:pt>
                <c:pt idx="85">
                  <c:v>0.21773744292237443</c:v>
                </c:pt>
                <c:pt idx="86">
                  <c:v>0.21313744292237444</c:v>
                </c:pt>
                <c:pt idx="87">
                  <c:v>0.20853744292237442</c:v>
                </c:pt>
                <c:pt idx="88">
                  <c:v>0.20623744292237442</c:v>
                </c:pt>
                <c:pt idx="89">
                  <c:v>0.21083744292237441</c:v>
                </c:pt>
                <c:pt idx="90">
                  <c:v>0.21083744292237441</c:v>
                </c:pt>
                <c:pt idx="91">
                  <c:v>0.20393744292237442</c:v>
                </c:pt>
                <c:pt idx="92">
                  <c:v>0.20163744292237443</c:v>
                </c:pt>
                <c:pt idx="93">
                  <c:v>0.18783744292237442</c:v>
                </c:pt>
                <c:pt idx="94">
                  <c:v>0.16943744292237442</c:v>
                </c:pt>
                <c:pt idx="95">
                  <c:v>0.15333744292237442</c:v>
                </c:pt>
                <c:pt idx="96">
                  <c:v>0.14413744292237443</c:v>
                </c:pt>
                <c:pt idx="97">
                  <c:v>0.13723744292237441</c:v>
                </c:pt>
                <c:pt idx="98">
                  <c:v>0.14413744292237443</c:v>
                </c:pt>
                <c:pt idx="99">
                  <c:v>0.14643744292237443</c:v>
                </c:pt>
                <c:pt idx="100">
                  <c:v>0.12793744292237441</c:v>
                </c:pt>
                <c:pt idx="101">
                  <c:v>0.10263744292237442</c:v>
                </c:pt>
                <c:pt idx="102">
                  <c:v>9.1137442922374426E-2</c:v>
                </c:pt>
                <c:pt idx="103">
                  <c:v>7.963744292237443E-2</c:v>
                </c:pt>
                <c:pt idx="104">
                  <c:v>7.043744292237443E-2</c:v>
                </c:pt>
                <c:pt idx="105">
                  <c:v>6.3637442922374429E-2</c:v>
                </c:pt>
                <c:pt idx="106">
                  <c:v>6.3637442922374429E-2</c:v>
                </c:pt>
                <c:pt idx="107">
                  <c:v>5.6737442922374433E-2</c:v>
                </c:pt>
                <c:pt idx="108">
                  <c:v>3.8337442922374433E-2</c:v>
                </c:pt>
                <c:pt idx="109">
                  <c:v>1.7537442922374427E-2</c:v>
                </c:pt>
                <c:pt idx="110">
                  <c:v>6.0374429223744282E-3</c:v>
                </c:pt>
                <c:pt idx="111">
                  <c:v>1.5237442922374429E-2</c:v>
                </c:pt>
                <c:pt idx="112">
                  <c:v>1.9837442922374427E-2</c:v>
                </c:pt>
                <c:pt idx="113">
                  <c:v>1.0637442922374429E-2</c:v>
                </c:pt>
                <c:pt idx="114">
                  <c:v>5.0000000000000001E-3</c:v>
                </c:pt>
                <c:pt idx="115">
                  <c:v>2E-3</c:v>
                </c:pt>
                <c:pt idx="116">
                  <c:v>2E-3</c:v>
                </c:pt>
                <c:pt idx="117">
                  <c:v>1E-3</c:v>
                </c:pt>
                <c:pt idx="118">
                  <c:v>1E-3</c:v>
                </c:pt>
                <c:pt idx="119">
                  <c:v>0</c:v>
                </c:pt>
                <c:pt idx="120">
                  <c:v>-1.6962557077625572E-2</c:v>
                </c:pt>
                <c:pt idx="121">
                  <c:v>-3.9962557077625568E-2</c:v>
                </c:pt>
                <c:pt idx="122">
                  <c:v>-6.0662557077625572E-2</c:v>
                </c:pt>
                <c:pt idx="123">
                  <c:v>-8.1362557077625575E-2</c:v>
                </c:pt>
                <c:pt idx="124">
                  <c:v>-0.10216255707762557</c:v>
                </c:pt>
                <c:pt idx="125">
                  <c:v>-0.12056255707762557</c:v>
                </c:pt>
                <c:pt idx="126">
                  <c:v>-0.14126255707762558</c:v>
                </c:pt>
                <c:pt idx="127">
                  <c:v>-0.16426255707762558</c:v>
                </c:pt>
                <c:pt idx="128">
                  <c:v>-0.19636255707762557</c:v>
                </c:pt>
                <c:pt idx="129">
                  <c:v>-0.24476255707762556</c:v>
                </c:pt>
                <c:pt idx="130">
                  <c:v>-0.30456255707762558</c:v>
                </c:pt>
                <c:pt idx="131">
                  <c:v>-0.3598625570776256</c:v>
                </c:pt>
                <c:pt idx="132">
                  <c:v>-0.39886255707762558</c:v>
                </c:pt>
                <c:pt idx="133">
                  <c:v>-0.42656255707762558</c:v>
                </c:pt>
                <c:pt idx="134">
                  <c:v>-0.45646255707762556</c:v>
                </c:pt>
                <c:pt idx="135">
                  <c:v>-0.47716255707762556</c:v>
                </c:pt>
                <c:pt idx="136">
                  <c:v>-0.48866255707762557</c:v>
                </c:pt>
                <c:pt idx="137">
                  <c:v>-0.49326255707762556</c:v>
                </c:pt>
                <c:pt idx="138">
                  <c:v>-0.5070625570776256</c:v>
                </c:pt>
                <c:pt idx="139">
                  <c:v>-0.52546255707762557</c:v>
                </c:pt>
                <c:pt idx="140">
                  <c:v>-0.52776255707762554</c:v>
                </c:pt>
                <c:pt idx="141">
                  <c:v>-0.52086255707762552</c:v>
                </c:pt>
                <c:pt idx="142">
                  <c:v>-0.51166255707762553</c:v>
                </c:pt>
                <c:pt idx="143">
                  <c:v>-0.5070625570776256</c:v>
                </c:pt>
                <c:pt idx="144">
                  <c:v>-0.5070625570776256</c:v>
                </c:pt>
                <c:pt idx="145">
                  <c:v>-0.50936255707762557</c:v>
                </c:pt>
                <c:pt idx="146">
                  <c:v>-0.5070625570776256</c:v>
                </c:pt>
                <c:pt idx="147">
                  <c:v>-0.50016255707762558</c:v>
                </c:pt>
                <c:pt idx="148">
                  <c:v>-0.4863625570776256</c:v>
                </c:pt>
                <c:pt idx="149">
                  <c:v>-0.46796255707762557</c:v>
                </c:pt>
                <c:pt idx="150">
                  <c:v>-0.45186255707762557</c:v>
                </c:pt>
                <c:pt idx="151">
                  <c:v>-0.44496255707762555</c:v>
                </c:pt>
                <c:pt idx="152">
                  <c:v>-0.43116255707762557</c:v>
                </c:pt>
                <c:pt idx="153">
                  <c:v>-0.41966255707762556</c:v>
                </c:pt>
                <c:pt idx="154">
                  <c:v>-0.41036255707762559</c:v>
                </c:pt>
                <c:pt idx="155">
                  <c:v>-0.40346255707762557</c:v>
                </c:pt>
                <c:pt idx="156">
                  <c:v>-0.4011625570776256</c:v>
                </c:pt>
                <c:pt idx="157">
                  <c:v>-0.4011625570776256</c:v>
                </c:pt>
                <c:pt idx="158">
                  <c:v>-0.40346255707762557</c:v>
                </c:pt>
                <c:pt idx="159">
                  <c:v>-0.40346255707762557</c:v>
                </c:pt>
                <c:pt idx="160">
                  <c:v>-0.40346255707762557</c:v>
                </c:pt>
                <c:pt idx="161">
                  <c:v>-0.39886255707762558</c:v>
                </c:pt>
                <c:pt idx="162">
                  <c:v>-0.39436255707762558</c:v>
                </c:pt>
                <c:pt idx="163">
                  <c:v>-0.39886255707762558</c:v>
                </c:pt>
                <c:pt idx="164">
                  <c:v>-0.38286255707762556</c:v>
                </c:pt>
                <c:pt idx="165">
                  <c:v>-0.37586255707762556</c:v>
                </c:pt>
                <c:pt idx="166">
                  <c:v>-0.36216255707762557</c:v>
                </c:pt>
                <c:pt idx="167">
                  <c:v>-0.35516255707762556</c:v>
                </c:pt>
                <c:pt idx="168">
                  <c:v>-0.35516255707762556</c:v>
                </c:pt>
                <c:pt idx="169">
                  <c:v>-0.34606255707762557</c:v>
                </c:pt>
                <c:pt idx="170">
                  <c:v>-0.31836255707762556</c:v>
                </c:pt>
                <c:pt idx="171">
                  <c:v>-0.28846255707762558</c:v>
                </c:pt>
                <c:pt idx="172">
                  <c:v>-0.28846255707762558</c:v>
                </c:pt>
                <c:pt idx="173">
                  <c:v>-0.30916255707762558</c:v>
                </c:pt>
                <c:pt idx="174">
                  <c:v>-0.31836255707762556</c:v>
                </c:pt>
                <c:pt idx="175">
                  <c:v>-0.30456255707762558</c:v>
                </c:pt>
                <c:pt idx="176">
                  <c:v>-0.27696255707762557</c:v>
                </c:pt>
                <c:pt idx="177">
                  <c:v>-0.26316255707762559</c:v>
                </c:pt>
                <c:pt idx="178">
                  <c:v>-0.2585625570776256</c:v>
                </c:pt>
                <c:pt idx="179">
                  <c:v>-0.25626255707762557</c:v>
                </c:pt>
                <c:pt idx="180">
                  <c:v>-0.25166255707762558</c:v>
                </c:pt>
                <c:pt idx="181">
                  <c:v>-0.25396255707762555</c:v>
                </c:pt>
                <c:pt idx="182">
                  <c:v>-0.26086255707762557</c:v>
                </c:pt>
                <c:pt idx="183">
                  <c:v>-0.2585625570776256</c:v>
                </c:pt>
                <c:pt idx="184">
                  <c:v>-0.24936255707762559</c:v>
                </c:pt>
                <c:pt idx="185">
                  <c:v>-0.23786255707762557</c:v>
                </c:pt>
                <c:pt idx="186">
                  <c:v>-0.24476255707762556</c:v>
                </c:pt>
                <c:pt idx="187">
                  <c:v>-0.24936255707762559</c:v>
                </c:pt>
                <c:pt idx="188">
                  <c:v>-0.24706255707762559</c:v>
                </c:pt>
                <c:pt idx="189">
                  <c:v>-0.23786255707762557</c:v>
                </c:pt>
                <c:pt idx="190">
                  <c:v>-0.23326255707762558</c:v>
                </c:pt>
                <c:pt idx="191">
                  <c:v>-0.23096255707762559</c:v>
                </c:pt>
                <c:pt idx="192">
                  <c:v>-0.23096255707762559</c:v>
                </c:pt>
                <c:pt idx="193">
                  <c:v>-0.22636255707762556</c:v>
                </c:pt>
                <c:pt idx="194">
                  <c:v>-0.21946255707762558</c:v>
                </c:pt>
                <c:pt idx="195">
                  <c:v>-0.22176255707762557</c:v>
                </c:pt>
                <c:pt idx="196">
                  <c:v>-0.23096255707762559</c:v>
                </c:pt>
                <c:pt idx="197">
                  <c:v>-0.23556255707762558</c:v>
                </c:pt>
                <c:pt idx="198">
                  <c:v>-0.22866255707762559</c:v>
                </c:pt>
                <c:pt idx="199">
                  <c:v>-0.21946255707762558</c:v>
                </c:pt>
                <c:pt idx="200">
                  <c:v>-0.21256255707762559</c:v>
                </c:pt>
                <c:pt idx="201">
                  <c:v>-0.20106255707762558</c:v>
                </c:pt>
                <c:pt idx="202">
                  <c:v>-0.18266255707762558</c:v>
                </c:pt>
                <c:pt idx="203">
                  <c:v>-0.16186255707762556</c:v>
                </c:pt>
                <c:pt idx="204">
                  <c:v>-0.13896255707762559</c:v>
                </c:pt>
                <c:pt idx="205">
                  <c:v>-0.10436255707762558</c:v>
                </c:pt>
                <c:pt idx="206">
                  <c:v>-8.5962557077625582E-2</c:v>
                </c:pt>
                <c:pt idx="207">
                  <c:v>-0.11586255707762558</c:v>
                </c:pt>
                <c:pt idx="208">
                  <c:v>-0.14586255707762558</c:v>
                </c:pt>
                <c:pt idx="209">
                  <c:v>-0.16186255707762556</c:v>
                </c:pt>
                <c:pt idx="210">
                  <c:v>-0.14806255707762558</c:v>
                </c:pt>
                <c:pt idx="211">
                  <c:v>-0.12736255707762556</c:v>
                </c:pt>
                <c:pt idx="212">
                  <c:v>-0.11816255707762557</c:v>
                </c:pt>
                <c:pt idx="213">
                  <c:v>-0.10666255707762558</c:v>
                </c:pt>
                <c:pt idx="214">
                  <c:v>-8.8362557077625581E-2</c:v>
                </c:pt>
                <c:pt idx="215">
                  <c:v>-6.2962557077625575E-2</c:v>
                </c:pt>
                <c:pt idx="216">
                  <c:v>-4.6862557077625572E-2</c:v>
                </c:pt>
                <c:pt idx="217">
                  <c:v>-3.9962557077625568E-2</c:v>
                </c:pt>
                <c:pt idx="218">
                  <c:v>-2.3862557077625572E-2</c:v>
                </c:pt>
                <c:pt idx="219">
                  <c:v>0</c:v>
                </c:pt>
                <c:pt idx="220">
                  <c:v>0.12573744292237443</c:v>
                </c:pt>
                <c:pt idx="221">
                  <c:v>0.15563744292237441</c:v>
                </c:pt>
                <c:pt idx="222">
                  <c:v>0.18323744292237443</c:v>
                </c:pt>
                <c:pt idx="223">
                  <c:v>0.19703744292237443</c:v>
                </c:pt>
                <c:pt idx="224">
                  <c:v>0.21083744292237441</c:v>
                </c:pt>
                <c:pt idx="225">
                  <c:v>0.22923744292237441</c:v>
                </c:pt>
                <c:pt idx="226">
                  <c:v>0.24763744292237444</c:v>
                </c:pt>
                <c:pt idx="227">
                  <c:v>0.25923744292237444</c:v>
                </c:pt>
                <c:pt idx="228">
                  <c:v>0.27533744292237444</c:v>
                </c:pt>
                <c:pt idx="229">
                  <c:v>0.28903744292237443</c:v>
                </c:pt>
                <c:pt idx="230">
                  <c:v>0.30283744292237441</c:v>
                </c:pt>
              </c:numCache>
            </c:numRef>
          </c:yVal>
          <c:smooth val="0"/>
          <c:extLst>
            <c:ext xmlns:c16="http://schemas.microsoft.com/office/drawing/2014/chart" uri="{C3380CC4-5D6E-409C-BE32-E72D297353CC}">
              <c16:uniqueId val="{00000000-C207-40E2-B4D7-437673D6C4E7}"/>
            </c:ext>
          </c:extLst>
        </c:ser>
        <c:dLbls>
          <c:showLegendKey val="0"/>
          <c:showVal val="0"/>
          <c:showCatName val="0"/>
          <c:showSerName val="0"/>
          <c:showPercent val="0"/>
          <c:showBubbleSize val="0"/>
        </c:dLbls>
        <c:axId val="1071355215"/>
        <c:axId val="1071356047"/>
      </c:scatterChart>
      <c:scatterChart>
        <c:scatterStyle val="lineMarker"/>
        <c:varyColors val="0"/>
        <c:ser>
          <c:idx val="1"/>
          <c:order val="1"/>
          <c:tx>
            <c:v>V</c:v>
          </c:tx>
          <c:spPr>
            <a:ln w="19050" cap="rnd">
              <a:solidFill>
                <a:schemeClr val="accent2">
                  <a:lumMod val="75000"/>
                </a:schemeClr>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1'!$C$18:$C$248</c:f>
              <c:numCache>
                <c:formatCode>0.00</c:formatCode>
                <c:ptCount val="231"/>
                <c:pt idx="0">
                  <c:v>0</c:v>
                </c:pt>
                <c:pt idx="1">
                  <c:v>2.0000000000000001E-4</c:v>
                </c:pt>
                <c:pt idx="2">
                  <c:v>6.4274885844748861E-4</c:v>
                </c:pt>
                <c:pt idx="3">
                  <c:v>1.5934977168949773E-3</c:v>
                </c:pt>
                <c:pt idx="4">
                  <c:v>3.002246575342466E-3</c:v>
                </c:pt>
                <c:pt idx="5">
                  <c:v>4.550995433789954E-3</c:v>
                </c:pt>
                <c:pt idx="6">
                  <c:v>6.2837442922374425E-3</c:v>
                </c:pt>
                <c:pt idx="7">
                  <c:v>8.3364931506849302E-3</c:v>
                </c:pt>
                <c:pt idx="8">
                  <c:v>1.0757242009132419E-2</c:v>
                </c:pt>
                <c:pt idx="9">
                  <c:v>1.3501990867579907E-2</c:v>
                </c:pt>
                <c:pt idx="10">
                  <c:v>1.6476739726027395E-2</c:v>
                </c:pt>
                <c:pt idx="11">
                  <c:v>1.9727488584474883E-2</c:v>
                </c:pt>
                <c:pt idx="12">
                  <c:v>2.3530237442922371E-2</c:v>
                </c:pt>
                <c:pt idx="13">
                  <c:v>2.8114986301369861E-2</c:v>
                </c:pt>
                <c:pt idx="14">
                  <c:v>3.3481735159817352E-2</c:v>
                </c:pt>
                <c:pt idx="15">
                  <c:v>3.9308484018264839E-2</c:v>
                </c:pt>
                <c:pt idx="16">
                  <c:v>4.5319232876712329E-2</c:v>
                </c:pt>
                <c:pt idx="17">
                  <c:v>5.146998173515982E-2</c:v>
                </c:pt>
                <c:pt idx="18">
                  <c:v>5.7850730593607305E-2</c:v>
                </c:pt>
                <c:pt idx="19">
                  <c:v>6.4183479452054798E-2</c:v>
                </c:pt>
                <c:pt idx="20">
                  <c:v>7.0150228310502286E-2</c:v>
                </c:pt>
                <c:pt idx="21">
                  <c:v>7.551697716894977E-2</c:v>
                </c:pt>
                <c:pt idx="22">
                  <c:v>8.0331726027397257E-2</c:v>
                </c:pt>
                <c:pt idx="23">
                  <c:v>8.491647488584475E-2</c:v>
                </c:pt>
                <c:pt idx="24">
                  <c:v>8.9547223744292234E-2</c:v>
                </c:pt>
                <c:pt idx="25">
                  <c:v>9.4453972602739716E-2</c:v>
                </c:pt>
                <c:pt idx="26">
                  <c:v>9.9728721461187206E-2</c:v>
                </c:pt>
                <c:pt idx="27">
                  <c:v>0.10537347031963469</c:v>
                </c:pt>
                <c:pt idx="28">
                  <c:v>0.11138421917808218</c:v>
                </c:pt>
                <c:pt idx="29">
                  <c:v>0.11771696803652967</c:v>
                </c:pt>
                <c:pt idx="30">
                  <c:v>0.12473971689497716</c:v>
                </c:pt>
                <c:pt idx="31">
                  <c:v>0.13240846575342466</c:v>
                </c:pt>
                <c:pt idx="32">
                  <c:v>0.14039921461187216</c:v>
                </c:pt>
                <c:pt idx="33">
                  <c:v>0.14825196347031966</c:v>
                </c:pt>
                <c:pt idx="34">
                  <c:v>0.15592071232876714</c:v>
                </c:pt>
                <c:pt idx="35">
                  <c:v>0.16368146118721463</c:v>
                </c:pt>
                <c:pt idx="36">
                  <c:v>0.17204021004566211</c:v>
                </c:pt>
                <c:pt idx="37">
                  <c:v>0.18095095890410959</c:v>
                </c:pt>
                <c:pt idx="38">
                  <c:v>0.19013770776255706</c:v>
                </c:pt>
                <c:pt idx="39">
                  <c:v>0.19937045662100455</c:v>
                </c:pt>
                <c:pt idx="40">
                  <c:v>0.20855720547945206</c:v>
                </c:pt>
                <c:pt idx="41">
                  <c:v>0.21755995433789954</c:v>
                </c:pt>
                <c:pt idx="42">
                  <c:v>0.22614870319634703</c:v>
                </c:pt>
                <c:pt idx="43">
                  <c:v>0.23446145205479452</c:v>
                </c:pt>
                <c:pt idx="44">
                  <c:v>0.24272820091324201</c:v>
                </c:pt>
                <c:pt idx="45">
                  <c:v>0.25094894977168952</c:v>
                </c:pt>
                <c:pt idx="46">
                  <c:v>0.25907769863013702</c:v>
                </c:pt>
                <c:pt idx="47">
                  <c:v>0.26711444748858448</c:v>
                </c:pt>
                <c:pt idx="48">
                  <c:v>0.27505919634703196</c:v>
                </c:pt>
                <c:pt idx="49">
                  <c:v>0.28291194520547946</c:v>
                </c:pt>
                <c:pt idx="50">
                  <c:v>0.29053469406392696</c:v>
                </c:pt>
                <c:pt idx="51">
                  <c:v>0.29801944292237442</c:v>
                </c:pt>
                <c:pt idx="52">
                  <c:v>0.30555019178082193</c:v>
                </c:pt>
                <c:pt idx="53">
                  <c:v>0.31321894063926942</c:v>
                </c:pt>
                <c:pt idx="54">
                  <c:v>0.32097968949771688</c:v>
                </c:pt>
                <c:pt idx="55">
                  <c:v>0.32864843835616436</c:v>
                </c:pt>
                <c:pt idx="56">
                  <c:v>0.33617918721461187</c:v>
                </c:pt>
                <c:pt idx="57">
                  <c:v>0.34361793607305935</c:v>
                </c:pt>
                <c:pt idx="58">
                  <c:v>0.35105668493150682</c:v>
                </c:pt>
                <c:pt idx="59">
                  <c:v>0.35844943378995431</c:v>
                </c:pt>
                <c:pt idx="60">
                  <c:v>0.36570418264840182</c:v>
                </c:pt>
                <c:pt idx="61">
                  <c:v>0.37277493150684932</c:v>
                </c:pt>
                <c:pt idx="62">
                  <c:v>0.37966168036529679</c:v>
                </c:pt>
                <c:pt idx="63">
                  <c:v>0.38645442922374429</c:v>
                </c:pt>
                <c:pt idx="64">
                  <c:v>0.39324717808219178</c:v>
                </c:pt>
                <c:pt idx="65">
                  <c:v>0.39985792694063926</c:v>
                </c:pt>
                <c:pt idx="66">
                  <c:v>0.40637467579908676</c:v>
                </c:pt>
                <c:pt idx="67">
                  <c:v>0.41298542465753424</c:v>
                </c:pt>
                <c:pt idx="68">
                  <c:v>0.41927217351598173</c:v>
                </c:pt>
                <c:pt idx="69">
                  <c:v>0.42505292237442921</c:v>
                </c:pt>
                <c:pt idx="70">
                  <c:v>0.43046767123287671</c:v>
                </c:pt>
                <c:pt idx="71">
                  <c:v>0.43583442009132423</c:v>
                </c:pt>
                <c:pt idx="72">
                  <c:v>0.44147916894977174</c:v>
                </c:pt>
                <c:pt idx="73">
                  <c:v>0.4473539178082192</c:v>
                </c:pt>
                <c:pt idx="74">
                  <c:v>0.45341066666666668</c:v>
                </c:pt>
                <c:pt idx="75">
                  <c:v>0.45956141552511415</c:v>
                </c:pt>
                <c:pt idx="76">
                  <c:v>0.46543616438356161</c:v>
                </c:pt>
                <c:pt idx="77">
                  <c:v>0.47075691324200908</c:v>
                </c:pt>
                <c:pt idx="78">
                  <c:v>0.47566366210045657</c:v>
                </c:pt>
                <c:pt idx="79">
                  <c:v>0.48043241095890404</c:v>
                </c:pt>
                <c:pt idx="80">
                  <c:v>0.48501715981735155</c:v>
                </c:pt>
                <c:pt idx="81">
                  <c:v>0.48923390867579902</c:v>
                </c:pt>
                <c:pt idx="82">
                  <c:v>0.49312865753424651</c:v>
                </c:pt>
                <c:pt idx="83">
                  <c:v>0.49706940639269398</c:v>
                </c:pt>
                <c:pt idx="84">
                  <c:v>0.50128615525114151</c:v>
                </c:pt>
                <c:pt idx="85">
                  <c:v>0.50564090410958895</c:v>
                </c:pt>
                <c:pt idx="86">
                  <c:v>0.50990365296803641</c:v>
                </c:pt>
                <c:pt idx="87">
                  <c:v>0.5140744018264839</c:v>
                </c:pt>
                <c:pt idx="88">
                  <c:v>0.51819915068493139</c:v>
                </c:pt>
                <c:pt idx="89">
                  <c:v>0.52241589954337886</c:v>
                </c:pt>
                <c:pt idx="90">
                  <c:v>0.52663264840182633</c:v>
                </c:pt>
                <c:pt idx="91">
                  <c:v>0.53071139726027383</c:v>
                </c:pt>
                <c:pt idx="92">
                  <c:v>0.53474414611872134</c:v>
                </c:pt>
                <c:pt idx="93">
                  <c:v>0.5385008949771688</c:v>
                </c:pt>
                <c:pt idx="94">
                  <c:v>0.54188964383561633</c:v>
                </c:pt>
                <c:pt idx="95">
                  <c:v>0.54495639269406382</c:v>
                </c:pt>
                <c:pt idx="96">
                  <c:v>0.54783914155251134</c:v>
                </c:pt>
                <c:pt idx="97">
                  <c:v>0.55058389041095879</c:v>
                </c:pt>
                <c:pt idx="98">
                  <c:v>0.55346663926940631</c:v>
                </c:pt>
                <c:pt idx="99">
                  <c:v>0.55639538812785383</c:v>
                </c:pt>
                <c:pt idx="100">
                  <c:v>0.55895413698630136</c:v>
                </c:pt>
                <c:pt idx="101">
                  <c:v>0.56100688584474889</c:v>
                </c:pt>
                <c:pt idx="102">
                  <c:v>0.56282963470319636</c:v>
                </c:pt>
                <c:pt idx="103">
                  <c:v>0.56442238356164387</c:v>
                </c:pt>
                <c:pt idx="104">
                  <c:v>0.56583113242009131</c:v>
                </c:pt>
                <c:pt idx="105">
                  <c:v>0.56710388127853883</c:v>
                </c:pt>
                <c:pt idx="106">
                  <c:v>0.56837663013698636</c:v>
                </c:pt>
                <c:pt idx="107">
                  <c:v>0.5695113789954338</c:v>
                </c:pt>
                <c:pt idx="108">
                  <c:v>0.57027812785388132</c:v>
                </c:pt>
                <c:pt idx="109">
                  <c:v>0.57062887671232876</c:v>
                </c:pt>
                <c:pt idx="110">
                  <c:v>0.57074962557077624</c:v>
                </c:pt>
                <c:pt idx="111">
                  <c:v>0.57105437442922369</c:v>
                </c:pt>
                <c:pt idx="112">
                  <c:v>0.57145112328767123</c:v>
                </c:pt>
                <c:pt idx="113">
                  <c:v>0.57166387214611869</c:v>
                </c:pt>
                <c:pt idx="114">
                  <c:v>0.57176387214611868</c:v>
                </c:pt>
                <c:pt idx="115">
                  <c:v>0.57180387214611872</c:v>
                </c:pt>
                <c:pt idx="116">
                  <c:v>0.57184387214611876</c:v>
                </c:pt>
                <c:pt idx="117">
                  <c:v>0.57186387214611878</c:v>
                </c:pt>
                <c:pt idx="118">
                  <c:v>0.5718838721461188</c:v>
                </c:pt>
                <c:pt idx="119">
                  <c:v>0.5718838721461188</c:v>
                </c:pt>
                <c:pt idx="120">
                  <c:v>0.57154462100456627</c:v>
                </c:pt>
                <c:pt idx="121">
                  <c:v>0.57074536986301372</c:v>
                </c:pt>
                <c:pt idx="122">
                  <c:v>0.56953211872146126</c:v>
                </c:pt>
                <c:pt idx="123">
                  <c:v>0.56790486757990877</c:v>
                </c:pt>
                <c:pt idx="124">
                  <c:v>0.56586161643835631</c:v>
                </c:pt>
                <c:pt idx="125">
                  <c:v>0.56345036529680381</c:v>
                </c:pt>
                <c:pt idx="126">
                  <c:v>0.56062511415525129</c:v>
                </c:pt>
                <c:pt idx="127">
                  <c:v>0.55733986301369876</c:v>
                </c:pt>
                <c:pt idx="128">
                  <c:v>0.5534126118721463</c:v>
                </c:pt>
                <c:pt idx="129">
                  <c:v>0.54851736073059376</c:v>
                </c:pt>
                <c:pt idx="130">
                  <c:v>0.54242610958904125</c:v>
                </c:pt>
                <c:pt idx="131">
                  <c:v>0.53522885844748869</c:v>
                </c:pt>
                <c:pt idx="132">
                  <c:v>0.52725160730593612</c:v>
                </c:pt>
                <c:pt idx="133">
                  <c:v>0.51872035616438361</c:v>
                </c:pt>
                <c:pt idx="134">
                  <c:v>0.50959110502283111</c:v>
                </c:pt>
                <c:pt idx="135">
                  <c:v>0.50004785388127859</c:v>
                </c:pt>
                <c:pt idx="136">
                  <c:v>0.49027460273972606</c:v>
                </c:pt>
                <c:pt idx="137">
                  <c:v>0.48040935159817355</c:v>
                </c:pt>
                <c:pt idx="138">
                  <c:v>0.47026810045662104</c:v>
                </c:pt>
                <c:pt idx="139">
                  <c:v>0.45975884931506855</c:v>
                </c:pt>
                <c:pt idx="140">
                  <c:v>0.44920359817351602</c:v>
                </c:pt>
                <c:pt idx="141">
                  <c:v>0.43878634703196351</c:v>
                </c:pt>
                <c:pt idx="142">
                  <c:v>0.42855309589041102</c:v>
                </c:pt>
                <c:pt idx="143">
                  <c:v>0.41841184474885851</c:v>
                </c:pt>
                <c:pt idx="144">
                  <c:v>0.408270593607306</c:v>
                </c:pt>
                <c:pt idx="145">
                  <c:v>0.3980833424657535</c:v>
                </c:pt>
                <c:pt idx="146">
                  <c:v>0.38794209132420099</c:v>
                </c:pt>
                <c:pt idx="147">
                  <c:v>0.37793884018264845</c:v>
                </c:pt>
                <c:pt idx="148">
                  <c:v>0.36821158904109597</c:v>
                </c:pt>
                <c:pt idx="149">
                  <c:v>0.35885233789954346</c:v>
                </c:pt>
                <c:pt idx="150">
                  <c:v>0.34981508675799095</c:v>
                </c:pt>
                <c:pt idx="151">
                  <c:v>0.34091583561643846</c:v>
                </c:pt>
                <c:pt idx="152">
                  <c:v>0.33229258447488597</c:v>
                </c:pt>
                <c:pt idx="153">
                  <c:v>0.32389933333333343</c:v>
                </c:pt>
                <c:pt idx="154">
                  <c:v>0.31569208219178091</c:v>
                </c:pt>
                <c:pt idx="155">
                  <c:v>0.30762283105022842</c:v>
                </c:pt>
                <c:pt idx="156">
                  <c:v>0.29959957990867592</c:v>
                </c:pt>
                <c:pt idx="157">
                  <c:v>0.29157632876712342</c:v>
                </c:pt>
                <c:pt idx="158">
                  <c:v>0.28350707762557092</c:v>
                </c:pt>
                <c:pt idx="159">
                  <c:v>0.27543782648401843</c:v>
                </c:pt>
                <c:pt idx="160">
                  <c:v>0.26736857534246594</c:v>
                </c:pt>
                <c:pt idx="161">
                  <c:v>0.25939132420091343</c:v>
                </c:pt>
                <c:pt idx="162">
                  <c:v>0.2515040730593609</c:v>
                </c:pt>
                <c:pt idx="163">
                  <c:v>0.24352682191780839</c:v>
                </c:pt>
                <c:pt idx="164">
                  <c:v>0.23586957077625587</c:v>
                </c:pt>
                <c:pt idx="165">
                  <c:v>0.22835231963470334</c:v>
                </c:pt>
                <c:pt idx="166">
                  <c:v>0.22110906849315082</c:v>
                </c:pt>
                <c:pt idx="167">
                  <c:v>0.21400581735159829</c:v>
                </c:pt>
                <c:pt idx="168">
                  <c:v>0.20690256621004577</c:v>
                </c:pt>
                <c:pt idx="169">
                  <c:v>0.19998131506849326</c:v>
                </c:pt>
                <c:pt idx="170">
                  <c:v>0.19361406392694075</c:v>
                </c:pt>
                <c:pt idx="171">
                  <c:v>0.18784481278538823</c:v>
                </c:pt>
                <c:pt idx="172">
                  <c:v>0.1820755616438357</c:v>
                </c:pt>
                <c:pt idx="173">
                  <c:v>0.17589231050228318</c:v>
                </c:pt>
                <c:pt idx="174">
                  <c:v>0.16952505936073067</c:v>
                </c:pt>
                <c:pt idx="175">
                  <c:v>0.16343380821917816</c:v>
                </c:pt>
                <c:pt idx="176">
                  <c:v>0.15789455707762565</c:v>
                </c:pt>
                <c:pt idx="177">
                  <c:v>0.15263130593607313</c:v>
                </c:pt>
                <c:pt idx="178">
                  <c:v>0.14746005479452062</c:v>
                </c:pt>
                <c:pt idx="179">
                  <c:v>0.14233480365296811</c:v>
                </c:pt>
                <c:pt idx="180">
                  <c:v>0.1373015525114156</c:v>
                </c:pt>
                <c:pt idx="181">
                  <c:v>0.1322223013698631</c:v>
                </c:pt>
                <c:pt idx="182">
                  <c:v>0.1270050502283106</c:v>
                </c:pt>
                <c:pt idx="183">
                  <c:v>0.12183379908675809</c:v>
                </c:pt>
                <c:pt idx="184">
                  <c:v>0.11684654794520558</c:v>
                </c:pt>
                <c:pt idx="185">
                  <c:v>0.11208929680365307</c:v>
                </c:pt>
                <c:pt idx="186">
                  <c:v>0.10719404566210056</c:v>
                </c:pt>
                <c:pt idx="187">
                  <c:v>0.10220679452054804</c:v>
                </c:pt>
                <c:pt idx="188">
                  <c:v>9.7265543378995525E-2</c:v>
                </c:pt>
                <c:pt idx="189">
                  <c:v>9.2508292237443016E-2</c:v>
                </c:pt>
                <c:pt idx="190">
                  <c:v>8.7843041095890501E-2</c:v>
                </c:pt>
                <c:pt idx="191">
                  <c:v>8.322378995433799E-2</c:v>
                </c:pt>
                <c:pt idx="192">
                  <c:v>7.8604538812785479E-2</c:v>
                </c:pt>
                <c:pt idx="193">
                  <c:v>7.4077287671232964E-2</c:v>
                </c:pt>
                <c:pt idx="194">
                  <c:v>6.9688036529680447E-2</c:v>
                </c:pt>
                <c:pt idx="195">
                  <c:v>6.525278538812794E-2</c:v>
                </c:pt>
                <c:pt idx="196">
                  <c:v>6.063353424657543E-2</c:v>
                </c:pt>
                <c:pt idx="197">
                  <c:v>5.5922283105022917E-2</c:v>
                </c:pt>
                <c:pt idx="198">
                  <c:v>5.1349031963470404E-2</c:v>
                </c:pt>
                <c:pt idx="199">
                  <c:v>4.6959780821917894E-2</c:v>
                </c:pt>
                <c:pt idx="200">
                  <c:v>4.2708529680365384E-2</c:v>
                </c:pt>
                <c:pt idx="201">
                  <c:v>3.8687278538812875E-2</c:v>
                </c:pt>
                <c:pt idx="202">
                  <c:v>3.5034027397260366E-2</c:v>
                </c:pt>
                <c:pt idx="203">
                  <c:v>3.1796776255707856E-2</c:v>
                </c:pt>
                <c:pt idx="204">
                  <c:v>2.9017525114155344E-2</c:v>
                </c:pt>
                <c:pt idx="205">
                  <c:v>2.6930273972602833E-2</c:v>
                </c:pt>
                <c:pt idx="206">
                  <c:v>2.5211022831050322E-2</c:v>
                </c:pt>
                <c:pt idx="207">
                  <c:v>2.289377168949781E-2</c:v>
                </c:pt>
                <c:pt idx="208">
                  <c:v>1.9976520547945298E-2</c:v>
                </c:pt>
                <c:pt idx="209">
                  <c:v>1.6739269406392785E-2</c:v>
                </c:pt>
                <c:pt idx="210">
                  <c:v>1.3778018264840274E-2</c:v>
                </c:pt>
                <c:pt idx="211">
                  <c:v>1.1230767123287763E-2</c:v>
                </c:pt>
                <c:pt idx="212">
                  <c:v>8.8675159817352515E-3</c:v>
                </c:pt>
                <c:pt idx="213">
                  <c:v>6.7342648401827396E-3</c:v>
                </c:pt>
                <c:pt idx="214">
                  <c:v>4.9670136986302276E-3</c:v>
                </c:pt>
                <c:pt idx="215">
                  <c:v>3.7077625570777163E-3</c:v>
                </c:pt>
                <c:pt idx="216">
                  <c:v>2.7705114155252048E-3</c:v>
                </c:pt>
                <c:pt idx="217">
                  <c:v>1.9712602739726933E-3</c:v>
                </c:pt>
                <c:pt idx="218">
                  <c:v>1.4940091324201819E-3</c:v>
                </c:pt>
                <c:pt idx="219">
                  <c:v>1.4940091324201819E-3</c:v>
                </c:pt>
                <c:pt idx="220">
                  <c:v>4.0087579908676708E-3</c:v>
                </c:pt>
                <c:pt idx="221">
                  <c:v>7.1215068493151595E-3</c:v>
                </c:pt>
                <c:pt idx="222">
                  <c:v>1.0786255707762649E-2</c:v>
                </c:pt>
                <c:pt idx="223">
                  <c:v>1.4727004566210136E-2</c:v>
                </c:pt>
                <c:pt idx="224">
                  <c:v>1.8943753424657626E-2</c:v>
                </c:pt>
                <c:pt idx="225">
                  <c:v>2.3528502283105115E-2</c:v>
                </c:pt>
                <c:pt idx="226">
                  <c:v>2.8481251141552606E-2</c:v>
                </c:pt>
                <c:pt idx="227">
                  <c:v>3.3666000000000092E-2</c:v>
                </c:pt>
                <c:pt idx="228">
                  <c:v>3.9172748858447584E-2</c:v>
                </c:pt>
                <c:pt idx="229">
                  <c:v>4.4953497716895073E-2</c:v>
                </c:pt>
                <c:pt idx="230">
                  <c:v>5.101024657534256E-2</c:v>
                </c:pt>
              </c:numCache>
            </c:numRef>
          </c:yVal>
          <c:smooth val="0"/>
          <c:extLst>
            <c:ext xmlns:c16="http://schemas.microsoft.com/office/drawing/2014/chart" uri="{C3380CC4-5D6E-409C-BE32-E72D297353CC}">
              <c16:uniqueId val="{00000001-C207-40E2-B4D7-437673D6C4E7}"/>
            </c:ext>
          </c:extLst>
        </c:ser>
        <c:dLbls>
          <c:showLegendKey val="0"/>
          <c:showVal val="0"/>
          <c:showCatName val="0"/>
          <c:showSerName val="0"/>
          <c:showPercent val="0"/>
          <c:showBubbleSize val="0"/>
        </c:dLbls>
        <c:axId val="555456320"/>
        <c:axId val="555455904"/>
      </c:scatterChart>
      <c:valAx>
        <c:axId val="1071355215"/>
        <c:scaling>
          <c:orientation val="minMax"/>
          <c:max val="4.5"/>
          <c:min val="0"/>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Time (s)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6047"/>
        <c:crossesAt val="-0.60000000000000009"/>
        <c:crossBetween val="midCat"/>
      </c:valAx>
      <c:valAx>
        <c:axId val="1071356047"/>
        <c:scaling>
          <c:orientation val="minMax"/>
        </c:scaling>
        <c:delete val="0"/>
        <c:axPos val="l"/>
        <c:title>
          <c:tx>
            <c:rich>
              <a:bodyPr rot="-5400000" spcFirstLastPara="1" vertOverflow="ellipsis" vert="horz" wrap="square" anchor="ctr" anchorCtr="1"/>
              <a:lstStyle/>
              <a:p>
                <a:pPr>
                  <a:defRPr sz="1200" b="1" i="0" u="none" strike="noStrike" kern="1200" baseline="0">
                    <a:solidFill>
                      <a:srgbClr val="C55A11"/>
                    </a:solidFill>
                    <a:latin typeface="Arial" panose="020B0604020202020204" pitchFamily="34" charset="0"/>
                    <a:ea typeface="+mn-ea"/>
                    <a:cs typeface="Arial" panose="020B0604020202020204" pitchFamily="34" charset="0"/>
                  </a:defRPr>
                </a:pPr>
                <a:r>
                  <a:rPr lang="es-ES" sz="1200" b="1" baseline="0">
                    <a:solidFill>
                      <a:schemeClr val="accent5">
                        <a:lumMod val="75000"/>
                      </a:schemeClr>
                    </a:solidFill>
                    <a:latin typeface="Arial" panose="020B0604020202020204" pitchFamily="34" charset="0"/>
                    <a:cs typeface="Arial" panose="020B0604020202020204" pitchFamily="34" charset="0"/>
                  </a:rPr>
                  <a:t>Flow (l/s)</a:t>
                </a:r>
                <a:endParaRPr lang="es-ES" sz="1200" b="1">
                  <a:solidFill>
                    <a:schemeClr val="accent5">
                      <a:lumMod val="75000"/>
                    </a:schemeClr>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1" i="0" u="none" strike="noStrike" kern="1200" baseline="0">
                  <a:solidFill>
                    <a:srgbClr val="C55A11"/>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5215"/>
        <c:crossesAt val="0"/>
        <c:crossBetween val="midCat"/>
      </c:valAx>
      <c:valAx>
        <c:axId val="555455904"/>
        <c:scaling>
          <c:orientation val="minMax"/>
          <c:max val="0.60000000000000009"/>
        </c:scaling>
        <c:delete val="0"/>
        <c:axPos val="r"/>
        <c:title>
          <c:tx>
            <c:rich>
              <a:bodyPr rot="-5400000" spcFirstLastPara="1" vertOverflow="ellipsis" vert="horz" wrap="square" anchor="ctr" anchorCtr="1"/>
              <a:lstStyle/>
              <a:p>
                <a:pPr>
                  <a:defRPr sz="1200" b="1" i="0" u="none" strike="noStrike" kern="1200" baseline="0">
                    <a:solidFill>
                      <a:schemeClr val="accent1">
                        <a:lumMod val="75000"/>
                      </a:schemeClr>
                    </a:solidFill>
                    <a:latin typeface="Arial" panose="020B0604020202020204" pitchFamily="34" charset="0"/>
                    <a:ea typeface="+mn-ea"/>
                    <a:cs typeface="Arial" panose="020B0604020202020204" pitchFamily="34" charset="0"/>
                  </a:defRPr>
                </a:pPr>
                <a:r>
                  <a:rPr lang="es-ES" sz="1200" b="1">
                    <a:solidFill>
                      <a:srgbClr val="C00000"/>
                    </a:solidFill>
                    <a:latin typeface="Arial" panose="020B0604020202020204" pitchFamily="34" charset="0"/>
                    <a:cs typeface="Arial" panose="020B0604020202020204" pitchFamily="34" charset="0"/>
                  </a:rPr>
                  <a:t>Volume</a:t>
                </a:r>
                <a:r>
                  <a:rPr lang="es-ES" sz="1200" b="1" baseline="0">
                    <a:solidFill>
                      <a:srgbClr val="C00000"/>
                    </a:solidFill>
                    <a:latin typeface="Arial" panose="020B0604020202020204" pitchFamily="34" charset="0"/>
                    <a:cs typeface="Arial" panose="020B0604020202020204" pitchFamily="34" charset="0"/>
                  </a:rPr>
                  <a:t> (l)</a:t>
                </a:r>
                <a:endParaRPr lang="es-ES" sz="1200" b="1">
                  <a:solidFill>
                    <a:srgbClr val="C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accent1">
                      <a:lumMod val="7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555456320"/>
        <c:crosses val="max"/>
        <c:crossBetween val="midCat"/>
        <c:majorUnit val="0.1"/>
      </c:valAx>
      <c:valAx>
        <c:axId val="555456320"/>
        <c:scaling>
          <c:orientation val="minMax"/>
        </c:scaling>
        <c:delete val="1"/>
        <c:axPos val="b"/>
        <c:numFmt formatCode="0.00" sourceLinked="1"/>
        <c:majorTickMark val="out"/>
        <c:minorTickMark val="none"/>
        <c:tickLblPos val="nextTo"/>
        <c:crossAx val="555455904"/>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ca-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3662099577003"/>
          <c:y val="5.0925925925925923E-2"/>
          <c:w val="0.78747946524670032"/>
          <c:h val="0.76885676175723949"/>
        </c:manualLayout>
      </c:layout>
      <c:scatterChart>
        <c:scatterStyle val="lineMarker"/>
        <c:varyColors val="0"/>
        <c:ser>
          <c:idx val="0"/>
          <c:order val="0"/>
          <c:tx>
            <c:v>V'</c:v>
          </c:tx>
          <c:spPr>
            <a:ln w="19050" cap="rnd">
              <a:solidFill>
                <a:schemeClr val="accent1">
                  <a:lumMod val="75000"/>
                </a:schemeClr>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1'!$B$18:$B$248</c:f>
              <c:numCache>
                <c:formatCode>0.00</c:formatCode>
                <c:ptCount val="231"/>
                <c:pt idx="0">
                  <c:v>0</c:v>
                </c:pt>
                <c:pt idx="1">
                  <c:v>0.01</c:v>
                </c:pt>
                <c:pt idx="2">
                  <c:v>2.2137442922374427E-2</c:v>
                </c:pt>
                <c:pt idx="3">
                  <c:v>4.7537442922374433E-2</c:v>
                </c:pt>
                <c:pt idx="4">
                  <c:v>7.043744292237443E-2</c:v>
                </c:pt>
                <c:pt idx="5">
                  <c:v>7.7437442922374422E-2</c:v>
                </c:pt>
                <c:pt idx="6">
                  <c:v>8.6637442922374422E-2</c:v>
                </c:pt>
                <c:pt idx="7">
                  <c:v>0.10263744292237442</c:v>
                </c:pt>
                <c:pt idx="8">
                  <c:v>0.12103744292237442</c:v>
                </c:pt>
                <c:pt idx="9">
                  <c:v>0.13723744292237441</c:v>
                </c:pt>
                <c:pt idx="10">
                  <c:v>0.14873744292237442</c:v>
                </c:pt>
                <c:pt idx="11">
                  <c:v>0.16253744292237443</c:v>
                </c:pt>
                <c:pt idx="12">
                  <c:v>0.19013744292237442</c:v>
                </c:pt>
                <c:pt idx="13">
                  <c:v>0.22923744292237441</c:v>
                </c:pt>
                <c:pt idx="14">
                  <c:v>0.26833744292237444</c:v>
                </c:pt>
                <c:pt idx="15">
                  <c:v>0.2913374429223744</c:v>
                </c:pt>
                <c:pt idx="16">
                  <c:v>0.30053744292237444</c:v>
                </c:pt>
                <c:pt idx="17">
                  <c:v>0.30753744292237445</c:v>
                </c:pt>
                <c:pt idx="18">
                  <c:v>0.3190374429223744</c:v>
                </c:pt>
                <c:pt idx="19">
                  <c:v>0.31663744292237445</c:v>
                </c:pt>
                <c:pt idx="20">
                  <c:v>0.29833744292237441</c:v>
                </c:pt>
                <c:pt idx="21">
                  <c:v>0.26833744292237444</c:v>
                </c:pt>
                <c:pt idx="22">
                  <c:v>0.24073744292237442</c:v>
                </c:pt>
                <c:pt idx="23">
                  <c:v>0.22923744292237441</c:v>
                </c:pt>
                <c:pt idx="24">
                  <c:v>0.23153744292237444</c:v>
                </c:pt>
                <c:pt idx="25">
                  <c:v>0.24533744292237442</c:v>
                </c:pt>
                <c:pt idx="26">
                  <c:v>0.26373744292237444</c:v>
                </c:pt>
                <c:pt idx="27">
                  <c:v>0.2822374429223744</c:v>
                </c:pt>
                <c:pt idx="28">
                  <c:v>0.30053744292237444</c:v>
                </c:pt>
                <c:pt idx="29">
                  <c:v>0.31663744292237445</c:v>
                </c:pt>
                <c:pt idx="30">
                  <c:v>0.35113744292237442</c:v>
                </c:pt>
                <c:pt idx="31">
                  <c:v>0.38343744292237442</c:v>
                </c:pt>
                <c:pt idx="32">
                  <c:v>0.39953744292237442</c:v>
                </c:pt>
                <c:pt idx="33">
                  <c:v>0.3926374429223744</c:v>
                </c:pt>
                <c:pt idx="34">
                  <c:v>0.38343744292237442</c:v>
                </c:pt>
                <c:pt idx="35">
                  <c:v>0.38803744292237441</c:v>
                </c:pt>
                <c:pt idx="36">
                  <c:v>0.41793744292237445</c:v>
                </c:pt>
                <c:pt idx="37">
                  <c:v>0.4455374429223744</c:v>
                </c:pt>
                <c:pt idx="38">
                  <c:v>0.45933744292237444</c:v>
                </c:pt>
                <c:pt idx="39">
                  <c:v>0.46163744292237441</c:v>
                </c:pt>
                <c:pt idx="40">
                  <c:v>0.45933744292237444</c:v>
                </c:pt>
                <c:pt idx="41">
                  <c:v>0.4501374429223744</c:v>
                </c:pt>
                <c:pt idx="42">
                  <c:v>0.4294374429223744</c:v>
                </c:pt>
                <c:pt idx="43">
                  <c:v>0.41563744292237442</c:v>
                </c:pt>
                <c:pt idx="44">
                  <c:v>0.4133374429223744</c:v>
                </c:pt>
                <c:pt idx="45">
                  <c:v>0.41103744292237443</c:v>
                </c:pt>
                <c:pt idx="46">
                  <c:v>0.40643744292237444</c:v>
                </c:pt>
                <c:pt idx="47">
                  <c:v>0.40183744292237444</c:v>
                </c:pt>
                <c:pt idx="48">
                  <c:v>0.39723744292237445</c:v>
                </c:pt>
                <c:pt idx="49">
                  <c:v>0.3926374429223744</c:v>
                </c:pt>
                <c:pt idx="50">
                  <c:v>0.38113744292237445</c:v>
                </c:pt>
                <c:pt idx="51">
                  <c:v>0.37423744292237443</c:v>
                </c:pt>
                <c:pt idx="52">
                  <c:v>0.3765374429223744</c:v>
                </c:pt>
                <c:pt idx="53">
                  <c:v>0.38343744292237442</c:v>
                </c:pt>
                <c:pt idx="54">
                  <c:v>0.38803744292237441</c:v>
                </c:pt>
                <c:pt idx="55">
                  <c:v>0.38343744292237442</c:v>
                </c:pt>
                <c:pt idx="56">
                  <c:v>0.3765374429223744</c:v>
                </c:pt>
                <c:pt idx="57">
                  <c:v>0.37193744292237441</c:v>
                </c:pt>
                <c:pt idx="58">
                  <c:v>0.37193744292237441</c:v>
                </c:pt>
                <c:pt idx="59">
                  <c:v>0.36963744292237444</c:v>
                </c:pt>
                <c:pt idx="60">
                  <c:v>0.36273744292237442</c:v>
                </c:pt>
                <c:pt idx="61">
                  <c:v>0.35353744292237443</c:v>
                </c:pt>
                <c:pt idx="62">
                  <c:v>0.34433744292237445</c:v>
                </c:pt>
                <c:pt idx="63">
                  <c:v>0.33963744292237441</c:v>
                </c:pt>
                <c:pt idx="64">
                  <c:v>0.33963744292237441</c:v>
                </c:pt>
                <c:pt idx="65">
                  <c:v>0.33053744292237441</c:v>
                </c:pt>
                <c:pt idx="66">
                  <c:v>0.32583744292237443</c:v>
                </c:pt>
                <c:pt idx="67">
                  <c:v>0.33053744292237441</c:v>
                </c:pt>
                <c:pt idx="68">
                  <c:v>0.31433744292237442</c:v>
                </c:pt>
                <c:pt idx="69">
                  <c:v>0.28903744292237443</c:v>
                </c:pt>
                <c:pt idx="70">
                  <c:v>0.27073744292237445</c:v>
                </c:pt>
                <c:pt idx="71">
                  <c:v>0.26833744292237444</c:v>
                </c:pt>
                <c:pt idx="72">
                  <c:v>0.2822374429223744</c:v>
                </c:pt>
                <c:pt idx="73">
                  <c:v>0.29373744292237441</c:v>
                </c:pt>
                <c:pt idx="74">
                  <c:v>0.30283744292237441</c:v>
                </c:pt>
                <c:pt idx="75">
                  <c:v>0.30753744292237445</c:v>
                </c:pt>
                <c:pt idx="76">
                  <c:v>0.29373744292237441</c:v>
                </c:pt>
                <c:pt idx="77">
                  <c:v>0.26603744292237441</c:v>
                </c:pt>
                <c:pt idx="78">
                  <c:v>0.24533744292237442</c:v>
                </c:pt>
                <c:pt idx="79">
                  <c:v>0.23843744292237443</c:v>
                </c:pt>
                <c:pt idx="80">
                  <c:v>0.22923744292237441</c:v>
                </c:pt>
                <c:pt idx="81">
                  <c:v>0.21083744292237441</c:v>
                </c:pt>
                <c:pt idx="82">
                  <c:v>0.19473744292237444</c:v>
                </c:pt>
                <c:pt idx="83">
                  <c:v>0.19703744292237443</c:v>
                </c:pt>
                <c:pt idx="84">
                  <c:v>0.21083744292237441</c:v>
                </c:pt>
                <c:pt idx="85">
                  <c:v>0.21773744292237443</c:v>
                </c:pt>
                <c:pt idx="86">
                  <c:v>0.21313744292237444</c:v>
                </c:pt>
                <c:pt idx="87">
                  <c:v>0.20853744292237442</c:v>
                </c:pt>
                <c:pt idx="88">
                  <c:v>0.20623744292237442</c:v>
                </c:pt>
                <c:pt idx="89">
                  <c:v>0.21083744292237441</c:v>
                </c:pt>
                <c:pt idx="90">
                  <c:v>0.21083744292237441</c:v>
                </c:pt>
                <c:pt idx="91">
                  <c:v>0.20393744292237442</c:v>
                </c:pt>
                <c:pt idx="92">
                  <c:v>0.20163744292237443</c:v>
                </c:pt>
                <c:pt idx="93">
                  <c:v>0.18783744292237442</c:v>
                </c:pt>
                <c:pt idx="94">
                  <c:v>0.16943744292237442</c:v>
                </c:pt>
                <c:pt idx="95">
                  <c:v>0.15333744292237442</c:v>
                </c:pt>
                <c:pt idx="96">
                  <c:v>0.14413744292237443</c:v>
                </c:pt>
                <c:pt idx="97">
                  <c:v>0.13723744292237441</c:v>
                </c:pt>
                <c:pt idx="98">
                  <c:v>0.14413744292237443</c:v>
                </c:pt>
                <c:pt idx="99">
                  <c:v>0.14643744292237443</c:v>
                </c:pt>
                <c:pt idx="100">
                  <c:v>0.12793744292237441</c:v>
                </c:pt>
                <c:pt idx="101">
                  <c:v>0.10263744292237442</c:v>
                </c:pt>
                <c:pt idx="102">
                  <c:v>9.1137442922374426E-2</c:v>
                </c:pt>
                <c:pt idx="103">
                  <c:v>7.963744292237443E-2</c:v>
                </c:pt>
                <c:pt idx="104">
                  <c:v>7.043744292237443E-2</c:v>
                </c:pt>
                <c:pt idx="105">
                  <c:v>6.3637442922374429E-2</c:v>
                </c:pt>
                <c:pt idx="106">
                  <c:v>6.3637442922374429E-2</c:v>
                </c:pt>
                <c:pt idx="107">
                  <c:v>5.6737442922374433E-2</c:v>
                </c:pt>
                <c:pt idx="108">
                  <c:v>3.8337442922374433E-2</c:v>
                </c:pt>
                <c:pt idx="109">
                  <c:v>1.7537442922374427E-2</c:v>
                </c:pt>
                <c:pt idx="110">
                  <c:v>6.0374429223744282E-3</c:v>
                </c:pt>
                <c:pt idx="111">
                  <c:v>1.5237442922374429E-2</c:v>
                </c:pt>
                <c:pt idx="112">
                  <c:v>1.9837442922374427E-2</c:v>
                </c:pt>
                <c:pt idx="113">
                  <c:v>1.0637442922374429E-2</c:v>
                </c:pt>
                <c:pt idx="114">
                  <c:v>5.0000000000000001E-3</c:v>
                </c:pt>
                <c:pt idx="115">
                  <c:v>2E-3</c:v>
                </c:pt>
                <c:pt idx="116">
                  <c:v>2E-3</c:v>
                </c:pt>
                <c:pt idx="117">
                  <c:v>1E-3</c:v>
                </c:pt>
                <c:pt idx="118">
                  <c:v>1E-3</c:v>
                </c:pt>
                <c:pt idx="119">
                  <c:v>0</c:v>
                </c:pt>
                <c:pt idx="120">
                  <c:v>-1.6962557077625572E-2</c:v>
                </c:pt>
                <c:pt idx="121">
                  <c:v>-3.9962557077625568E-2</c:v>
                </c:pt>
                <c:pt idx="122">
                  <c:v>-6.0662557077625572E-2</c:v>
                </c:pt>
                <c:pt idx="123">
                  <c:v>-8.1362557077625575E-2</c:v>
                </c:pt>
                <c:pt idx="124">
                  <c:v>-0.10216255707762557</c:v>
                </c:pt>
                <c:pt idx="125">
                  <c:v>-0.12056255707762557</c:v>
                </c:pt>
                <c:pt idx="126">
                  <c:v>-0.14126255707762558</c:v>
                </c:pt>
                <c:pt idx="127">
                  <c:v>-0.16426255707762558</c:v>
                </c:pt>
                <c:pt idx="128">
                  <c:v>-0.19636255707762557</c:v>
                </c:pt>
                <c:pt idx="129">
                  <c:v>-0.24476255707762556</c:v>
                </c:pt>
                <c:pt idx="130">
                  <c:v>-0.30456255707762558</c:v>
                </c:pt>
                <c:pt idx="131">
                  <c:v>-0.3598625570776256</c:v>
                </c:pt>
                <c:pt idx="132">
                  <c:v>-0.39886255707762558</c:v>
                </c:pt>
                <c:pt idx="133">
                  <c:v>-0.42656255707762558</c:v>
                </c:pt>
                <c:pt idx="134">
                  <c:v>-0.45646255707762556</c:v>
                </c:pt>
                <c:pt idx="135">
                  <c:v>-0.47716255707762556</c:v>
                </c:pt>
                <c:pt idx="136">
                  <c:v>-0.48866255707762557</c:v>
                </c:pt>
                <c:pt idx="137">
                  <c:v>-0.49326255707762556</c:v>
                </c:pt>
                <c:pt idx="138">
                  <c:v>-0.5070625570776256</c:v>
                </c:pt>
                <c:pt idx="139">
                  <c:v>-0.52546255707762557</c:v>
                </c:pt>
                <c:pt idx="140">
                  <c:v>-0.52776255707762554</c:v>
                </c:pt>
                <c:pt idx="141">
                  <c:v>-0.52086255707762552</c:v>
                </c:pt>
                <c:pt idx="142">
                  <c:v>-0.51166255707762553</c:v>
                </c:pt>
                <c:pt idx="143">
                  <c:v>-0.5070625570776256</c:v>
                </c:pt>
                <c:pt idx="144">
                  <c:v>-0.5070625570776256</c:v>
                </c:pt>
                <c:pt idx="145">
                  <c:v>-0.50936255707762557</c:v>
                </c:pt>
                <c:pt idx="146">
                  <c:v>-0.5070625570776256</c:v>
                </c:pt>
                <c:pt idx="147">
                  <c:v>-0.50016255707762558</c:v>
                </c:pt>
                <c:pt idx="148">
                  <c:v>-0.4863625570776256</c:v>
                </c:pt>
                <c:pt idx="149">
                  <c:v>-0.46796255707762557</c:v>
                </c:pt>
                <c:pt idx="150">
                  <c:v>-0.45186255707762557</c:v>
                </c:pt>
                <c:pt idx="151">
                  <c:v>-0.44496255707762555</c:v>
                </c:pt>
                <c:pt idx="152">
                  <c:v>-0.43116255707762557</c:v>
                </c:pt>
                <c:pt idx="153">
                  <c:v>-0.41966255707762556</c:v>
                </c:pt>
                <c:pt idx="154">
                  <c:v>-0.41036255707762559</c:v>
                </c:pt>
                <c:pt idx="155">
                  <c:v>-0.40346255707762557</c:v>
                </c:pt>
                <c:pt idx="156">
                  <c:v>-0.4011625570776256</c:v>
                </c:pt>
                <c:pt idx="157">
                  <c:v>-0.4011625570776256</c:v>
                </c:pt>
                <c:pt idx="158">
                  <c:v>-0.40346255707762557</c:v>
                </c:pt>
                <c:pt idx="159">
                  <c:v>-0.40346255707762557</c:v>
                </c:pt>
                <c:pt idx="160">
                  <c:v>-0.40346255707762557</c:v>
                </c:pt>
                <c:pt idx="161">
                  <c:v>-0.39886255707762558</c:v>
                </c:pt>
                <c:pt idx="162">
                  <c:v>-0.39436255707762558</c:v>
                </c:pt>
                <c:pt idx="163">
                  <c:v>-0.39886255707762558</c:v>
                </c:pt>
                <c:pt idx="164">
                  <c:v>-0.38286255707762556</c:v>
                </c:pt>
                <c:pt idx="165">
                  <c:v>-0.37586255707762556</c:v>
                </c:pt>
                <c:pt idx="166">
                  <c:v>-0.36216255707762557</c:v>
                </c:pt>
                <c:pt idx="167">
                  <c:v>-0.35516255707762556</c:v>
                </c:pt>
                <c:pt idx="168">
                  <c:v>-0.35516255707762556</c:v>
                </c:pt>
                <c:pt idx="169">
                  <c:v>-0.34606255707762557</c:v>
                </c:pt>
                <c:pt idx="170">
                  <c:v>-0.31836255707762556</c:v>
                </c:pt>
                <c:pt idx="171">
                  <c:v>-0.28846255707762558</c:v>
                </c:pt>
                <c:pt idx="172">
                  <c:v>-0.28846255707762558</c:v>
                </c:pt>
                <c:pt idx="173">
                  <c:v>-0.30916255707762558</c:v>
                </c:pt>
                <c:pt idx="174">
                  <c:v>-0.31836255707762556</c:v>
                </c:pt>
                <c:pt idx="175">
                  <c:v>-0.30456255707762558</c:v>
                </c:pt>
                <c:pt idx="176">
                  <c:v>-0.27696255707762557</c:v>
                </c:pt>
                <c:pt idx="177">
                  <c:v>-0.26316255707762559</c:v>
                </c:pt>
                <c:pt idx="178">
                  <c:v>-0.2585625570776256</c:v>
                </c:pt>
                <c:pt idx="179">
                  <c:v>-0.25626255707762557</c:v>
                </c:pt>
                <c:pt idx="180">
                  <c:v>-0.25166255707762558</c:v>
                </c:pt>
                <c:pt idx="181">
                  <c:v>-0.25396255707762555</c:v>
                </c:pt>
                <c:pt idx="182">
                  <c:v>-0.26086255707762557</c:v>
                </c:pt>
                <c:pt idx="183">
                  <c:v>-0.2585625570776256</c:v>
                </c:pt>
                <c:pt idx="184">
                  <c:v>-0.24936255707762559</c:v>
                </c:pt>
                <c:pt idx="185">
                  <c:v>-0.23786255707762557</c:v>
                </c:pt>
                <c:pt idx="186">
                  <c:v>-0.24476255707762556</c:v>
                </c:pt>
                <c:pt idx="187">
                  <c:v>-0.24936255707762559</c:v>
                </c:pt>
                <c:pt idx="188">
                  <c:v>-0.24706255707762559</c:v>
                </c:pt>
                <c:pt idx="189">
                  <c:v>-0.23786255707762557</c:v>
                </c:pt>
                <c:pt idx="190">
                  <c:v>-0.23326255707762558</c:v>
                </c:pt>
                <c:pt idx="191">
                  <c:v>-0.23096255707762559</c:v>
                </c:pt>
                <c:pt idx="192">
                  <c:v>-0.23096255707762559</c:v>
                </c:pt>
                <c:pt idx="193">
                  <c:v>-0.22636255707762556</c:v>
                </c:pt>
                <c:pt idx="194">
                  <c:v>-0.21946255707762558</c:v>
                </c:pt>
                <c:pt idx="195">
                  <c:v>-0.22176255707762557</c:v>
                </c:pt>
                <c:pt idx="196">
                  <c:v>-0.23096255707762559</c:v>
                </c:pt>
                <c:pt idx="197">
                  <c:v>-0.23556255707762558</c:v>
                </c:pt>
                <c:pt idx="198">
                  <c:v>-0.22866255707762559</c:v>
                </c:pt>
                <c:pt idx="199">
                  <c:v>-0.21946255707762558</c:v>
                </c:pt>
                <c:pt idx="200">
                  <c:v>-0.21256255707762559</c:v>
                </c:pt>
                <c:pt idx="201">
                  <c:v>-0.20106255707762558</c:v>
                </c:pt>
                <c:pt idx="202">
                  <c:v>-0.18266255707762558</c:v>
                </c:pt>
                <c:pt idx="203">
                  <c:v>-0.16186255707762556</c:v>
                </c:pt>
                <c:pt idx="204">
                  <c:v>-0.13896255707762559</c:v>
                </c:pt>
                <c:pt idx="205">
                  <c:v>-0.10436255707762558</c:v>
                </c:pt>
                <c:pt idx="206">
                  <c:v>-8.5962557077625582E-2</c:v>
                </c:pt>
                <c:pt idx="207">
                  <c:v>-0.11586255707762558</c:v>
                </c:pt>
                <c:pt idx="208">
                  <c:v>-0.14586255707762558</c:v>
                </c:pt>
                <c:pt idx="209">
                  <c:v>-0.16186255707762556</c:v>
                </c:pt>
                <c:pt idx="210">
                  <c:v>-0.14806255707762558</c:v>
                </c:pt>
                <c:pt idx="211">
                  <c:v>-0.12736255707762556</c:v>
                </c:pt>
                <c:pt idx="212">
                  <c:v>-0.11816255707762557</c:v>
                </c:pt>
                <c:pt idx="213">
                  <c:v>-0.10666255707762558</c:v>
                </c:pt>
                <c:pt idx="214">
                  <c:v>-8.8362557077625581E-2</c:v>
                </c:pt>
                <c:pt idx="215">
                  <c:v>-6.2962557077625575E-2</c:v>
                </c:pt>
                <c:pt idx="216">
                  <c:v>-4.6862557077625572E-2</c:v>
                </c:pt>
                <c:pt idx="217">
                  <c:v>-3.9962557077625568E-2</c:v>
                </c:pt>
                <c:pt idx="218">
                  <c:v>-2.3862557077625572E-2</c:v>
                </c:pt>
                <c:pt idx="219">
                  <c:v>0</c:v>
                </c:pt>
                <c:pt idx="220">
                  <c:v>0.12573744292237443</c:v>
                </c:pt>
                <c:pt idx="221">
                  <c:v>0.15563744292237441</c:v>
                </c:pt>
                <c:pt idx="222">
                  <c:v>0.18323744292237443</c:v>
                </c:pt>
                <c:pt idx="223">
                  <c:v>0.19703744292237443</c:v>
                </c:pt>
                <c:pt idx="224">
                  <c:v>0.21083744292237441</c:v>
                </c:pt>
                <c:pt idx="225">
                  <c:v>0.22923744292237441</c:v>
                </c:pt>
                <c:pt idx="226">
                  <c:v>0.24763744292237444</c:v>
                </c:pt>
                <c:pt idx="227">
                  <c:v>0.25923744292237444</c:v>
                </c:pt>
                <c:pt idx="228">
                  <c:v>0.27533744292237444</c:v>
                </c:pt>
                <c:pt idx="229">
                  <c:v>0.28903744292237443</c:v>
                </c:pt>
                <c:pt idx="230">
                  <c:v>0.30283744292237441</c:v>
                </c:pt>
              </c:numCache>
            </c:numRef>
          </c:yVal>
          <c:smooth val="0"/>
          <c:extLst>
            <c:ext xmlns:c16="http://schemas.microsoft.com/office/drawing/2014/chart" uri="{C3380CC4-5D6E-409C-BE32-E72D297353CC}">
              <c16:uniqueId val="{00000000-8575-4648-9B52-B5DD526E58BF}"/>
            </c:ext>
          </c:extLst>
        </c:ser>
        <c:dLbls>
          <c:showLegendKey val="0"/>
          <c:showVal val="0"/>
          <c:showCatName val="0"/>
          <c:showSerName val="0"/>
          <c:showPercent val="0"/>
          <c:showBubbleSize val="0"/>
        </c:dLbls>
        <c:axId val="1071355215"/>
        <c:axId val="1071356047"/>
      </c:scatterChart>
      <c:scatterChart>
        <c:scatterStyle val="lineMarker"/>
        <c:varyColors val="0"/>
        <c:ser>
          <c:idx val="1"/>
          <c:order val="1"/>
          <c:tx>
            <c:v>V</c:v>
          </c:tx>
          <c:spPr>
            <a:ln w="19050" cap="rnd">
              <a:solidFill>
                <a:schemeClr val="accent2">
                  <a:lumMod val="75000"/>
                </a:schemeClr>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1'!$C$18:$C$248</c:f>
              <c:numCache>
                <c:formatCode>0.00</c:formatCode>
                <c:ptCount val="231"/>
                <c:pt idx="0">
                  <c:v>0</c:v>
                </c:pt>
                <c:pt idx="1">
                  <c:v>2.0000000000000001E-4</c:v>
                </c:pt>
                <c:pt idx="2">
                  <c:v>6.4274885844748861E-4</c:v>
                </c:pt>
                <c:pt idx="3">
                  <c:v>1.5934977168949773E-3</c:v>
                </c:pt>
                <c:pt idx="4">
                  <c:v>3.002246575342466E-3</c:v>
                </c:pt>
                <c:pt idx="5">
                  <c:v>4.550995433789954E-3</c:v>
                </c:pt>
                <c:pt idx="6">
                  <c:v>6.2837442922374425E-3</c:v>
                </c:pt>
                <c:pt idx="7">
                  <c:v>8.3364931506849302E-3</c:v>
                </c:pt>
                <c:pt idx="8">
                  <c:v>1.0757242009132419E-2</c:v>
                </c:pt>
                <c:pt idx="9">
                  <c:v>1.3501990867579907E-2</c:v>
                </c:pt>
                <c:pt idx="10">
                  <c:v>1.6476739726027395E-2</c:v>
                </c:pt>
                <c:pt idx="11">
                  <c:v>1.9727488584474883E-2</c:v>
                </c:pt>
                <c:pt idx="12">
                  <c:v>2.3530237442922371E-2</c:v>
                </c:pt>
                <c:pt idx="13">
                  <c:v>2.8114986301369861E-2</c:v>
                </c:pt>
                <c:pt idx="14">
                  <c:v>3.3481735159817352E-2</c:v>
                </c:pt>
                <c:pt idx="15">
                  <c:v>3.9308484018264839E-2</c:v>
                </c:pt>
                <c:pt idx="16">
                  <c:v>4.5319232876712329E-2</c:v>
                </c:pt>
                <c:pt idx="17">
                  <c:v>5.146998173515982E-2</c:v>
                </c:pt>
                <c:pt idx="18">
                  <c:v>5.7850730593607305E-2</c:v>
                </c:pt>
                <c:pt idx="19">
                  <c:v>6.4183479452054798E-2</c:v>
                </c:pt>
                <c:pt idx="20">
                  <c:v>7.0150228310502286E-2</c:v>
                </c:pt>
                <c:pt idx="21">
                  <c:v>7.551697716894977E-2</c:v>
                </c:pt>
                <c:pt idx="22">
                  <c:v>8.0331726027397257E-2</c:v>
                </c:pt>
                <c:pt idx="23">
                  <c:v>8.491647488584475E-2</c:v>
                </c:pt>
                <c:pt idx="24">
                  <c:v>8.9547223744292234E-2</c:v>
                </c:pt>
                <c:pt idx="25">
                  <c:v>9.4453972602739716E-2</c:v>
                </c:pt>
                <c:pt idx="26">
                  <c:v>9.9728721461187206E-2</c:v>
                </c:pt>
                <c:pt idx="27">
                  <c:v>0.10537347031963469</c:v>
                </c:pt>
                <c:pt idx="28">
                  <c:v>0.11138421917808218</c:v>
                </c:pt>
                <c:pt idx="29">
                  <c:v>0.11771696803652967</c:v>
                </c:pt>
                <c:pt idx="30">
                  <c:v>0.12473971689497716</c:v>
                </c:pt>
                <c:pt idx="31">
                  <c:v>0.13240846575342466</c:v>
                </c:pt>
                <c:pt idx="32">
                  <c:v>0.14039921461187216</c:v>
                </c:pt>
                <c:pt idx="33">
                  <c:v>0.14825196347031966</c:v>
                </c:pt>
                <c:pt idx="34">
                  <c:v>0.15592071232876714</c:v>
                </c:pt>
                <c:pt idx="35">
                  <c:v>0.16368146118721463</c:v>
                </c:pt>
                <c:pt idx="36">
                  <c:v>0.17204021004566211</c:v>
                </c:pt>
                <c:pt idx="37">
                  <c:v>0.18095095890410959</c:v>
                </c:pt>
                <c:pt idx="38">
                  <c:v>0.19013770776255706</c:v>
                </c:pt>
                <c:pt idx="39">
                  <c:v>0.19937045662100455</c:v>
                </c:pt>
                <c:pt idx="40">
                  <c:v>0.20855720547945206</c:v>
                </c:pt>
                <c:pt idx="41">
                  <c:v>0.21755995433789954</c:v>
                </c:pt>
                <c:pt idx="42">
                  <c:v>0.22614870319634703</c:v>
                </c:pt>
                <c:pt idx="43">
                  <c:v>0.23446145205479452</c:v>
                </c:pt>
                <c:pt idx="44">
                  <c:v>0.24272820091324201</c:v>
                </c:pt>
                <c:pt idx="45">
                  <c:v>0.25094894977168952</c:v>
                </c:pt>
                <c:pt idx="46">
                  <c:v>0.25907769863013702</c:v>
                </c:pt>
                <c:pt idx="47">
                  <c:v>0.26711444748858448</c:v>
                </c:pt>
                <c:pt idx="48">
                  <c:v>0.27505919634703196</c:v>
                </c:pt>
                <c:pt idx="49">
                  <c:v>0.28291194520547946</c:v>
                </c:pt>
                <c:pt idx="50">
                  <c:v>0.29053469406392696</c:v>
                </c:pt>
                <c:pt idx="51">
                  <c:v>0.29801944292237442</c:v>
                </c:pt>
                <c:pt idx="52">
                  <c:v>0.30555019178082193</c:v>
                </c:pt>
                <c:pt idx="53">
                  <c:v>0.31321894063926942</c:v>
                </c:pt>
                <c:pt idx="54">
                  <c:v>0.32097968949771688</c:v>
                </c:pt>
                <c:pt idx="55">
                  <c:v>0.32864843835616436</c:v>
                </c:pt>
                <c:pt idx="56">
                  <c:v>0.33617918721461187</c:v>
                </c:pt>
                <c:pt idx="57">
                  <c:v>0.34361793607305935</c:v>
                </c:pt>
                <c:pt idx="58">
                  <c:v>0.35105668493150682</c:v>
                </c:pt>
                <c:pt idx="59">
                  <c:v>0.35844943378995431</c:v>
                </c:pt>
                <c:pt idx="60">
                  <c:v>0.36570418264840182</c:v>
                </c:pt>
                <c:pt idx="61">
                  <c:v>0.37277493150684932</c:v>
                </c:pt>
                <c:pt idx="62">
                  <c:v>0.37966168036529679</c:v>
                </c:pt>
                <c:pt idx="63">
                  <c:v>0.38645442922374429</c:v>
                </c:pt>
                <c:pt idx="64">
                  <c:v>0.39324717808219178</c:v>
                </c:pt>
                <c:pt idx="65">
                  <c:v>0.39985792694063926</c:v>
                </c:pt>
                <c:pt idx="66">
                  <c:v>0.40637467579908676</c:v>
                </c:pt>
                <c:pt idx="67">
                  <c:v>0.41298542465753424</c:v>
                </c:pt>
                <c:pt idx="68">
                  <c:v>0.41927217351598173</c:v>
                </c:pt>
                <c:pt idx="69">
                  <c:v>0.42505292237442921</c:v>
                </c:pt>
                <c:pt idx="70">
                  <c:v>0.43046767123287671</c:v>
                </c:pt>
                <c:pt idx="71">
                  <c:v>0.43583442009132423</c:v>
                </c:pt>
                <c:pt idx="72">
                  <c:v>0.44147916894977174</c:v>
                </c:pt>
                <c:pt idx="73">
                  <c:v>0.4473539178082192</c:v>
                </c:pt>
                <c:pt idx="74">
                  <c:v>0.45341066666666668</c:v>
                </c:pt>
                <c:pt idx="75">
                  <c:v>0.45956141552511415</c:v>
                </c:pt>
                <c:pt idx="76">
                  <c:v>0.46543616438356161</c:v>
                </c:pt>
                <c:pt idx="77">
                  <c:v>0.47075691324200908</c:v>
                </c:pt>
                <c:pt idx="78">
                  <c:v>0.47566366210045657</c:v>
                </c:pt>
                <c:pt idx="79">
                  <c:v>0.48043241095890404</c:v>
                </c:pt>
                <c:pt idx="80">
                  <c:v>0.48501715981735155</c:v>
                </c:pt>
                <c:pt idx="81">
                  <c:v>0.48923390867579902</c:v>
                </c:pt>
                <c:pt idx="82">
                  <c:v>0.49312865753424651</c:v>
                </c:pt>
                <c:pt idx="83">
                  <c:v>0.49706940639269398</c:v>
                </c:pt>
                <c:pt idx="84">
                  <c:v>0.50128615525114151</c:v>
                </c:pt>
                <c:pt idx="85">
                  <c:v>0.50564090410958895</c:v>
                </c:pt>
                <c:pt idx="86">
                  <c:v>0.50990365296803641</c:v>
                </c:pt>
                <c:pt idx="87">
                  <c:v>0.5140744018264839</c:v>
                </c:pt>
                <c:pt idx="88">
                  <c:v>0.51819915068493139</c:v>
                </c:pt>
                <c:pt idx="89">
                  <c:v>0.52241589954337886</c:v>
                </c:pt>
                <c:pt idx="90">
                  <c:v>0.52663264840182633</c:v>
                </c:pt>
                <c:pt idx="91">
                  <c:v>0.53071139726027383</c:v>
                </c:pt>
                <c:pt idx="92">
                  <c:v>0.53474414611872134</c:v>
                </c:pt>
                <c:pt idx="93">
                  <c:v>0.5385008949771688</c:v>
                </c:pt>
                <c:pt idx="94">
                  <c:v>0.54188964383561633</c:v>
                </c:pt>
                <c:pt idx="95">
                  <c:v>0.54495639269406382</c:v>
                </c:pt>
                <c:pt idx="96">
                  <c:v>0.54783914155251134</c:v>
                </c:pt>
                <c:pt idx="97">
                  <c:v>0.55058389041095879</c:v>
                </c:pt>
                <c:pt idx="98">
                  <c:v>0.55346663926940631</c:v>
                </c:pt>
                <c:pt idx="99">
                  <c:v>0.55639538812785383</c:v>
                </c:pt>
                <c:pt idx="100">
                  <c:v>0.55895413698630136</c:v>
                </c:pt>
                <c:pt idx="101">
                  <c:v>0.56100688584474889</c:v>
                </c:pt>
                <c:pt idx="102">
                  <c:v>0.56282963470319636</c:v>
                </c:pt>
                <c:pt idx="103">
                  <c:v>0.56442238356164387</c:v>
                </c:pt>
                <c:pt idx="104">
                  <c:v>0.56583113242009131</c:v>
                </c:pt>
                <c:pt idx="105">
                  <c:v>0.56710388127853883</c:v>
                </c:pt>
                <c:pt idx="106">
                  <c:v>0.56837663013698636</c:v>
                </c:pt>
                <c:pt idx="107">
                  <c:v>0.5695113789954338</c:v>
                </c:pt>
                <c:pt idx="108">
                  <c:v>0.57027812785388132</c:v>
                </c:pt>
                <c:pt idx="109">
                  <c:v>0.57062887671232876</c:v>
                </c:pt>
                <c:pt idx="110">
                  <c:v>0.57074962557077624</c:v>
                </c:pt>
                <c:pt idx="111">
                  <c:v>0.57105437442922369</c:v>
                </c:pt>
                <c:pt idx="112">
                  <c:v>0.57145112328767123</c:v>
                </c:pt>
                <c:pt idx="113">
                  <c:v>0.57166387214611869</c:v>
                </c:pt>
                <c:pt idx="114">
                  <c:v>0.57176387214611868</c:v>
                </c:pt>
                <c:pt idx="115">
                  <c:v>0.57180387214611872</c:v>
                </c:pt>
                <c:pt idx="116">
                  <c:v>0.57184387214611876</c:v>
                </c:pt>
                <c:pt idx="117">
                  <c:v>0.57186387214611878</c:v>
                </c:pt>
                <c:pt idx="118">
                  <c:v>0.5718838721461188</c:v>
                </c:pt>
                <c:pt idx="119">
                  <c:v>0.5718838721461188</c:v>
                </c:pt>
                <c:pt idx="120">
                  <c:v>0.57154462100456627</c:v>
                </c:pt>
                <c:pt idx="121">
                  <c:v>0.57074536986301372</c:v>
                </c:pt>
                <c:pt idx="122">
                  <c:v>0.56953211872146126</c:v>
                </c:pt>
                <c:pt idx="123">
                  <c:v>0.56790486757990877</c:v>
                </c:pt>
                <c:pt idx="124">
                  <c:v>0.56586161643835631</c:v>
                </c:pt>
                <c:pt idx="125">
                  <c:v>0.56345036529680381</c:v>
                </c:pt>
                <c:pt idx="126">
                  <c:v>0.56062511415525129</c:v>
                </c:pt>
                <c:pt idx="127">
                  <c:v>0.55733986301369876</c:v>
                </c:pt>
                <c:pt idx="128">
                  <c:v>0.5534126118721463</c:v>
                </c:pt>
                <c:pt idx="129">
                  <c:v>0.54851736073059376</c:v>
                </c:pt>
                <c:pt idx="130">
                  <c:v>0.54242610958904125</c:v>
                </c:pt>
                <c:pt idx="131">
                  <c:v>0.53522885844748869</c:v>
                </c:pt>
                <c:pt idx="132">
                  <c:v>0.52725160730593612</c:v>
                </c:pt>
                <c:pt idx="133">
                  <c:v>0.51872035616438361</c:v>
                </c:pt>
                <c:pt idx="134">
                  <c:v>0.50959110502283111</c:v>
                </c:pt>
                <c:pt idx="135">
                  <c:v>0.50004785388127859</c:v>
                </c:pt>
                <c:pt idx="136">
                  <c:v>0.49027460273972606</c:v>
                </c:pt>
                <c:pt idx="137">
                  <c:v>0.48040935159817355</c:v>
                </c:pt>
                <c:pt idx="138">
                  <c:v>0.47026810045662104</c:v>
                </c:pt>
                <c:pt idx="139">
                  <c:v>0.45975884931506855</c:v>
                </c:pt>
                <c:pt idx="140">
                  <c:v>0.44920359817351602</c:v>
                </c:pt>
                <c:pt idx="141">
                  <c:v>0.43878634703196351</c:v>
                </c:pt>
                <c:pt idx="142">
                  <c:v>0.42855309589041102</c:v>
                </c:pt>
                <c:pt idx="143">
                  <c:v>0.41841184474885851</c:v>
                </c:pt>
                <c:pt idx="144">
                  <c:v>0.408270593607306</c:v>
                </c:pt>
                <c:pt idx="145">
                  <c:v>0.3980833424657535</c:v>
                </c:pt>
                <c:pt idx="146">
                  <c:v>0.38794209132420099</c:v>
                </c:pt>
                <c:pt idx="147">
                  <c:v>0.37793884018264845</c:v>
                </c:pt>
                <c:pt idx="148">
                  <c:v>0.36821158904109597</c:v>
                </c:pt>
                <c:pt idx="149">
                  <c:v>0.35885233789954346</c:v>
                </c:pt>
                <c:pt idx="150">
                  <c:v>0.34981508675799095</c:v>
                </c:pt>
                <c:pt idx="151">
                  <c:v>0.34091583561643846</c:v>
                </c:pt>
                <c:pt idx="152">
                  <c:v>0.33229258447488597</c:v>
                </c:pt>
                <c:pt idx="153">
                  <c:v>0.32389933333333343</c:v>
                </c:pt>
                <c:pt idx="154">
                  <c:v>0.31569208219178091</c:v>
                </c:pt>
                <c:pt idx="155">
                  <c:v>0.30762283105022842</c:v>
                </c:pt>
                <c:pt idx="156">
                  <c:v>0.29959957990867592</c:v>
                </c:pt>
                <c:pt idx="157">
                  <c:v>0.29157632876712342</c:v>
                </c:pt>
                <c:pt idx="158">
                  <c:v>0.28350707762557092</c:v>
                </c:pt>
                <c:pt idx="159">
                  <c:v>0.27543782648401843</c:v>
                </c:pt>
                <c:pt idx="160">
                  <c:v>0.26736857534246594</c:v>
                </c:pt>
                <c:pt idx="161">
                  <c:v>0.25939132420091343</c:v>
                </c:pt>
                <c:pt idx="162">
                  <c:v>0.2515040730593609</c:v>
                </c:pt>
                <c:pt idx="163">
                  <c:v>0.24352682191780839</c:v>
                </c:pt>
                <c:pt idx="164">
                  <c:v>0.23586957077625587</c:v>
                </c:pt>
                <c:pt idx="165">
                  <c:v>0.22835231963470334</c:v>
                </c:pt>
                <c:pt idx="166">
                  <c:v>0.22110906849315082</c:v>
                </c:pt>
                <c:pt idx="167">
                  <c:v>0.21400581735159829</c:v>
                </c:pt>
                <c:pt idx="168">
                  <c:v>0.20690256621004577</c:v>
                </c:pt>
                <c:pt idx="169">
                  <c:v>0.19998131506849326</c:v>
                </c:pt>
                <c:pt idx="170">
                  <c:v>0.19361406392694075</c:v>
                </c:pt>
                <c:pt idx="171">
                  <c:v>0.18784481278538823</c:v>
                </c:pt>
                <c:pt idx="172">
                  <c:v>0.1820755616438357</c:v>
                </c:pt>
                <c:pt idx="173">
                  <c:v>0.17589231050228318</c:v>
                </c:pt>
                <c:pt idx="174">
                  <c:v>0.16952505936073067</c:v>
                </c:pt>
                <c:pt idx="175">
                  <c:v>0.16343380821917816</c:v>
                </c:pt>
                <c:pt idx="176">
                  <c:v>0.15789455707762565</c:v>
                </c:pt>
                <c:pt idx="177">
                  <c:v>0.15263130593607313</c:v>
                </c:pt>
                <c:pt idx="178">
                  <c:v>0.14746005479452062</c:v>
                </c:pt>
                <c:pt idx="179">
                  <c:v>0.14233480365296811</c:v>
                </c:pt>
                <c:pt idx="180">
                  <c:v>0.1373015525114156</c:v>
                </c:pt>
                <c:pt idx="181">
                  <c:v>0.1322223013698631</c:v>
                </c:pt>
                <c:pt idx="182">
                  <c:v>0.1270050502283106</c:v>
                </c:pt>
                <c:pt idx="183">
                  <c:v>0.12183379908675809</c:v>
                </c:pt>
                <c:pt idx="184">
                  <c:v>0.11684654794520558</c:v>
                </c:pt>
                <c:pt idx="185">
                  <c:v>0.11208929680365307</c:v>
                </c:pt>
                <c:pt idx="186">
                  <c:v>0.10719404566210056</c:v>
                </c:pt>
                <c:pt idx="187">
                  <c:v>0.10220679452054804</c:v>
                </c:pt>
                <c:pt idx="188">
                  <c:v>9.7265543378995525E-2</c:v>
                </c:pt>
                <c:pt idx="189">
                  <c:v>9.2508292237443016E-2</c:v>
                </c:pt>
                <c:pt idx="190">
                  <c:v>8.7843041095890501E-2</c:v>
                </c:pt>
                <c:pt idx="191">
                  <c:v>8.322378995433799E-2</c:v>
                </c:pt>
                <c:pt idx="192">
                  <c:v>7.8604538812785479E-2</c:v>
                </c:pt>
                <c:pt idx="193">
                  <c:v>7.4077287671232964E-2</c:v>
                </c:pt>
                <c:pt idx="194">
                  <c:v>6.9688036529680447E-2</c:v>
                </c:pt>
                <c:pt idx="195">
                  <c:v>6.525278538812794E-2</c:v>
                </c:pt>
                <c:pt idx="196">
                  <c:v>6.063353424657543E-2</c:v>
                </c:pt>
                <c:pt idx="197">
                  <c:v>5.5922283105022917E-2</c:v>
                </c:pt>
                <c:pt idx="198">
                  <c:v>5.1349031963470404E-2</c:v>
                </c:pt>
                <c:pt idx="199">
                  <c:v>4.6959780821917894E-2</c:v>
                </c:pt>
                <c:pt idx="200">
                  <c:v>4.2708529680365384E-2</c:v>
                </c:pt>
                <c:pt idx="201">
                  <c:v>3.8687278538812875E-2</c:v>
                </c:pt>
                <c:pt idx="202">
                  <c:v>3.5034027397260366E-2</c:v>
                </c:pt>
                <c:pt idx="203">
                  <c:v>3.1796776255707856E-2</c:v>
                </c:pt>
                <c:pt idx="204">
                  <c:v>2.9017525114155344E-2</c:v>
                </c:pt>
                <c:pt idx="205">
                  <c:v>2.6930273972602833E-2</c:v>
                </c:pt>
                <c:pt idx="206">
                  <c:v>2.5211022831050322E-2</c:v>
                </c:pt>
                <c:pt idx="207">
                  <c:v>2.289377168949781E-2</c:v>
                </c:pt>
                <c:pt idx="208">
                  <c:v>1.9976520547945298E-2</c:v>
                </c:pt>
                <c:pt idx="209">
                  <c:v>1.6739269406392785E-2</c:v>
                </c:pt>
                <c:pt idx="210">
                  <c:v>1.3778018264840274E-2</c:v>
                </c:pt>
                <c:pt idx="211">
                  <c:v>1.1230767123287763E-2</c:v>
                </c:pt>
                <c:pt idx="212">
                  <c:v>8.8675159817352515E-3</c:v>
                </c:pt>
                <c:pt idx="213">
                  <c:v>6.7342648401827396E-3</c:v>
                </c:pt>
                <c:pt idx="214">
                  <c:v>4.9670136986302276E-3</c:v>
                </c:pt>
                <c:pt idx="215">
                  <c:v>3.7077625570777163E-3</c:v>
                </c:pt>
                <c:pt idx="216">
                  <c:v>2.7705114155252048E-3</c:v>
                </c:pt>
                <c:pt idx="217">
                  <c:v>1.9712602739726933E-3</c:v>
                </c:pt>
                <c:pt idx="218">
                  <c:v>1.4940091324201819E-3</c:v>
                </c:pt>
                <c:pt idx="219">
                  <c:v>1.4940091324201819E-3</c:v>
                </c:pt>
                <c:pt idx="220">
                  <c:v>4.0087579908676708E-3</c:v>
                </c:pt>
                <c:pt idx="221">
                  <c:v>7.1215068493151595E-3</c:v>
                </c:pt>
                <c:pt idx="222">
                  <c:v>1.0786255707762649E-2</c:v>
                </c:pt>
                <c:pt idx="223">
                  <c:v>1.4727004566210136E-2</c:v>
                </c:pt>
                <c:pt idx="224">
                  <c:v>1.8943753424657626E-2</c:v>
                </c:pt>
                <c:pt idx="225">
                  <c:v>2.3528502283105115E-2</c:v>
                </c:pt>
                <c:pt idx="226">
                  <c:v>2.8481251141552606E-2</c:v>
                </c:pt>
                <c:pt idx="227">
                  <c:v>3.3666000000000092E-2</c:v>
                </c:pt>
                <c:pt idx="228">
                  <c:v>3.9172748858447584E-2</c:v>
                </c:pt>
                <c:pt idx="229">
                  <c:v>4.4953497716895073E-2</c:v>
                </c:pt>
                <c:pt idx="230">
                  <c:v>5.101024657534256E-2</c:v>
                </c:pt>
              </c:numCache>
            </c:numRef>
          </c:yVal>
          <c:smooth val="0"/>
          <c:extLst>
            <c:ext xmlns:c16="http://schemas.microsoft.com/office/drawing/2014/chart" uri="{C3380CC4-5D6E-409C-BE32-E72D297353CC}">
              <c16:uniqueId val="{00000001-8575-4648-9B52-B5DD526E58BF}"/>
            </c:ext>
          </c:extLst>
        </c:ser>
        <c:dLbls>
          <c:showLegendKey val="0"/>
          <c:showVal val="0"/>
          <c:showCatName val="0"/>
          <c:showSerName val="0"/>
          <c:showPercent val="0"/>
          <c:showBubbleSize val="0"/>
        </c:dLbls>
        <c:axId val="555456320"/>
        <c:axId val="555455904"/>
      </c:scatterChart>
      <c:valAx>
        <c:axId val="1071355215"/>
        <c:scaling>
          <c:orientation val="minMax"/>
          <c:max val="4.5"/>
          <c:min val="0"/>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Time (s)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6047"/>
        <c:crossesAt val="-0.60000000000000009"/>
        <c:crossBetween val="midCat"/>
      </c:valAx>
      <c:valAx>
        <c:axId val="1071356047"/>
        <c:scaling>
          <c:orientation val="minMax"/>
        </c:scaling>
        <c:delete val="0"/>
        <c:axPos val="l"/>
        <c:title>
          <c:tx>
            <c:rich>
              <a:bodyPr rot="-5400000" spcFirstLastPara="1" vertOverflow="ellipsis" vert="horz" wrap="square" anchor="ctr" anchorCtr="1"/>
              <a:lstStyle/>
              <a:p>
                <a:pPr>
                  <a:defRPr sz="1200" b="1" i="0" u="none" strike="noStrike" kern="1200" baseline="0">
                    <a:solidFill>
                      <a:srgbClr val="C55A11"/>
                    </a:solidFill>
                    <a:latin typeface="Arial" panose="020B0604020202020204" pitchFamily="34" charset="0"/>
                    <a:ea typeface="+mn-ea"/>
                    <a:cs typeface="Arial" panose="020B0604020202020204" pitchFamily="34" charset="0"/>
                  </a:defRPr>
                </a:pPr>
                <a:r>
                  <a:rPr lang="es-ES" sz="1200" b="1" baseline="0">
                    <a:solidFill>
                      <a:schemeClr val="accent5">
                        <a:lumMod val="75000"/>
                      </a:schemeClr>
                    </a:solidFill>
                    <a:latin typeface="Arial" panose="020B0604020202020204" pitchFamily="34" charset="0"/>
                    <a:cs typeface="Arial" panose="020B0604020202020204" pitchFamily="34" charset="0"/>
                  </a:rPr>
                  <a:t>Flow (l/s)</a:t>
                </a:r>
                <a:endParaRPr lang="es-ES" sz="1200" b="1">
                  <a:solidFill>
                    <a:schemeClr val="accent5">
                      <a:lumMod val="75000"/>
                    </a:schemeClr>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1" i="0" u="none" strike="noStrike" kern="1200" baseline="0">
                  <a:solidFill>
                    <a:srgbClr val="C55A11"/>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5215"/>
        <c:crossesAt val="0"/>
        <c:crossBetween val="midCat"/>
      </c:valAx>
      <c:valAx>
        <c:axId val="555455904"/>
        <c:scaling>
          <c:orientation val="minMax"/>
          <c:max val="0.60000000000000009"/>
        </c:scaling>
        <c:delete val="0"/>
        <c:axPos val="r"/>
        <c:title>
          <c:tx>
            <c:rich>
              <a:bodyPr rot="-5400000" spcFirstLastPara="1" vertOverflow="ellipsis" vert="horz" wrap="square" anchor="ctr" anchorCtr="1"/>
              <a:lstStyle/>
              <a:p>
                <a:pPr>
                  <a:defRPr sz="1200" b="1" i="0" u="none" strike="noStrike" kern="1200" baseline="0">
                    <a:solidFill>
                      <a:schemeClr val="accent1">
                        <a:lumMod val="75000"/>
                      </a:schemeClr>
                    </a:solidFill>
                    <a:latin typeface="Arial" panose="020B0604020202020204" pitchFamily="34" charset="0"/>
                    <a:ea typeface="+mn-ea"/>
                    <a:cs typeface="Arial" panose="020B0604020202020204" pitchFamily="34" charset="0"/>
                  </a:defRPr>
                </a:pPr>
                <a:r>
                  <a:rPr lang="es-ES" sz="1200" b="1">
                    <a:solidFill>
                      <a:srgbClr val="C00000"/>
                    </a:solidFill>
                    <a:latin typeface="Arial" panose="020B0604020202020204" pitchFamily="34" charset="0"/>
                    <a:cs typeface="Arial" panose="020B0604020202020204" pitchFamily="34" charset="0"/>
                  </a:rPr>
                  <a:t>Volume</a:t>
                </a:r>
                <a:r>
                  <a:rPr lang="es-ES" sz="1200" b="1" baseline="0">
                    <a:solidFill>
                      <a:srgbClr val="C00000"/>
                    </a:solidFill>
                    <a:latin typeface="Arial" panose="020B0604020202020204" pitchFamily="34" charset="0"/>
                    <a:cs typeface="Arial" panose="020B0604020202020204" pitchFamily="34" charset="0"/>
                  </a:rPr>
                  <a:t> (l)</a:t>
                </a:r>
                <a:endParaRPr lang="es-ES" sz="1200" b="1">
                  <a:solidFill>
                    <a:srgbClr val="C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accent1">
                      <a:lumMod val="7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555456320"/>
        <c:crosses val="max"/>
        <c:crossBetween val="midCat"/>
        <c:majorUnit val="0.1"/>
      </c:valAx>
      <c:valAx>
        <c:axId val="555456320"/>
        <c:scaling>
          <c:orientation val="minMax"/>
        </c:scaling>
        <c:delete val="1"/>
        <c:axPos val="b"/>
        <c:numFmt formatCode="0.00" sourceLinked="1"/>
        <c:majorTickMark val="out"/>
        <c:minorTickMark val="none"/>
        <c:tickLblPos val="nextTo"/>
        <c:crossAx val="555455904"/>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ca-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41909296221694"/>
          <c:y val="5.655701546342852E-2"/>
          <c:w val="0.8014794197236973"/>
          <c:h val="0.79497098413157075"/>
        </c:manualLayout>
      </c:layout>
      <c:scatterChart>
        <c:scatterStyle val="lineMarker"/>
        <c:varyColors val="0"/>
        <c:ser>
          <c:idx val="0"/>
          <c:order val="0"/>
          <c:tx>
            <c:v>Palv bas</c:v>
          </c:tx>
          <c:spPr>
            <a:ln w="19050" cap="rnd">
              <a:solidFill>
                <a:srgbClr val="5B9BD5">
                  <a:lumMod val="75000"/>
                </a:srgbClr>
              </a:solidFill>
              <a:prstDash val="sysDash"/>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1'!$D$18:$D$248</c:f>
              <c:numCache>
                <c:formatCode>0.00</c:formatCode>
                <c:ptCount val="231"/>
                <c:pt idx="0">
                  <c:v>0</c:v>
                </c:pt>
                <c:pt idx="1">
                  <c:v>-0.02</c:v>
                </c:pt>
                <c:pt idx="2">
                  <c:v>-4.4274885844748854E-2</c:v>
                </c:pt>
                <c:pt idx="3">
                  <c:v>-9.5074885844748866E-2</c:v>
                </c:pt>
                <c:pt idx="4">
                  <c:v>-0.14087488584474886</c:v>
                </c:pt>
                <c:pt idx="5">
                  <c:v>-0.15487488584474884</c:v>
                </c:pt>
                <c:pt idx="6">
                  <c:v>-0.17327488584474884</c:v>
                </c:pt>
                <c:pt idx="7">
                  <c:v>-0.20527488584474884</c:v>
                </c:pt>
                <c:pt idx="8">
                  <c:v>-0.24207488584474884</c:v>
                </c:pt>
                <c:pt idx="9">
                  <c:v>-0.27447488584474883</c:v>
                </c:pt>
                <c:pt idx="10">
                  <c:v>-0.29747488584474885</c:v>
                </c:pt>
                <c:pt idx="11">
                  <c:v>-0.32507488584474886</c:v>
                </c:pt>
                <c:pt idx="12">
                  <c:v>-0.38027488584474883</c:v>
                </c:pt>
                <c:pt idx="13">
                  <c:v>-0.45847488584474883</c:v>
                </c:pt>
                <c:pt idx="14">
                  <c:v>-0.53667488584474887</c:v>
                </c:pt>
                <c:pt idx="15">
                  <c:v>-0.5826748858447488</c:v>
                </c:pt>
                <c:pt idx="16">
                  <c:v>-0.60107488584474889</c:v>
                </c:pt>
                <c:pt idx="17">
                  <c:v>-0.6150748858447489</c:v>
                </c:pt>
                <c:pt idx="18">
                  <c:v>-0.63807488584474881</c:v>
                </c:pt>
                <c:pt idx="19">
                  <c:v>-0.63327488584474889</c:v>
                </c:pt>
                <c:pt idx="20">
                  <c:v>-0.59667488584474881</c:v>
                </c:pt>
                <c:pt idx="21">
                  <c:v>-0.53667488584474887</c:v>
                </c:pt>
                <c:pt idx="22">
                  <c:v>-0.48147488584474885</c:v>
                </c:pt>
                <c:pt idx="23">
                  <c:v>-0.45847488584474883</c:v>
                </c:pt>
                <c:pt idx="24">
                  <c:v>-0.46307488584474887</c:v>
                </c:pt>
                <c:pt idx="25">
                  <c:v>-0.49067488584474883</c:v>
                </c:pt>
                <c:pt idx="26">
                  <c:v>-0.52747488584474889</c:v>
                </c:pt>
                <c:pt idx="27">
                  <c:v>-0.56447488584474881</c:v>
                </c:pt>
                <c:pt idx="28">
                  <c:v>-0.60107488584474889</c:v>
                </c:pt>
                <c:pt idx="29">
                  <c:v>-0.63327488584474889</c:v>
                </c:pt>
                <c:pt idx="30">
                  <c:v>-0.70227488584474884</c:v>
                </c:pt>
                <c:pt idx="31">
                  <c:v>-0.76687488584474883</c:v>
                </c:pt>
                <c:pt idx="32">
                  <c:v>-0.79907488584474884</c:v>
                </c:pt>
                <c:pt idx="33">
                  <c:v>-0.7852748858447488</c:v>
                </c:pt>
                <c:pt idx="34">
                  <c:v>-0.76687488584474883</c:v>
                </c:pt>
                <c:pt idx="35">
                  <c:v>-0.77607488584474882</c:v>
                </c:pt>
                <c:pt idx="36">
                  <c:v>-0.83587488584474889</c:v>
                </c:pt>
                <c:pt idx="37">
                  <c:v>-0.89107488584474881</c:v>
                </c:pt>
                <c:pt idx="38">
                  <c:v>-0.91867488584474888</c:v>
                </c:pt>
                <c:pt idx="39">
                  <c:v>-0.92327488584474882</c:v>
                </c:pt>
                <c:pt idx="40">
                  <c:v>-0.91867488584474888</c:v>
                </c:pt>
                <c:pt idx="41">
                  <c:v>-0.9002748858447488</c:v>
                </c:pt>
                <c:pt idx="42">
                  <c:v>-0.8588748858447488</c:v>
                </c:pt>
                <c:pt idx="43">
                  <c:v>-0.83127488584474885</c:v>
                </c:pt>
                <c:pt idx="44">
                  <c:v>-0.8266748858447488</c:v>
                </c:pt>
                <c:pt idx="45">
                  <c:v>-0.82207488584474886</c:v>
                </c:pt>
                <c:pt idx="46">
                  <c:v>-0.81287488584474887</c:v>
                </c:pt>
                <c:pt idx="47">
                  <c:v>-0.80367488584474889</c:v>
                </c:pt>
                <c:pt idx="48">
                  <c:v>-0.7944748858447489</c:v>
                </c:pt>
                <c:pt idx="49">
                  <c:v>-0.7852748858447488</c:v>
                </c:pt>
                <c:pt idx="50">
                  <c:v>-0.7622748858447489</c:v>
                </c:pt>
                <c:pt idx="51">
                  <c:v>-0.74847488584474886</c:v>
                </c:pt>
                <c:pt idx="52">
                  <c:v>-0.7530748858447488</c:v>
                </c:pt>
                <c:pt idx="53">
                  <c:v>-0.76687488584474883</c:v>
                </c:pt>
                <c:pt idx="54">
                  <c:v>-0.77607488584474882</c:v>
                </c:pt>
                <c:pt idx="55">
                  <c:v>-0.76687488584474883</c:v>
                </c:pt>
                <c:pt idx="56">
                  <c:v>-0.7530748858447488</c:v>
                </c:pt>
                <c:pt idx="57">
                  <c:v>-0.74387488584474881</c:v>
                </c:pt>
                <c:pt idx="58">
                  <c:v>-0.74387488584474881</c:v>
                </c:pt>
                <c:pt idx="59">
                  <c:v>-0.73927488584474887</c:v>
                </c:pt>
                <c:pt idx="60">
                  <c:v>-0.72547488584474884</c:v>
                </c:pt>
                <c:pt idx="61">
                  <c:v>-0.70707488584474887</c:v>
                </c:pt>
                <c:pt idx="62">
                  <c:v>-0.6886748858447489</c:v>
                </c:pt>
                <c:pt idx="63">
                  <c:v>-0.67927488584474882</c:v>
                </c:pt>
                <c:pt idx="64">
                  <c:v>-0.67927488584474882</c:v>
                </c:pt>
                <c:pt idx="65">
                  <c:v>-0.66107488584474883</c:v>
                </c:pt>
                <c:pt idx="66">
                  <c:v>-0.65167488584474886</c:v>
                </c:pt>
                <c:pt idx="67">
                  <c:v>-0.66107488584474883</c:v>
                </c:pt>
                <c:pt idx="68">
                  <c:v>-0.62867488584474884</c:v>
                </c:pt>
                <c:pt idx="69">
                  <c:v>-0.57807488584474886</c:v>
                </c:pt>
                <c:pt idx="70">
                  <c:v>-0.5414748858447489</c:v>
                </c:pt>
                <c:pt idx="71">
                  <c:v>-0.53667488584474887</c:v>
                </c:pt>
                <c:pt idx="72">
                  <c:v>-0.56447488584474881</c:v>
                </c:pt>
                <c:pt idx="73">
                  <c:v>-0.58747488584474883</c:v>
                </c:pt>
                <c:pt idx="74">
                  <c:v>-0.60567488584474882</c:v>
                </c:pt>
                <c:pt idx="75">
                  <c:v>-0.6150748858447489</c:v>
                </c:pt>
                <c:pt idx="76">
                  <c:v>-0.58747488584474883</c:v>
                </c:pt>
                <c:pt idx="77">
                  <c:v>-0.53207488584474882</c:v>
                </c:pt>
                <c:pt idx="78">
                  <c:v>-0.49067488584474883</c:v>
                </c:pt>
                <c:pt idx="79">
                  <c:v>-0.47687488584474885</c:v>
                </c:pt>
                <c:pt idx="80">
                  <c:v>-0.45847488584474883</c:v>
                </c:pt>
                <c:pt idx="81">
                  <c:v>-0.42167488584474883</c:v>
                </c:pt>
                <c:pt idx="82">
                  <c:v>-0.38947488584474887</c:v>
                </c:pt>
                <c:pt idx="83">
                  <c:v>-0.39407488584474887</c:v>
                </c:pt>
                <c:pt idx="84">
                  <c:v>-0.42167488584474883</c:v>
                </c:pt>
                <c:pt idx="85">
                  <c:v>-0.43547488584474886</c:v>
                </c:pt>
                <c:pt idx="86">
                  <c:v>-0.42627488584474887</c:v>
                </c:pt>
                <c:pt idx="87">
                  <c:v>-0.41707488584474883</c:v>
                </c:pt>
                <c:pt idx="88">
                  <c:v>-0.41247488584474884</c:v>
                </c:pt>
                <c:pt idx="89">
                  <c:v>-0.42167488584474883</c:v>
                </c:pt>
                <c:pt idx="90">
                  <c:v>-0.42167488584474883</c:v>
                </c:pt>
                <c:pt idx="91">
                  <c:v>-0.40787488584474885</c:v>
                </c:pt>
                <c:pt idx="92">
                  <c:v>-0.40327488584474885</c:v>
                </c:pt>
                <c:pt idx="93">
                  <c:v>-0.37567488584474884</c:v>
                </c:pt>
                <c:pt idx="94">
                  <c:v>-0.33887488584474884</c:v>
                </c:pt>
                <c:pt idx="95">
                  <c:v>-0.30667488584474883</c:v>
                </c:pt>
                <c:pt idx="96">
                  <c:v>-0.28827488584474886</c:v>
                </c:pt>
                <c:pt idx="97">
                  <c:v>-0.27447488584474883</c:v>
                </c:pt>
                <c:pt idx="98">
                  <c:v>-0.28827488584474886</c:v>
                </c:pt>
                <c:pt idx="99">
                  <c:v>-0.29287488584474886</c:v>
                </c:pt>
                <c:pt idx="100">
                  <c:v>-0.25587488584474882</c:v>
                </c:pt>
                <c:pt idx="101">
                  <c:v>-0.20527488584474884</c:v>
                </c:pt>
                <c:pt idx="102">
                  <c:v>-0.18227488584474885</c:v>
                </c:pt>
                <c:pt idx="103">
                  <c:v>-0.15927488584474886</c:v>
                </c:pt>
                <c:pt idx="104">
                  <c:v>-0.14087488584474886</c:v>
                </c:pt>
                <c:pt idx="105">
                  <c:v>-0.12727488584474886</c:v>
                </c:pt>
                <c:pt idx="106">
                  <c:v>-0.12727488584474886</c:v>
                </c:pt>
                <c:pt idx="107">
                  <c:v>-0.11347488584474887</c:v>
                </c:pt>
                <c:pt idx="108">
                  <c:v>-7.6674885844748866E-2</c:v>
                </c:pt>
                <c:pt idx="109">
                  <c:v>-3.5074885844748854E-2</c:v>
                </c:pt>
                <c:pt idx="110">
                  <c:v>-1.2074885844748856E-2</c:v>
                </c:pt>
                <c:pt idx="111">
                  <c:v>-3.0474885844748858E-2</c:v>
                </c:pt>
                <c:pt idx="112">
                  <c:v>-3.9674885844748854E-2</c:v>
                </c:pt>
                <c:pt idx="113">
                  <c:v>-2.1274885844748858E-2</c:v>
                </c:pt>
                <c:pt idx="114">
                  <c:v>-0.01</c:v>
                </c:pt>
                <c:pt idx="115">
                  <c:v>-4.0000000000000001E-3</c:v>
                </c:pt>
                <c:pt idx="116">
                  <c:v>-4.0000000000000001E-3</c:v>
                </c:pt>
                <c:pt idx="117">
                  <c:v>-2E-3</c:v>
                </c:pt>
                <c:pt idx="118">
                  <c:v>-2E-3</c:v>
                </c:pt>
                <c:pt idx="119">
                  <c:v>0</c:v>
                </c:pt>
                <c:pt idx="120">
                  <c:v>3.3925114155251145E-2</c:v>
                </c:pt>
                <c:pt idx="121">
                  <c:v>7.9925114155251137E-2</c:v>
                </c:pt>
                <c:pt idx="122">
                  <c:v>0.12132511415525114</c:v>
                </c:pt>
                <c:pt idx="123">
                  <c:v>0.16272511415525115</c:v>
                </c:pt>
                <c:pt idx="124">
                  <c:v>0.20432511415525115</c:v>
                </c:pt>
                <c:pt idx="125">
                  <c:v>0.24112511415525115</c:v>
                </c:pt>
                <c:pt idx="126">
                  <c:v>0.28252511415525117</c:v>
                </c:pt>
                <c:pt idx="127">
                  <c:v>0.32852511415525115</c:v>
                </c:pt>
                <c:pt idx="128">
                  <c:v>0.39272511415525113</c:v>
                </c:pt>
                <c:pt idx="129">
                  <c:v>0.48952511415525113</c:v>
                </c:pt>
                <c:pt idx="130">
                  <c:v>0.60912511415525117</c:v>
                </c:pt>
                <c:pt idx="131">
                  <c:v>0.7197251141552512</c:v>
                </c:pt>
                <c:pt idx="132">
                  <c:v>0.79772511415525116</c:v>
                </c:pt>
                <c:pt idx="133">
                  <c:v>0.85312511415525116</c:v>
                </c:pt>
                <c:pt idx="134">
                  <c:v>0.91292511415525113</c:v>
                </c:pt>
                <c:pt idx="135">
                  <c:v>0.95432511415525112</c:v>
                </c:pt>
                <c:pt idx="136">
                  <c:v>0.97732511415525114</c:v>
                </c:pt>
                <c:pt idx="137">
                  <c:v>0.98652511415525113</c:v>
                </c:pt>
                <c:pt idx="138">
                  <c:v>1.0141251141552512</c:v>
                </c:pt>
                <c:pt idx="139">
                  <c:v>1.0509251141552511</c:v>
                </c:pt>
                <c:pt idx="140">
                  <c:v>1.0555251141552511</c:v>
                </c:pt>
                <c:pt idx="141">
                  <c:v>1.041725114155251</c:v>
                </c:pt>
                <c:pt idx="142">
                  <c:v>1.0233251141552511</c:v>
                </c:pt>
                <c:pt idx="143">
                  <c:v>1.0141251141552512</c:v>
                </c:pt>
                <c:pt idx="144">
                  <c:v>1.0141251141552512</c:v>
                </c:pt>
                <c:pt idx="145">
                  <c:v>1.0187251141552511</c:v>
                </c:pt>
                <c:pt idx="146">
                  <c:v>1.0141251141552512</c:v>
                </c:pt>
                <c:pt idx="147">
                  <c:v>1.0003251141552512</c:v>
                </c:pt>
                <c:pt idx="148">
                  <c:v>0.9727251141552512</c:v>
                </c:pt>
                <c:pt idx="149">
                  <c:v>0.93592511415525115</c:v>
                </c:pt>
                <c:pt idx="150">
                  <c:v>0.90372511415525114</c:v>
                </c:pt>
                <c:pt idx="151">
                  <c:v>0.88992511415525111</c:v>
                </c:pt>
                <c:pt idx="152">
                  <c:v>0.86232511415525115</c:v>
                </c:pt>
                <c:pt idx="153">
                  <c:v>0.83932511415525113</c:v>
                </c:pt>
                <c:pt idx="154">
                  <c:v>0.82072511415525118</c:v>
                </c:pt>
                <c:pt idx="155">
                  <c:v>0.80692511415525114</c:v>
                </c:pt>
                <c:pt idx="156">
                  <c:v>0.80232511415525121</c:v>
                </c:pt>
                <c:pt idx="157">
                  <c:v>0.80232511415525121</c:v>
                </c:pt>
                <c:pt idx="158">
                  <c:v>0.80692511415525114</c:v>
                </c:pt>
                <c:pt idx="159">
                  <c:v>0.80692511415525114</c:v>
                </c:pt>
                <c:pt idx="160">
                  <c:v>0.80692511415525114</c:v>
                </c:pt>
                <c:pt idx="161">
                  <c:v>0.79772511415525116</c:v>
                </c:pt>
                <c:pt idx="162">
                  <c:v>0.78872511415525115</c:v>
                </c:pt>
                <c:pt idx="163">
                  <c:v>0.79772511415525116</c:v>
                </c:pt>
                <c:pt idx="164">
                  <c:v>0.76572511415525113</c:v>
                </c:pt>
                <c:pt idx="165">
                  <c:v>0.75172511415525112</c:v>
                </c:pt>
                <c:pt idx="166">
                  <c:v>0.72432511415525114</c:v>
                </c:pt>
                <c:pt idx="167">
                  <c:v>0.71032511415525112</c:v>
                </c:pt>
                <c:pt idx="168">
                  <c:v>0.71032511415525112</c:v>
                </c:pt>
                <c:pt idx="169">
                  <c:v>0.69212511415525113</c:v>
                </c:pt>
                <c:pt idx="170">
                  <c:v>0.63672511415525113</c:v>
                </c:pt>
                <c:pt idx="171">
                  <c:v>0.57692511415525116</c:v>
                </c:pt>
                <c:pt idx="172">
                  <c:v>0.57692511415525116</c:v>
                </c:pt>
                <c:pt idx="173">
                  <c:v>0.61832511415525115</c:v>
                </c:pt>
                <c:pt idx="174">
                  <c:v>0.63672511415525113</c:v>
                </c:pt>
                <c:pt idx="175">
                  <c:v>0.60912511415525117</c:v>
                </c:pt>
                <c:pt idx="176">
                  <c:v>0.55392511415525114</c:v>
                </c:pt>
                <c:pt idx="177">
                  <c:v>0.52632511415525118</c:v>
                </c:pt>
                <c:pt idx="178">
                  <c:v>0.5171251141552512</c:v>
                </c:pt>
                <c:pt idx="179">
                  <c:v>0.51252511415525115</c:v>
                </c:pt>
                <c:pt idx="180">
                  <c:v>0.50332511415525116</c:v>
                </c:pt>
                <c:pt idx="181">
                  <c:v>0.5079251141552511</c:v>
                </c:pt>
                <c:pt idx="182">
                  <c:v>0.52172511415525114</c:v>
                </c:pt>
                <c:pt idx="183">
                  <c:v>0.5171251141552512</c:v>
                </c:pt>
                <c:pt idx="184">
                  <c:v>0.49872511415525117</c:v>
                </c:pt>
                <c:pt idx="185">
                  <c:v>0.47572511415525115</c:v>
                </c:pt>
                <c:pt idx="186">
                  <c:v>0.48952511415525113</c:v>
                </c:pt>
                <c:pt idx="187">
                  <c:v>0.49872511415525117</c:v>
                </c:pt>
                <c:pt idx="188">
                  <c:v>0.49412511415525118</c:v>
                </c:pt>
                <c:pt idx="189">
                  <c:v>0.47572511415525115</c:v>
                </c:pt>
                <c:pt idx="190">
                  <c:v>0.46652511415525116</c:v>
                </c:pt>
                <c:pt idx="191">
                  <c:v>0.46192511415525117</c:v>
                </c:pt>
                <c:pt idx="192">
                  <c:v>0.46192511415525117</c:v>
                </c:pt>
                <c:pt idx="193">
                  <c:v>0.45272511415525113</c:v>
                </c:pt>
                <c:pt idx="194">
                  <c:v>0.43892511415525115</c:v>
                </c:pt>
                <c:pt idx="195">
                  <c:v>0.44352511415525114</c:v>
                </c:pt>
                <c:pt idx="196">
                  <c:v>0.46192511415525117</c:v>
                </c:pt>
                <c:pt idx="197">
                  <c:v>0.47112511415525116</c:v>
                </c:pt>
                <c:pt idx="198">
                  <c:v>0.45732511415525118</c:v>
                </c:pt>
                <c:pt idx="199">
                  <c:v>0.43892511415525115</c:v>
                </c:pt>
                <c:pt idx="200">
                  <c:v>0.42512511415525117</c:v>
                </c:pt>
                <c:pt idx="201">
                  <c:v>0.40212511415525115</c:v>
                </c:pt>
                <c:pt idx="202">
                  <c:v>0.36532511415525115</c:v>
                </c:pt>
                <c:pt idx="203">
                  <c:v>0.32372511415525113</c:v>
                </c:pt>
                <c:pt idx="204">
                  <c:v>0.27792511415525117</c:v>
                </c:pt>
                <c:pt idx="205">
                  <c:v>0.20872511415525116</c:v>
                </c:pt>
                <c:pt idx="206">
                  <c:v>0.17192511415525116</c:v>
                </c:pt>
                <c:pt idx="207">
                  <c:v>0.23172511415525116</c:v>
                </c:pt>
                <c:pt idx="208">
                  <c:v>0.29172511415525115</c:v>
                </c:pt>
                <c:pt idx="209">
                  <c:v>0.32372511415525113</c:v>
                </c:pt>
                <c:pt idx="210">
                  <c:v>0.29612511415525117</c:v>
                </c:pt>
                <c:pt idx="211">
                  <c:v>0.25472511415525112</c:v>
                </c:pt>
                <c:pt idx="212">
                  <c:v>0.23632511415525115</c:v>
                </c:pt>
                <c:pt idx="213">
                  <c:v>0.21332511415525116</c:v>
                </c:pt>
                <c:pt idx="214">
                  <c:v>0.17672511415525116</c:v>
                </c:pt>
                <c:pt idx="215">
                  <c:v>0.12592511415525115</c:v>
                </c:pt>
                <c:pt idx="216">
                  <c:v>9.3725114155251144E-2</c:v>
                </c:pt>
                <c:pt idx="217">
                  <c:v>7.9925114155251137E-2</c:v>
                </c:pt>
                <c:pt idx="218">
                  <c:v>4.7725114155251144E-2</c:v>
                </c:pt>
                <c:pt idx="219">
                  <c:v>0</c:v>
                </c:pt>
                <c:pt idx="220">
                  <c:v>-0.25147488584474886</c:v>
                </c:pt>
                <c:pt idx="221">
                  <c:v>-0.31127488584474883</c:v>
                </c:pt>
                <c:pt idx="222">
                  <c:v>-0.36647488584474885</c:v>
                </c:pt>
                <c:pt idx="223">
                  <c:v>-0.39407488584474887</c:v>
                </c:pt>
                <c:pt idx="224">
                  <c:v>-0.42167488584474883</c:v>
                </c:pt>
                <c:pt idx="225">
                  <c:v>-0.45847488584474883</c:v>
                </c:pt>
                <c:pt idx="226">
                  <c:v>-0.49527488584474888</c:v>
                </c:pt>
                <c:pt idx="227">
                  <c:v>-0.51847488584474888</c:v>
                </c:pt>
                <c:pt idx="228">
                  <c:v>-0.55067488584474888</c:v>
                </c:pt>
                <c:pt idx="229">
                  <c:v>-0.57807488584474886</c:v>
                </c:pt>
                <c:pt idx="230">
                  <c:v>-0.60567488584474882</c:v>
                </c:pt>
              </c:numCache>
            </c:numRef>
          </c:yVal>
          <c:smooth val="0"/>
          <c:extLst>
            <c:ext xmlns:c16="http://schemas.microsoft.com/office/drawing/2014/chart" uri="{C3380CC4-5D6E-409C-BE32-E72D297353CC}">
              <c16:uniqueId val="{00000000-14F3-475A-8738-177D4DD937B2}"/>
            </c:ext>
          </c:extLst>
        </c:ser>
        <c:ser>
          <c:idx val="1"/>
          <c:order val="1"/>
          <c:tx>
            <c:v>Ppl bas</c:v>
          </c:tx>
          <c:spPr>
            <a:ln w="19050" cap="rnd">
              <a:solidFill>
                <a:srgbClr val="C55A11"/>
              </a:solidFill>
              <a:prstDash val="sysDash"/>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1'!$E$18:$E$248</c:f>
              <c:numCache>
                <c:formatCode>0.00</c:formatCode>
                <c:ptCount val="231"/>
                <c:pt idx="0">
                  <c:v>-5</c:v>
                </c:pt>
                <c:pt idx="1">
                  <c:v>-5.0209999999999999</c:v>
                </c:pt>
                <c:pt idx="2">
                  <c:v>-5.0474886301369866</c:v>
                </c:pt>
                <c:pt idx="3">
                  <c:v>-5.1030423744292239</c:v>
                </c:pt>
                <c:pt idx="4">
                  <c:v>-5.1558861187214609</c:v>
                </c:pt>
                <c:pt idx="5">
                  <c:v>-5.1776298630136992</c:v>
                </c:pt>
                <c:pt idx="6">
                  <c:v>-5.204693607305936</c:v>
                </c:pt>
                <c:pt idx="7">
                  <c:v>-5.2469573515981738</c:v>
                </c:pt>
                <c:pt idx="8">
                  <c:v>-5.2958610958904115</c:v>
                </c:pt>
                <c:pt idx="9">
                  <c:v>-5.3419848401826489</c:v>
                </c:pt>
                <c:pt idx="10">
                  <c:v>-5.3798585844748859</c:v>
                </c:pt>
                <c:pt idx="11">
                  <c:v>-5.4237123287671229</c:v>
                </c:pt>
                <c:pt idx="12">
                  <c:v>-5.4979260730593609</c:v>
                </c:pt>
                <c:pt idx="13">
                  <c:v>-5.5990498173515979</c:v>
                </c:pt>
                <c:pt idx="14">
                  <c:v>-5.7040835616438361</c:v>
                </c:pt>
                <c:pt idx="15">
                  <c:v>-5.779217305936073</c:v>
                </c:pt>
                <c:pt idx="16">
                  <c:v>-5.8276710502283109</c:v>
                </c:pt>
                <c:pt idx="17">
                  <c:v>-5.8724247945205477</c:v>
                </c:pt>
                <c:pt idx="18">
                  <c:v>-5.9273285388127857</c:v>
                </c:pt>
                <c:pt idx="19">
                  <c:v>-5.9541922831050229</c:v>
                </c:pt>
                <c:pt idx="20">
                  <c:v>-5.9474260273972606</c:v>
                </c:pt>
                <c:pt idx="21">
                  <c:v>-5.9142597716894985</c:v>
                </c:pt>
                <c:pt idx="22">
                  <c:v>-5.8831335159817355</c:v>
                </c:pt>
                <c:pt idx="23">
                  <c:v>-5.8830572602739721</c:v>
                </c:pt>
                <c:pt idx="24">
                  <c:v>-5.9108110045662103</c:v>
                </c:pt>
                <c:pt idx="25">
                  <c:v>-5.9629447488584475</c:v>
                </c:pt>
                <c:pt idx="26">
                  <c:v>-6.0261184931506842</c:v>
                </c:pt>
                <c:pt idx="27">
                  <c:v>-6.0913422374429231</c:v>
                </c:pt>
                <c:pt idx="28">
                  <c:v>-6.1579959817351604</c:v>
                </c:pt>
                <c:pt idx="29">
                  <c:v>-6.2218597260273967</c:v>
                </c:pt>
                <c:pt idx="30">
                  <c:v>-6.3259734703196342</c:v>
                </c:pt>
                <c:pt idx="31">
                  <c:v>-6.4289172146118725</c:v>
                </c:pt>
                <c:pt idx="32">
                  <c:v>-6.5010709589041094</c:v>
                </c:pt>
                <c:pt idx="33">
                  <c:v>-6.5265347031963472</c:v>
                </c:pt>
                <c:pt idx="34">
                  <c:v>-6.5464784474885853</c:v>
                </c:pt>
                <c:pt idx="35">
                  <c:v>-6.5944821917808225</c:v>
                </c:pt>
                <c:pt idx="36">
                  <c:v>-6.6960759360730595</c:v>
                </c:pt>
                <c:pt idx="37">
                  <c:v>-6.795829680365296</c:v>
                </c:pt>
                <c:pt idx="38">
                  <c:v>-6.8693634246575339</c:v>
                </c:pt>
                <c:pt idx="39">
                  <c:v>-6.9201271689497714</c:v>
                </c:pt>
                <c:pt idx="40">
                  <c:v>-6.9614609132420089</c:v>
                </c:pt>
                <c:pt idx="41">
                  <c:v>-6.9880746575342467</c:v>
                </c:pt>
                <c:pt idx="42">
                  <c:v>-6.9896184018264842</c:v>
                </c:pt>
                <c:pt idx="43">
                  <c:v>-7.0035821461187222</c:v>
                </c:pt>
                <c:pt idx="44">
                  <c:v>-7.0403158904109588</c:v>
                </c:pt>
                <c:pt idx="45">
                  <c:v>-7.0768196347031971</c:v>
                </c:pt>
                <c:pt idx="46">
                  <c:v>-7.1082633789954333</c:v>
                </c:pt>
                <c:pt idx="47">
                  <c:v>-7.1392471232876709</c:v>
                </c:pt>
                <c:pt idx="48">
                  <c:v>-7.1697708675799081</c:v>
                </c:pt>
                <c:pt idx="49">
                  <c:v>-7.1998346118721468</c:v>
                </c:pt>
                <c:pt idx="50">
                  <c:v>-7.2149483561643839</c:v>
                </c:pt>
                <c:pt idx="51">
                  <c:v>-7.2385721004566204</c:v>
                </c:pt>
                <c:pt idx="52">
                  <c:v>-7.2808258447488576</c:v>
                </c:pt>
                <c:pt idx="53">
                  <c:v>-7.3329695890410962</c:v>
                </c:pt>
                <c:pt idx="54">
                  <c:v>-7.3809733333333334</c:v>
                </c:pt>
                <c:pt idx="55">
                  <c:v>-7.4101170776255714</c:v>
                </c:pt>
                <c:pt idx="56">
                  <c:v>-7.433970821917808</c:v>
                </c:pt>
                <c:pt idx="57">
                  <c:v>-7.4619645662100451</c:v>
                </c:pt>
                <c:pt idx="58">
                  <c:v>-7.499158310502283</c:v>
                </c:pt>
                <c:pt idx="59">
                  <c:v>-7.5315220547945199</c:v>
                </c:pt>
                <c:pt idx="60">
                  <c:v>-7.5539957990867581</c:v>
                </c:pt>
                <c:pt idx="61">
                  <c:v>-7.5709495433789957</c:v>
                </c:pt>
                <c:pt idx="62">
                  <c:v>-7.5869832876712335</c:v>
                </c:pt>
                <c:pt idx="63">
                  <c:v>-7.6115470319634699</c:v>
                </c:pt>
                <c:pt idx="64">
                  <c:v>-7.6455107762557084</c:v>
                </c:pt>
                <c:pt idx="65">
                  <c:v>-7.6603645205479456</c:v>
                </c:pt>
                <c:pt idx="66">
                  <c:v>-7.6835482648401818</c:v>
                </c:pt>
                <c:pt idx="67">
                  <c:v>-7.7260020091324204</c:v>
                </c:pt>
                <c:pt idx="68">
                  <c:v>-7.7250357534246579</c:v>
                </c:pt>
                <c:pt idx="69">
                  <c:v>-7.703339497716895</c:v>
                </c:pt>
                <c:pt idx="70">
                  <c:v>-7.6938132420091323</c:v>
                </c:pt>
                <c:pt idx="71">
                  <c:v>-7.7158469863013703</c:v>
                </c:pt>
                <c:pt idx="72">
                  <c:v>-7.7718707305936086</c:v>
                </c:pt>
                <c:pt idx="73">
                  <c:v>-7.8242444748858446</c:v>
                </c:pt>
                <c:pt idx="74">
                  <c:v>-7.8727282191780823</c:v>
                </c:pt>
                <c:pt idx="75">
                  <c:v>-7.9128819634703191</c:v>
                </c:pt>
                <c:pt idx="76">
                  <c:v>-7.9146557077625568</c:v>
                </c:pt>
                <c:pt idx="77">
                  <c:v>-7.8858594520547936</c:v>
                </c:pt>
                <c:pt idx="78">
                  <c:v>-7.8689931963470316</c:v>
                </c:pt>
                <c:pt idx="79">
                  <c:v>-7.8790369406392688</c:v>
                </c:pt>
                <c:pt idx="80">
                  <c:v>-7.8835606849315063</c:v>
                </c:pt>
                <c:pt idx="81">
                  <c:v>-7.8678444292237444</c:v>
                </c:pt>
                <c:pt idx="82">
                  <c:v>-7.8551181735159812</c:v>
                </c:pt>
                <c:pt idx="83">
                  <c:v>-7.8794219178082185</c:v>
                </c:pt>
                <c:pt idx="84">
                  <c:v>-7.9281056621004566</c:v>
                </c:pt>
                <c:pt idx="85">
                  <c:v>-7.9636794063926937</c:v>
                </c:pt>
                <c:pt idx="86">
                  <c:v>-7.9757931506849307</c:v>
                </c:pt>
                <c:pt idx="87">
                  <c:v>-7.9874468949771682</c:v>
                </c:pt>
                <c:pt idx="88">
                  <c:v>-8.0034706392694055</c:v>
                </c:pt>
                <c:pt idx="89">
                  <c:v>-8.033754383561643</c:v>
                </c:pt>
                <c:pt idx="90">
                  <c:v>-8.0548381278538805</c:v>
                </c:pt>
                <c:pt idx="91">
                  <c:v>-8.0614318721461178</c:v>
                </c:pt>
                <c:pt idx="92">
                  <c:v>-8.0769956164383565</c:v>
                </c:pt>
                <c:pt idx="93">
                  <c:v>-8.0681793607305927</c:v>
                </c:pt>
                <c:pt idx="94">
                  <c:v>-8.0483231050228312</c:v>
                </c:pt>
                <c:pt idx="95">
                  <c:v>-8.0314568493150684</c:v>
                </c:pt>
                <c:pt idx="96">
                  <c:v>-8.0274705936073047</c:v>
                </c:pt>
                <c:pt idx="97">
                  <c:v>-8.027394337899544</c:v>
                </c:pt>
                <c:pt idx="98">
                  <c:v>-8.0556080821917817</c:v>
                </c:pt>
                <c:pt idx="99">
                  <c:v>-8.0748518264840179</c:v>
                </c:pt>
                <c:pt idx="100">
                  <c:v>-8.0506455707762559</c:v>
                </c:pt>
                <c:pt idx="101">
                  <c:v>-8.0103093150684934</c:v>
                </c:pt>
                <c:pt idx="102">
                  <c:v>-7.9964230593607315</c:v>
                </c:pt>
                <c:pt idx="103">
                  <c:v>-7.9813868036529678</c:v>
                </c:pt>
                <c:pt idx="104">
                  <c:v>-7.9700305479452052</c:v>
                </c:pt>
                <c:pt idx="105">
                  <c:v>-7.9627942922374428</c:v>
                </c:pt>
                <c:pt idx="106">
                  <c:v>-7.9691580365296808</c:v>
                </c:pt>
                <c:pt idx="107">
                  <c:v>-7.9610317808219175</c:v>
                </c:pt>
                <c:pt idx="108">
                  <c:v>-7.9280655251141559</c:v>
                </c:pt>
                <c:pt idx="109">
                  <c:v>-7.8882192694063917</c:v>
                </c:pt>
                <c:pt idx="110">
                  <c:v>-7.8658230136986305</c:v>
                </c:pt>
                <c:pt idx="111">
                  <c:v>-7.8857467579908676</c:v>
                </c:pt>
                <c:pt idx="112">
                  <c:v>-7.8969305022831051</c:v>
                </c:pt>
                <c:pt idx="113">
                  <c:v>-7.8795942465753424</c:v>
                </c:pt>
                <c:pt idx="114">
                  <c:v>-7.8688193607305932</c:v>
                </c:pt>
                <c:pt idx="115">
                  <c:v>-7.8630193607305934</c:v>
                </c:pt>
                <c:pt idx="116">
                  <c:v>-7.8632193607305929</c:v>
                </c:pt>
                <c:pt idx="117">
                  <c:v>-7.8613193607305938</c:v>
                </c:pt>
                <c:pt idx="118">
                  <c:v>-7.8614193607305936</c:v>
                </c:pt>
                <c:pt idx="119">
                  <c:v>-7.8594193607305938</c:v>
                </c:pt>
                <c:pt idx="120">
                  <c:v>-7.8237979908675799</c:v>
                </c:pt>
                <c:pt idx="121">
                  <c:v>-7.7738017351598181</c:v>
                </c:pt>
                <c:pt idx="122">
                  <c:v>-7.7263354794520556</c:v>
                </c:pt>
                <c:pt idx="123">
                  <c:v>-7.6767992237442924</c:v>
                </c:pt>
                <c:pt idx="124">
                  <c:v>-7.6249829680365302</c:v>
                </c:pt>
                <c:pt idx="125">
                  <c:v>-7.5761267123287688</c:v>
                </c:pt>
                <c:pt idx="126">
                  <c:v>-7.5206004566210058</c:v>
                </c:pt>
                <c:pt idx="127">
                  <c:v>-7.4581742009132421</c:v>
                </c:pt>
                <c:pt idx="128">
                  <c:v>-7.3743379452054807</c:v>
                </c:pt>
                <c:pt idx="129">
                  <c:v>-7.2530616894977182</c:v>
                </c:pt>
                <c:pt idx="130">
                  <c:v>-7.1030054337899546</c:v>
                </c:pt>
                <c:pt idx="131">
                  <c:v>-6.9564191780821929</c:v>
                </c:pt>
                <c:pt idx="132">
                  <c:v>-6.8385329223744291</c:v>
                </c:pt>
                <c:pt idx="133">
                  <c:v>-6.7404766666666669</c:v>
                </c:pt>
                <c:pt idx="134">
                  <c:v>-6.6350304109589047</c:v>
                </c:pt>
                <c:pt idx="135">
                  <c:v>-6.5459141552511415</c:v>
                </c:pt>
                <c:pt idx="136">
                  <c:v>-6.474047899543379</c:v>
                </c:pt>
                <c:pt idx="137">
                  <c:v>-6.4155216438356168</c:v>
                </c:pt>
                <c:pt idx="138">
                  <c:v>-6.3372153881278539</c:v>
                </c:pt>
                <c:pt idx="139">
                  <c:v>-6.2478691324200923</c:v>
                </c:pt>
                <c:pt idx="140">
                  <c:v>-6.1904928767123293</c:v>
                </c:pt>
                <c:pt idx="141">
                  <c:v>-6.1522066210045665</c:v>
                </c:pt>
                <c:pt idx="142">
                  <c:v>-6.1194403652968035</c:v>
                </c:pt>
                <c:pt idx="143">
                  <c:v>-6.0779341095890409</c:v>
                </c:pt>
                <c:pt idx="144">
                  <c:v>-6.0272278538812785</c:v>
                </c:pt>
                <c:pt idx="145">
                  <c:v>-5.9716915981735159</c:v>
                </c:pt>
                <c:pt idx="146">
                  <c:v>-5.9255853424657534</c:v>
                </c:pt>
                <c:pt idx="147">
                  <c:v>-5.8893690867579913</c:v>
                </c:pt>
                <c:pt idx="148">
                  <c:v>-5.8683328310502283</c:v>
                </c:pt>
                <c:pt idx="149">
                  <c:v>-5.8583365753424657</c:v>
                </c:pt>
                <c:pt idx="150">
                  <c:v>-5.8453503196347034</c:v>
                </c:pt>
                <c:pt idx="151">
                  <c:v>-5.8146540639269411</c:v>
                </c:pt>
                <c:pt idx="152">
                  <c:v>-5.7991378082191787</c:v>
                </c:pt>
                <c:pt idx="153">
                  <c:v>-5.7801715525114155</c:v>
                </c:pt>
                <c:pt idx="154">
                  <c:v>-5.7577352968036539</c:v>
                </c:pt>
                <c:pt idx="155">
                  <c:v>-5.7311890410958908</c:v>
                </c:pt>
                <c:pt idx="156">
                  <c:v>-5.6956727853881279</c:v>
                </c:pt>
                <c:pt idx="157">
                  <c:v>-5.655556529680366</c:v>
                </c:pt>
                <c:pt idx="158">
                  <c:v>-5.610610273972604</c:v>
                </c:pt>
                <c:pt idx="159">
                  <c:v>-5.5702640182648411</c:v>
                </c:pt>
                <c:pt idx="160">
                  <c:v>-5.5299177625570781</c:v>
                </c:pt>
                <c:pt idx="161">
                  <c:v>-5.4992315068493163</c:v>
                </c:pt>
                <c:pt idx="162">
                  <c:v>-5.4687952511415538</c:v>
                </c:pt>
                <c:pt idx="163">
                  <c:v>-5.4199089954337909</c:v>
                </c:pt>
                <c:pt idx="164">
                  <c:v>-5.4136227397260281</c:v>
                </c:pt>
                <c:pt idx="165">
                  <c:v>-5.3900364840182657</c:v>
                </c:pt>
                <c:pt idx="166">
                  <c:v>-5.3812202283105037</c:v>
                </c:pt>
                <c:pt idx="167">
                  <c:v>-5.3597039726027393</c:v>
                </c:pt>
                <c:pt idx="168">
                  <c:v>-5.3241877168949774</c:v>
                </c:pt>
                <c:pt idx="169">
                  <c:v>-5.3077814611872149</c:v>
                </c:pt>
                <c:pt idx="170">
                  <c:v>-5.3313452054794528</c:v>
                </c:pt>
                <c:pt idx="171">
                  <c:v>-5.3622989497716897</c:v>
                </c:pt>
                <c:pt idx="172">
                  <c:v>-5.3334526940639266</c:v>
                </c:pt>
                <c:pt idx="173">
                  <c:v>-5.2611364383561652</c:v>
                </c:pt>
                <c:pt idx="174">
                  <c:v>-5.2109001826484027</c:v>
                </c:pt>
                <c:pt idx="175">
                  <c:v>-5.2080439269406398</c:v>
                </c:pt>
                <c:pt idx="176">
                  <c:v>-5.2355476712328777</c:v>
                </c:pt>
                <c:pt idx="177">
                  <c:v>-5.2368314155251143</c:v>
                </c:pt>
                <c:pt idx="178">
                  <c:v>-5.2201751598173516</c:v>
                </c:pt>
                <c:pt idx="179">
                  <c:v>-5.19914890410959</c:v>
                </c:pt>
                <c:pt idx="180">
                  <c:v>-5.1831826484018269</c:v>
                </c:pt>
                <c:pt idx="181">
                  <c:v>-5.1531863926940646</c:v>
                </c:pt>
                <c:pt idx="182">
                  <c:v>-5.113300136986302</c:v>
                </c:pt>
                <c:pt idx="183">
                  <c:v>-5.0920438812785385</c:v>
                </c:pt>
                <c:pt idx="184">
                  <c:v>-5.0855076255707772</c:v>
                </c:pt>
                <c:pt idx="185">
                  <c:v>-5.084721369863014</c:v>
                </c:pt>
                <c:pt idx="186">
                  <c:v>-5.0464451141552518</c:v>
                </c:pt>
                <c:pt idx="187">
                  <c:v>-5.0123088584474891</c:v>
                </c:pt>
                <c:pt idx="188">
                  <c:v>-4.9922026027397264</c:v>
                </c:pt>
                <c:pt idx="189">
                  <c:v>-4.9868163470319642</c:v>
                </c:pt>
                <c:pt idx="190">
                  <c:v>-4.9726900913242016</c:v>
                </c:pt>
                <c:pt idx="191">
                  <c:v>-4.9541938356164383</c:v>
                </c:pt>
                <c:pt idx="192">
                  <c:v>-4.931097579908676</c:v>
                </c:pt>
                <c:pt idx="193">
                  <c:v>-4.9176613242009131</c:v>
                </c:pt>
                <c:pt idx="194">
                  <c:v>-4.9095150684931514</c:v>
                </c:pt>
                <c:pt idx="195">
                  <c:v>-4.882738812785389</c:v>
                </c:pt>
                <c:pt idx="196">
                  <c:v>-4.8412425570776261</c:v>
                </c:pt>
                <c:pt idx="197">
                  <c:v>-4.8084863013698635</c:v>
                </c:pt>
                <c:pt idx="198">
                  <c:v>-4.7994200456621003</c:v>
                </c:pt>
                <c:pt idx="199">
                  <c:v>-4.7958737899543387</c:v>
                </c:pt>
                <c:pt idx="200">
                  <c:v>-4.7884175342465758</c:v>
                </c:pt>
                <c:pt idx="201">
                  <c:v>-4.7913112785388128</c:v>
                </c:pt>
                <c:pt idx="202">
                  <c:v>-4.809845022831051</c:v>
                </c:pt>
                <c:pt idx="203">
                  <c:v>-4.8352587671232881</c:v>
                </c:pt>
                <c:pt idx="204">
                  <c:v>-4.8671625114155255</c:v>
                </c:pt>
                <c:pt idx="205">
                  <c:v>-4.925926255707763</c:v>
                </c:pt>
                <c:pt idx="206">
                  <c:v>-4.9541300000000001</c:v>
                </c:pt>
                <c:pt idx="207">
                  <c:v>-4.8827437442922372</c:v>
                </c:pt>
                <c:pt idx="208">
                  <c:v>-4.8081574885844756</c:v>
                </c:pt>
                <c:pt idx="209">
                  <c:v>-4.7599712328767128</c:v>
                </c:pt>
                <c:pt idx="210">
                  <c:v>-4.7727649771689498</c:v>
                </c:pt>
                <c:pt idx="211">
                  <c:v>-4.8014287214611873</c:v>
                </c:pt>
                <c:pt idx="212">
                  <c:v>-4.8080124657534249</c:v>
                </c:pt>
                <c:pt idx="213">
                  <c:v>-4.8203462100456633</c:v>
                </c:pt>
                <c:pt idx="214">
                  <c:v>-4.8481099543379003</c:v>
                </c:pt>
                <c:pt idx="215">
                  <c:v>-4.8926136986301376</c:v>
                </c:pt>
                <c:pt idx="216">
                  <c:v>-4.9201274429223743</c:v>
                </c:pt>
                <c:pt idx="217">
                  <c:v>-4.9299311872146125</c:v>
                </c:pt>
                <c:pt idx="218">
                  <c:v>-4.95974493150685</c:v>
                </c:pt>
                <c:pt idx="219">
                  <c:v>-5.0074700456621013</c:v>
                </c:pt>
                <c:pt idx="220">
                  <c:v>-5.2715186757990873</c:v>
                </c:pt>
                <c:pt idx="221">
                  <c:v>-5.3468824200913243</c:v>
                </c:pt>
                <c:pt idx="222">
                  <c:v>-5.4204061643835617</c:v>
                </c:pt>
                <c:pt idx="223">
                  <c:v>-5.4677099086757988</c:v>
                </c:pt>
                <c:pt idx="224">
                  <c:v>-5.5163936529680369</c:v>
                </c:pt>
                <c:pt idx="225">
                  <c:v>-5.5761173972602744</c:v>
                </c:pt>
                <c:pt idx="226">
                  <c:v>-5.6376811415525117</c:v>
                </c:pt>
                <c:pt idx="227">
                  <c:v>-5.6868048858447491</c:v>
                </c:pt>
                <c:pt idx="228">
                  <c:v>-5.7465386301369863</c:v>
                </c:pt>
                <c:pt idx="229">
                  <c:v>-5.8028423744292237</c:v>
                </c:pt>
                <c:pt idx="230">
                  <c:v>-5.8607261187214617</c:v>
                </c:pt>
              </c:numCache>
            </c:numRef>
          </c:yVal>
          <c:smooth val="0"/>
          <c:extLst>
            <c:ext xmlns:c16="http://schemas.microsoft.com/office/drawing/2014/chart" uri="{C3380CC4-5D6E-409C-BE32-E72D297353CC}">
              <c16:uniqueId val="{00000001-14F3-475A-8738-177D4DD937B2}"/>
            </c:ext>
          </c:extLst>
        </c:ser>
        <c:ser>
          <c:idx val="6"/>
          <c:order val="2"/>
          <c:tx>
            <c:v>Pl basal</c:v>
          </c:tx>
          <c:spPr>
            <a:ln w="19050" cap="rnd">
              <a:solidFill>
                <a:srgbClr val="A5A5A5">
                  <a:lumMod val="75000"/>
                </a:srgbClr>
              </a:solidFill>
              <a:prstDash val="sysDash"/>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1'!$F$18:$F$248</c:f>
              <c:numCache>
                <c:formatCode>0.00</c:formatCode>
                <c:ptCount val="231"/>
                <c:pt idx="0">
                  <c:v>5</c:v>
                </c:pt>
                <c:pt idx="1">
                  <c:v>5.0010000000000003</c:v>
                </c:pt>
                <c:pt idx="2">
                  <c:v>5.0032137442922373</c:v>
                </c:pt>
                <c:pt idx="3">
                  <c:v>5.0079674885844749</c:v>
                </c:pt>
                <c:pt idx="4">
                  <c:v>5.015011232876712</c:v>
                </c:pt>
                <c:pt idx="5">
                  <c:v>5.0227549771689501</c:v>
                </c:pt>
                <c:pt idx="6">
                  <c:v>5.0314187214611872</c:v>
                </c:pt>
                <c:pt idx="7">
                  <c:v>5.0416824657534249</c:v>
                </c:pt>
                <c:pt idx="8">
                  <c:v>5.0537862100456623</c:v>
                </c:pt>
                <c:pt idx="9">
                  <c:v>5.0675099543378996</c:v>
                </c:pt>
                <c:pt idx="10">
                  <c:v>5.0823836986301369</c:v>
                </c:pt>
                <c:pt idx="11">
                  <c:v>5.0986374429223744</c:v>
                </c:pt>
                <c:pt idx="12">
                  <c:v>5.1176511872146122</c:v>
                </c:pt>
                <c:pt idx="13">
                  <c:v>5.1405749315068494</c:v>
                </c:pt>
                <c:pt idx="14">
                  <c:v>5.1674086757990869</c:v>
                </c:pt>
                <c:pt idx="15">
                  <c:v>5.1965424200913244</c:v>
                </c:pt>
                <c:pt idx="16">
                  <c:v>5.2265961643835617</c:v>
                </c:pt>
                <c:pt idx="17">
                  <c:v>5.2573499086757991</c:v>
                </c:pt>
                <c:pt idx="18">
                  <c:v>5.2892536529680365</c:v>
                </c:pt>
                <c:pt idx="19">
                  <c:v>5.3209173972602741</c:v>
                </c:pt>
                <c:pt idx="20">
                  <c:v>5.3507511415525117</c:v>
                </c:pt>
                <c:pt idx="21">
                  <c:v>5.3775848858447493</c:v>
                </c:pt>
                <c:pt idx="22">
                  <c:v>5.4016586301369864</c:v>
                </c:pt>
                <c:pt idx="23">
                  <c:v>5.4245823744292236</c:v>
                </c:pt>
                <c:pt idx="24">
                  <c:v>5.4477361187214619</c:v>
                </c:pt>
                <c:pt idx="25">
                  <c:v>5.4722698630136986</c:v>
                </c:pt>
                <c:pt idx="26">
                  <c:v>5.4986436073059348</c:v>
                </c:pt>
                <c:pt idx="27">
                  <c:v>5.5268673515981739</c:v>
                </c:pt>
                <c:pt idx="28">
                  <c:v>5.5569210958904112</c:v>
                </c:pt>
                <c:pt idx="29">
                  <c:v>5.5885848401826479</c:v>
                </c:pt>
                <c:pt idx="30">
                  <c:v>5.6236985844748855</c:v>
                </c:pt>
                <c:pt idx="31">
                  <c:v>5.6620423287671233</c:v>
                </c:pt>
                <c:pt idx="32">
                  <c:v>5.7019960730593606</c:v>
                </c:pt>
                <c:pt idx="33">
                  <c:v>5.7412598173515983</c:v>
                </c:pt>
                <c:pt idx="34">
                  <c:v>5.7796035616438362</c:v>
                </c:pt>
                <c:pt idx="35">
                  <c:v>5.8184073059360735</c:v>
                </c:pt>
                <c:pt idx="36">
                  <c:v>5.8602010502283104</c:v>
                </c:pt>
                <c:pt idx="37">
                  <c:v>5.9047547945205476</c:v>
                </c:pt>
                <c:pt idx="38">
                  <c:v>5.950688538812785</c:v>
                </c:pt>
                <c:pt idx="39">
                  <c:v>5.9968522831050226</c:v>
                </c:pt>
                <c:pt idx="40">
                  <c:v>6.04278602739726</c:v>
                </c:pt>
                <c:pt idx="41">
                  <c:v>6.0877997716894976</c:v>
                </c:pt>
                <c:pt idx="42">
                  <c:v>6.1307435159817354</c:v>
                </c:pt>
                <c:pt idx="43">
                  <c:v>6.172307260273973</c:v>
                </c:pt>
                <c:pt idx="44">
                  <c:v>6.2136410045662096</c:v>
                </c:pt>
                <c:pt idx="45">
                  <c:v>6.2547447488584478</c:v>
                </c:pt>
                <c:pt idx="46">
                  <c:v>6.2953884931506847</c:v>
                </c:pt>
                <c:pt idx="47">
                  <c:v>6.3355722374429222</c:v>
                </c:pt>
                <c:pt idx="48">
                  <c:v>6.3752959817351593</c:v>
                </c:pt>
                <c:pt idx="49">
                  <c:v>6.4145597260273979</c:v>
                </c:pt>
                <c:pt idx="50">
                  <c:v>6.4526734703196347</c:v>
                </c:pt>
                <c:pt idx="51">
                  <c:v>6.4900972146118718</c:v>
                </c:pt>
                <c:pt idx="52">
                  <c:v>6.5277509589041092</c:v>
                </c:pt>
                <c:pt idx="53">
                  <c:v>6.566094703196347</c:v>
                </c:pt>
                <c:pt idx="54">
                  <c:v>6.6048984474885843</c:v>
                </c:pt>
                <c:pt idx="55">
                  <c:v>6.6432421917808222</c:v>
                </c:pt>
                <c:pt idx="56">
                  <c:v>6.6808959360730595</c:v>
                </c:pt>
                <c:pt idx="57">
                  <c:v>6.7180896803652965</c:v>
                </c:pt>
                <c:pt idx="58">
                  <c:v>6.7552834246575344</c:v>
                </c:pt>
                <c:pt idx="59">
                  <c:v>6.7922471689497712</c:v>
                </c:pt>
                <c:pt idx="60">
                  <c:v>6.8285209132420093</c:v>
                </c:pt>
                <c:pt idx="61">
                  <c:v>6.8638746575342466</c:v>
                </c:pt>
                <c:pt idx="62">
                  <c:v>6.8983084018264851</c:v>
                </c:pt>
                <c:pt idx="63">
                  <c:v>6.9322721461187209</c:v>
                </c:pt>
                <c:pt idx="64">
                  <c:v>6.9662358904109594</c:v>
                </c:pt>
                <c:pt idx="65">
                  <c:v>6.9992896347031968</c:v>
                </c:pt>
                <c:pt idx="66">
                  <c:v>7.0318733789954333</c:v>
                </c:pt>
                <c:pt idx="67">
                  <c:v>7.0649271232876716</c:v>
                </c:pt>
                <c:pt idx="68">
                  <c:v>7.096360867579909</c:v>
                </c:pt>
                <c:pt idx="69">
                  <c:v>7.1252646118721463</c:v>
                </c:pt>
                <c:pt idx="70">
                  <c:v>7.1523383561643836</c:v>
                </c:pt>
                <c:pt idx="71">
                  <c:v>7.1791721004566211</c:v>
                </c:pt>
                <c:pt idx="72">
                  <c:v>7.2073958447488593</c:v>
                </c:pt>
                <c:pt idx="73">
                  <c:v>7.2367695890410957</c:v>
                </c:pt>
                <c:pt idx="74">
                  <c:v>7.2670533333333331</c:v>
                </c:pt>
                <c:pt idx="75">
                  <c:v>7.2978070776255706</c:v>
                </c:pt>
                <c:pt idx="76">
                  <c:v>7.3271808219178078</c:v>
                </c:pt>
                <c:pt idx="77">
                  <c:v>7.3537845662100452</c:v>
                </c:pt>
                <c:pt idx="78">
                  <c:v>7.3783183105022827</c:v>
                </c:pt>
                <c:pt idx="79">
                  <c:v>7.4021620547945197</c:v>
                </c:pt>
                <c:pt idx="80">
                  <c:v>7.4250857990867578</c:v>
                </c:pt>
                <c:pt idx="81">
                  <c:v>7.4461695433789954</c:v>
                </c:pt>
                <c:pt idx="82">
                  <c:v>7.4656432876712326</c:v>
                </c:pt>
                <c:pt idx="83">
                  <c:v>7.4853470319634701</c:v>
                </c:pt>
                <c:pt idx="84">
                  <c:v>7.5064307762557076</c:v>
                </c:pt>
                <c:pt idx="85">
                  <c:v>7.5282045205479449</c:v>
                </c:pt>
                <c:pt idx="86">
                  <c:v>7.5495182648401817</c:v>
                </c:pt>
                <c:pt idx="87">
                  <c:v>7.5703720091324191</c:v>
                </c:pt>
                <c:pt idx="88">
                  <c:v>7.5909957534246564</c:v>
                </c:pt>
                <c:pt idx="89">
                  <c:v>7.612079497716894</c:v>
                </c:pt>
                <c:pt idx="90">
                  <c:v>7.6331632420091315</c:v>
                </c:pt>
                <c:pt idx="91">
                  <c:v>7.6535569863013686</c:v>
                </c:pt>
                <c:pt idx="92">
                  <c:v>7.6737207305936073</c:v>
                </c:pt>
                <c:pt idx="93">
                  <c:v>7.692504474885844</c:v>
                </c:pt>
                <c:pt idx="94">
                  <c:v>7.709448219178082</c:v>
                </c:pt>
                <c:pt idx="95">
                  <c:v>7.7247819634703196</c:v>
                </c:pt>
                <c:pt idx="96">
                  <c:v>7.7391957077625557</c:v>
                </c:pt>
                <c:pt idx="97">
                  <c:v>7.7529194520547948</c:v>
                </c:pt>
                <c:pt idx="98">
                  <c:v>7.7673331963470327</c:v>
                </c:pt>
                <c:pt idx="99">
                  <c:v>7.7819769406392689</c:v>
                </c:pt>
                <c:pt idx="100">
                  <c:v>7.7947706849315068</c:v>
                </c:pt>
                <c:pt idx="101">
                  <c:v>7.8050344292237446</c:v>
                </c:pt>
                <c:pt idx="102">
                  <c:v>7.8141481735159823</c:v>
                </c:pt>
                <c:pt idx="103">
                  <c:v>7.8221119178082192</c:v>
                </c:pt>
                <c:pt idx="104">
                  <c:v>7.8291556621004563</c:v>
                </c:pt>
                <c:pt idx="105">
                  <c:v>7.8355194063926943</c:v>
                </c:pt>
                <c:pt idx="106">
                  <c:v>7.8418831506849322</c:v>
                </c:pt>
                <c:pt idx="107">
                  <c:v>7.8475568949771688</c:v>
                </c:pt>
                <c:pt idx="108">
                  <c:v>7.8513906392694066</c:v>
                </c:pt>
                <c:pt idx="109">
                  <c:v>7.8531443835616432</c:v>
                </c:pt>
                <c:pt idx="110">
                  <c:v>7.8537481278538817</c:v>
                </c:pt>
                <c:pt idx="111">
                  <c:v>7.855271872146119</c:v>
                </c:pt>
                <c:pt idx="112">
                  <c:v>7.8572556164383567</c:v>
                </c:pt>
                <c:pt idx="113">
                  <c:v>7.8583193607305937</c:v>
                </c:pt>
                <c:pt idx="114">
                  <c:v>7.8588193607305934</c:v>
                </c:pt>
                <c:pt idx="115">
                  <c:v>7.8590193607305938</c:v>
                </c:pt>
                <c:pt idx="116">
                  <c:v>7.8592193607305934</c:v>
                </c:pt>
                <c:pt idx="117">
                  <c:v>7.859319360730594</c:v>
                </c:pt>
                <c:pt idx="118">
                  <c:v>7.8594193607305938</c:v>
                </c:pt>
                <c:pt idx="119">
                  <c:v>7.8594193607305938</c:v>
                </c:pt>
                <c:pt idx="120">
                  <c:v>7.8577231050228313</c:v>
                </c:pt>
                <c:pt idx="121">
                  <c:v>7.8537268493150689</c:v>
                </c:pt>
                <c:pt idx="122">
                  <c:v>7.8476605936073067</c:v>
                </c:pt>
                <c:pt idx="123">
                  <c:v>7.8395243378995438</c:v>
                </c:pt>
                <c:pt idx="124">
                  <c:v>7.8293080821917815</c:v>
                </c:pt>
                <c:pt idx="125">
                  <c:v>7.8172518264840196</c:v>
                </c:pt>
                <c:pt idx="126">
                  <c:v>7.803125570776257</c:v>
                </c:pt>
                <c:pt idx="127">
                  <c:v>7.7866993150684936</c:v>
                </c:pt>
                <c:pt idx="128">
                  <c:v>7.7670630593607317</c:v>
                </c:pt>
                <c:pt idx="129">
                  <c:v>7.7425868036529693</c:v>
                </c:pt>
                <c:pt idx="130">
                  <c:v>7.7121305479452058</c:v>
                </c:pt>
                <c:pt idx="131">
                  <c:v>7.6761442922374439</c:v>
                </c:pt>
                <c:pt idx="132">
                  <c:v>7.6362580365296804</c:v>
                </c:pt>
                <c:pt idx="133">
                  <c:v>7.5936017808219178</c:v>
                </c:pt>
                <c:pt idx="134">
                  <c:v>7.5479555251141557</c:v>
                </c:pt>
                <c:pt idx="135">
                  <c:v>7.5002392694063929</c:v>
                </c:pt>
                <c:pt idx="136">
                  <c:v>7.45137301369863</c:v>
                </c:pt>
                <c:pt idx="137">
                  <c:v>7.4020467579908678</c:v>
                </c:pt>
                <c:pt idx="138">
                  <c:v>7.3513405022831053</c:v>
                </c:pt>
                <c:pt idx="139">
                  <c:v>7.2987942465753433</c:v>
                </c:pt>
                <c:pt idx="140">
                  <c:v>7.2460179908675801</c:v>
                </c:pt>
                <c:pt idx="141">
                  <c:v>7.1939317351598175</c:v>
                </c:pt>
                <c:pt idx="142">
                  <c:v>7.1427654794520548</c:v>
                </c:pt>
                <c:pt idx="143">
                  <c:v>7.0920592237442923</c:v>
                </c:pt>
                <c:pt idx="144">
                  <c:v>7.0413529680365299</c:v>
                </c:pt>
                <c:pt idx="145">
                  <c:v>6.9904167123287673</c:v>
                </c:pt>
                <c:pt idx="146">
                  <c:v>6.9397104566210048</c:v>
                </c:pt>
                <c:pt idx="147">
                  <c:v>6.889694200913242</c:v>
                </c:pt>
                <c:pt idx="148">
                  <c:v>6.8410579452054794</c:v>
                </c:pt>
                <c:pt idx="149">
                  <c:v>6.7942616894977164</c:v>
                </c:pt>
                <c:pt idx="150">
                  <c:v>6.7490754337899546</c:v>
                </c:pt>
                <c:pt idx="151">
                  <c:v>6.7045791780821924</c:v>
                </c:pt>
                <c:pt idx="152">
                  <c:v>6.6614629223744295</c:v>
                </c:pt>
                <c:pt idx="153">
                  <c:v>6.6194966666666666</c:v>
                </c:pt>
                <c:pt idx="154">
                  <c:v>6.5784604109589049</c:v>
                </c:pt>
                <c:pt idx="155">
                  <c:v>6.5381141552511419</c:v>
                </c:pt>
                <c:pt idx="156">
                  <c:v>6.4979978995433791</c:v>
                </c:pt>
                <c:pt idx="157">
                  <c:v>6.4578816438356172</c:v>
                </c:pt>
                <c:pt idx="158">
                  <c:v>6.4175353881278552</c:v>
                </c:pt>
                <c:pt idx="159">
                  <c:v>6.3771891324200922</c:v>
                </c:pt>
                <c:pt idx="160">
                  <c:v>6.3368428767123293</c:v>
                </c:pt>
                <c:pt idx="161">
                  <c:v>6.2969566210045675</c:v>
                </c:pt>
                <c:pt idx="162">
                  <c:v>6.2575203652968048</c:v>
                </c:pt>
                <c:pt idx="163">
                  <c:v>6.2176341095890422</c:v>
                </c:pt>
                <c:pt idx="164">
                  <c:v>6.1793478538812794</c:v>
                </c:pt>
                <c:pt idx="165">
                  <c:v>6.1417615981735167</c:v>
                </c:pt>
                <c:pt idx="166">
                  <c:v>6.1055453424657546</c:v>
                </c:pt>
                <c:pt idx="167">
                  <c:v>6.0700290867579909</c:v>
                </c:pt>
                <c:pt idx="168">
                  <c:v>6.034512831050229</c:v>
                </c:pt>
                <c:pt idx="169">
                  <c:v>5.9999065753424663</c:v>
                </c:pt>
                <c:pt idx="170">
                  <c:v>5.9680703196347036</c:v>
                </c:pt>
                <c:pt idx="171">
                  <c:v>5.9392240639269414</c:v>
                </c:pt>
                <c:pt idx="172">
                  <c:v>5.9103778082191774</c:v>
                </c:pt>
                <c:pt idx="173">
                  <c:v>5.8794615525114162</c:v>
                </c:pt>
                <c:pt idx="174">
                  <c:v>5.8476252968036535</c:v>
                </c:pt>
                <c:pt idx="175">
                  <c:v>5.8171690410958909</c:v>
                </c:pt>
                <c:pt idx="176">
                  <c:v>5.7894727853881287</c:v>
                </c:pt>
                <c:pt idx="177">
                  <c:v>5.7631565296803657</c:v>
                </c:pt>
                <c:pt idx="178">
                  <c:v>5.7373002739726031</c:v>
                </c:pt>
                <c:pt idx="179">
                  <c:v>5.7116740182648407</c:v>
                </c:pt>
                <c:pt idx="180">
                  <c:v>5.6865077625570777</c:v>
                </c:pt>
                <c:pt idx="181">
                  <c:v>5.6611115068493154</c:v>
                </c:pt>
                <c:pt idx="182">
                  <c:v>5.6350252511415535</c:v>
                </c:pt>
                <c:pt idx="183">
                  <c:v>5.60916899543379</c:v>
                </c:pt>
                <c:pt idx="184">
                  <c:v>5.5842327397260281</c:v>
                </c:pt>
                <c:pt idx="185">
                  <c:v>5.5604464840182652</c:v>
                </c:pt>
                <c:pt idx="186">
                  <c:v>5.5359702283105028</c:v>
                </c:pt>
                <c:pt idx="187">
                  <c:v>5.51103397260274</c:v>
                </c:pt>
                <c:pt idx="188">
                  <c:v>5.4863277168949773</c:v>
                </c:pt>
                <c:pt idx="189">
                  <c:v>5.4625414611872154</c:v>
                </c:pt>
                <c:pt idx="190">
                  <c:v>5.4392152054794529</c:v>
                </c:pt>
                <c:pt idx="191">
                  <c:v>5.4161189497716897</c:v>
                </c:pt>
                <c:pt idx="192">
                  <c:v>5.3930226940639274</c:v>
                </c:pt>
                <c:pt idx="193">
                  <c:v>5.3703864383561646</c:v>
                </c:pt>
                <c:pt idx="194">
                  <c:v>5.3484401826484023</c:v>
                </c:pt>
                <c:pt idx="195">
                  <c:v>5.3262639269406398</c:v>
                </c:pt>
                <c:pt idx="196">
                  <c:v>5.3031676712328775</c:v>
                </c:pt>
                <c:pt idx="197">
                  <c:v>5.2796114155251148</c:v>
                </c:pt>
                <c:pt idx="198">
                  <c:v>5.2567451598173518</c:v>
                </c:pt>
                <c:pt idx="199">
                  <c:v>5.2347989041095895</c:v>
                </c:pt>
                <c:pt idx="200">
                  <c:v>5.2135426484018268</c:v>
                </c:pt>
                <c:pt idx="201">
                  <c:v>5.1934363926940641</c:v>
                </c:pt>
                <c:pt idx="202">
                  <c:v>5.1751701369863019</c:v>
                </c:pt>
                <c:pt idx="203">
                  <c:v>5.1589838812785391</c:v>
                </c:pt>
                <c:pt idx="204">
                  <c:v>5.1450876255707767</c:v>
                </c:pt>
                <c:pt idx="205">
                  <c:v>5.1346513698630138</c:v>
                </c:pt>
                <c:pt idx="206">
                  <c:v>5.1260551141552515</c:v>
                </c:pt>
                <c:pt idx="207">
                  <c:v>5.1144688584474887</c:v>
                </c:pt>
                <c:pt idx="208">
                  <c:v>5.0998826027397266</c:v>
                </c:pt>
                <c:pt idx="209">
                  <c:v>5.0836963470319638</c:v>
                </c:pt>
                <c:pt idx="210">
                  <c:v>5.0688900913242012</c:v>
                </c:pt>
                <c:pt idx="211">
                  <c:v>5.0561538356164384</c:v>
                </c:pt>
                <c:pt idx="212">
                  <c:v>5.0443375799086763</c:v>
                </c:pt>
                <c:pt idx="213">
                  <c:v>5.0336713242009141</c:v>
                </c:pt>
                <c:pt idx="214">
                  <c:v>5.0248350684931511</c:v>
                </c:pt>
                <c:pt idx="215">
                  <c:v>5.0185388127853887</c:v>
                </c:pt>
                <c:pt idx="216">
                  <c:v>5.0138525570776258</c:v>
                </c:pt>
                <c:pt idx="217">
                  <c:v>5.0098563013698634</c:v>
                </c:pt>
                <c:pt idx="218">
                  <c:v>5.0074700456621013</c:v>
                </c:pt>
                <c:pt idx="219">
                  <c:v>5.0074700456621013</c:v>
                </c:pt>
                <c:pt idx="220">
                  <c:v>5.0200437899543386</c:v>
                </c:pt>
                <c:pt idx="221">
                  <c:v>5.0356075342465756</c:v>
                </c:pt>
                <c:pt idx="222">
                  <c:v>5.0539312785388129</c:v>
                </c:pt>
                <c:pt idx="223">
                  <c:v>5.0736350228310503</c:v>
                </c:pt>
                <c:pt idx="224">
                  <c:v>5.0947187671232879</c:v>
                </c:pt>
                <c:pt idx="225">
                  <c:v>5.117642511415526</c:v>
                </c:pt>
                <c:pt idx="226">
                  <c:v>5.1424062557077628</c:v>
                </c:pt>
                <c:pt idx="227">
                  <c:v>5.1683300000000001</c:v>
                </c:pt>
                <c:pt idx="228">
                  <c:v>5.1958637442922377</c:v>
                </c:pt>
                <c:pt idx="229">
                  <c:v>5.224767488584475</c:v>
                </c:pt>
                <c:pt idx="230">
                  <c:v>5.2550512328767125</c:v>
                </c:pt>
              </c:numCache>
            </c:numRef>
          </c:yVal>
          <c:smooth val="0"/>
          <c:extLst>
            <c:ext xmlns:c16="http://schemas.microsoft.com/office/drawing/2014/chart" uri="{C3380CC4-5D6E-409C-BE32-E72D297353CC}">
              <c16:uniqueId val="{00000002-14F3-475A-8738-177D4DD937B2}"/>
            </c:ext>
          </c:extLst>
        </c:ser>
        <c:ser>
          <c:idx val="2"/>
          <c:order val="3"/>
          <c:tx>
            <c:v>Pmus bas</c:v>
          </c:tx>
          <c:spPr>
            <a:ln w="19050" cap="rnd">
              <a:solidFill>
                <a:srgbClr val="669900"/>
              </a:solidFill>
              <a:prstDash val="sysDash"/>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1'!$G$18:$G$248</c:f>
              <c:numCache>
                <c:formatCode>0.00</c:formatCode>
                <c:ptCount val="231"/>
                <c:pt idx="0">
                  <c:v>0</c:v>
                </c:pt>
                <c:pt idx="1">
                  <c:v>-2.1999999999999999E-2</c:v>
                </c:pt>
                <c:pt idx="2">
                  <c:v>-5.0702374429223741E-2</c:v>
                </c:pt>
                <c:pt idx="3">
                  <c:v>-0.11100986301369864</c:v>
                </c:pt>
                <c:pt idx="4">
                  <c:v>-0.17089735159817351</c:v>
                </c:pt>
                <c:pt idx="5">
                  <c:v>-0.20038484018264838</c:v>
                </c:pt>
                <c:pt idx="6">
                  <c:v>-0.23611232876712326</c:v>
                </c:pt>
                <c:pt idx="7">
                  <c:v>-0.28863981735159816</c:v>
                </c:pt>
                <c:pt idx="8">
                  <c:v>-0.34964730593607302</c:v>
                </c:pt>
                <c:pt idx="9">
                  <c:v>-0.40949479452054793</c:v>
                </c:pt>
                <c:pt idx="10">
                  <c:v>-0.4622422831050228</c:v>
                </c:pt>
                <c:pt idx="11">
                  <c:v>-0.5223497716894977</c:v>
                </c:pt>
                <c:pt idx="12">
                  <c:v>-0.61557726027397253</c:v>
                </c:pt>
                <c:pt idx="13">
                  <c:v>-0.73962474885844742</c:v>
                </c:pt>
                <c:pt idx="14">
                  <c:v>-0.87149223744292237</c:v>
                </c:pt>
                <c:pt idx="15">
                  <c:v>-0.97575972602739713</c:v>
                </c:pt>
                <c:pt idx="16">
                  <c:v>-1.0542672146118721</c:v>
                </c:pt>
                <c:pt idx="17">
                  <c:v>-1.1297747031963472</c:v>
                </c:pt>
                <c:pt idx="18">
                  <c:v>-1.2165821917808217</c:v>
                </c:pt>
                <c:pt idx="19">
                  <c:v>-1.275109680365297</c:v>
                </c:pt>
                <c:pt idx="20">
                  <c:v>-1.2981771689497716</c:v>
                </c:pt>
                <c:pt idx="21">
                  <c:v>-1.2918446575342466</c:v>
                </c:pt>
                <c:pt idx="22">
                  <c:v>-1.2847921461187215</c:v>
                </c:pt>
                <c:pt idx="23">
                  <c:v>-1.3076396347031962</c:v>
                </c:pt>
                <c:pt idx="24">
                  <c:v>-1.3585471232876714</c:v>
                </c:pt>
                <c:pt idx="25">
                  <c:v>-1.4352146118721461</c:v>
                </c:pt>
                <c:pt idx="26">
                  <c:v>-1.524762100456621</c:v>
                </c:pt>
                <c:pt idx="27">
                  <c:v>-1.6182095890410957</c:v>
                </c:pt>
                <c:pt idx="28">
                  <c:v>-1.7149170776255707</c:v>
                </c:pt>
                <c:pt idx="29">
                  <c:v>-1.8104445662100455</c:v>
                </c:pt>
                <c:pt idx="30">
                  <c:v>-1.9496720547945205</c:v>
                </c:pt>
                <c:pt idx="31">
                  <c:v>-2.0909595433789954</c:v>
                </c:pt>
                <c:pt idx="32">
                  <c:v>-2.2030670319634704</c:v>
                </c:pt>
                <c:pt idx="33">
                  <c:v>-2.2677945205479455</c:v>
                </c:pt>
                <c:pt idx="34">
                  <c:v>-2.3260820091324201</c:v>
                </c:pt>
                <c:pt idx="35">
                  <c:v>-2.4128894977168951</c:v>
                </c:pt>
                <c:pt idx="36">
                  <c:v>-2.5562769863013699</c:v>
                </c:pt>
                <c:pt idx="37">
                  <c:v>-2.7005844748858445</c:v>
                </c:pt>
                <c:pt idx="38">
                  <c:v>-2.8200519634703194</c:v>
                </c:pt>
                <c:pt idx="39">
                  <c:v>-2.9169794520547945</c:v>
                </c:pt>
                <c:pt idx="40">
                  <c:v>-3.0042469406392693</c:v>
                </c:pt>
                <c:pt idx="41">
                  <c:v>-3.0758744292237439</c:v>
                </c:pt>
                <c:pt idx="42">
                  <c:v>-3.1203619178082191</c:v>
                </c:pt>
                <c:pt idx="43">
                  <c:v>-3.1758894063926939</c:v>
                </c:pt>
                <c:pt idx="44">
                  <c:v>-3.2539568949771689</c:v>
                </c:pt>
                <c:pt idx="45">
                  <c:v>-3.331564383561644</c:v>
                </c:pt>
                <c:pt idx="46">
                  <c:v>-3.4036518721461193</c:v>
                </c:pt>
                <c:pt idx="47">
                  <c:v>-3.4748193607305939</c:v>
                </c:pt>
                <c:pt idx="48">
                  <c:v>-3.5450668493150683</c:v>
                </c:pt>
                <c:pt idx="49">
                  <c:v>-3.6143943378995438</c:v>
                </c:pt>
                <c:pt idx="50">
                  <c:v>-3.6676218264840181</c:v>
                </c:pt>
                <c:pt idx="51">
                  <c:v>-3.7286693150684931</c:v>
                </c:pt>
                <c:pt idx="52">
                  <c:v>-3.8085768036529681</c:v>
                </c:pt>
                <c:pt idx="53">
                  <c:v>-3.8990642922374428</c:v>
                </c:pt>
                <c:pt idx="54">
                  <c:v>-3.9858717808219177</c:v>
                </c:pt>
                <c:pt idx="55">
                  <c:v>-4.0533592694063927</c:v>
                </c:pt>
                <c:pt idx="56">
                  <c:v>-4.1148667579908675</c:v>
                </c:pt>
                <c:pt idx="57">
                  <c:v>-4.1800542465753425</c:v>
                </c:pt>
                <c:pt idx="58">
                  <c:v>-4.2544417351598174</c:v>
                </c:pt>
                <c:pt idx="59">
                  <c:v>-4.323769223744292</c:v>
                </c:pt>
                <c:pt idx="60">
                  <c:v>-4.3825167123287674</c:v>
                </c:pt>
                <c:pt idx="61">
                  <c:v>-4.4348242009132424</c:v>
                </c:pt>
                <c:pt idx="62">
                  <c:v>-4.4852916894977168</c:v>
                </c:pt>
                <c:pt idx="63">
                  <c:v>-4.5438191780821917</c:v>
                </c:pt>
                <c:pt idx="64">
                  <c:v>-4.6117466666666669</c:v>
                </c:pt>
                <c:pt idx="65">
                  <c:v>-4.6596541552511415</c:v>
                </c:pt>
                <c:pt idx="66">
                  <c:v>-4.715421643835616</c:v>
                </c:pt>
                <c:pt idx="67">
                  <c:v>-4.7909291324200911</c:v>
                </c:pt>
                <c:pt idx="68">
                  <c:v>-4.821396621004566</c:v>
                </c:pt>
                <c:pt idx="69">
                  <c:v>-4.8286041095890404</c:v>
                </c:pt>
                <c:pt idx="70">
                  <c:v>-4.8461515981735159</c:v>
                </c:pt>
                <c:pt idx="71">
                  <c:v>-4.8950190867579915</c:v>
                </c:pt>
                <c:pt idx="72">
                  <c:v>-4.9792665753424661</c:v>
                </c:pt>
                <c:pt idx="73">
                  <c:v>-5.0610140639269412</c:v>
                </c:pt>
                <c:pt idx="74">
                  <c:v>-5.1397815525114163</c:v>
                </c:pt>
                <c:pt idx="75">
                  <c:v>-5.2106890410958897</c:v>
                </c:pt>
                <c:pt idx="76">
                  <c:v>-5.2418365296803646</c:v>
                </c:pt>
                <c:pt idx="77">
                  <c:v>-5.2396440182648387</c:v>
                </c:pt>
                <c:pt idx="78">
                  <c:v>-5.2473115068493144</c:v>
                </c:pt>
                <c:pt idx="79">
                  <c:v>-5.2811989954337895</c:v>
                </c:pt>
                <c:pt idx="80">
                  <c:v>-5.3086464840182641</c:v>
                </c:pt>
                <c:pt idx="81">
                  <c:v>-5.3140139726027389</c:v>
                </c:pt>
                <c:pt idx="82">
                  <c:v>-5.3207614611872138</c:v>
                </c:pt>
                <c:pt idx="83">
                  <c:v>-5.3647689497716886</c:v>
                </c:pt>
                <c:pt idx="84">
                  <c:v>-5.4345364383561643</c:v>
                </c:pt>
                <c:pt idx="85">
                  <c:v>-5.4918839269406385</c:v>
                </c:pt>
                <c:pt idx="86">
                  <c:v>-5.5253114155251133</c:v>
                </c:pt>
                <c:pt idx="87">
                  <c:v>-5.5578189041095882</c:v>
                </c:pt>
                <c:pt idx="88">
                  <c:v>-5.5944663926940628</c:v>
                </c:pt>
                <c:pt idx="89">
                  <c:v>-5.6458338812785378</c:v>
                </c:pt>
                <c:pt idx="90">
                  <c:v>-5.6880013698630121</c:v>
                </c:pt>
                <c:pt idx="91">
                  <c:v>-5.7149888584474873</c:v>
                </c:pt>
                <c:pt idx="92">
                  <c:v>-5.7507163470319629</c:v>
                </c:pt>
                <c:pt idx="93">
                  <c:v>-5.7606838356164367</c:v>
                </c:pt>
                <c:pt idx="94">
                  <c:v>-5.7577713242009123</c:v>
                </c:pt>
                <c:pt idx="95">
                  <c:v>-5.7562388127853872</c:v>
                </c:pt>
                <c:pt idx="96">
                  <c:v>-5.7666663013698622</c:v>
                </c:pt>
                <c:pt idx="97">
                  <c:v>-5.7803137899543371</c:v>
                </c:pt>
                <c:pt idx="98">
                  <c:v>-5.8229412785388126</c:v>
                </c:pt>
                <c:pt idx="99">
                  <c:v>-5.8568287671232868</c:v>
                </c:pt>
                <c:pt idx="100">
                  <c:v>-5.8454162557077627</c:v>
                </c:pt>
                <c:pt idx="101">
                  <c:v>-5.815343744292238</c:v>
                </c:pt>
                <c:pt idx="102">
                  <c:v>-5.810571232876713</c:v>
                </c:pt>
                <c:pt idx="103">
                  <c:v>-5.8034987214611871</c:v>
                </c:pt>
                <c:pt idx="104">
                  <c:v>-5.7991862100456615</c:v>
                </c:pt>
                <c:pt idx="105">
                  <c:v>-5.7983136986301371</c:v>
                </c:pt>
                <c:pt idx="106">
                  <c:v>-5.8110411872146122</c:v>
                </c:pt>
                <c:pt idx="107">
                  <c:v>-5.8085886757990863</c:v>
                </c:pt>
                <c:pt idx="108">
                  <c:v>-5.7794561643835625</c:v>
                </c:pt>
                <c:pt idx="109">
                  <c:v>-5.7413636529680359</c:v>
                </c:pt>
                <c:pt idx="110">
                  <c:v>-5.7195711415525112</c:v>
                </c:pt>
                <c:pt idx="111">
                  <c:v>-5.7410186301369857</c:v>
                </c:pt>
                <c:pt idx="112">
                  <c:v>-5.7541861187214609</c:v>
                </c:pt>
                <c:pt idx="113">
                  <c:v>-5.737913607305936</c:v>
                </c:pt>
                <c:pt idx="114">
                  <c:v>-5.7276387214611866</c:v>
                </c:pt>
                <c:pt idx="115">
                  <c:v>-5.7220387214611872</c:v>
                </c:pt>
                <c:pt idx="116">
                  <c:v>-5.7224387214611871</c:v>
                </c:pt>
                <c:pt idx="117">
                  <c:v>-5.7206387214611878</c:v>
                </c:pt>
                <c:pt idx="118">
                  <c:v>-5.7208387214611873</c:v>
                </c:pt>
                <c:pt idx="119">
                  <c:v>-5.7188387214611875</c:v>
                </c:pt>
                <c:pt idx="120">
                  <c:v>-5.6815210958904112</c:v>
                </c:pt>
                <c:pt idx="121">
                  <c:v>-5.6275285844748861</c:v>
                </c:pt>
                <c:pt idx="122">
                  <c:v>-5.5739960730593614</c:v>
                </c:pt>
                <c:pt idx="123">
                  <c:v>-5.5163235616438362</c:v>
                </c:pt>
                <c:pt idx="124">
                  <c:v>-5.4542910502283117</c:v>
                </c:pt>
                <c:pt idx="125">
                  <c:v>-5.3933785388127875</c:v>
                </c:pt>
                <c:pt idx="126">
                  <c:v>-5.323726027397262</c:v>
                </c:pt>
                <c:pt idx="127">
                  <c:v>-5.2448735159817357</c:v>
                </c:pt>
                <c:pt idx="128">
                  <c:v>-5.1414010045662124</c:v>
                </c:pt>
                <c:pt idx="129">
                  <c:v>-4.9956484931506866</c:v>
                </c:pt>
                <c:pt idx="130">
                  <c:v>-4.8151359817351613</c:v>
                </c:pt>
                <c:pt idx="131">
                  <c:v>-4.6325634703196359</c:v>
                </c:pt>
                <c:pt idx="132">
                  <c:v>-4.4747909589041095</c:v>
                </c:pt>
                <c:pt idx="133">
                  <c:v>-4.3340784474885847</c:v>
                </c:pt>
                <c:pt idx="134">
                  <c:v>-4.1829859360730604</c:v>
                </c:pt>
                <c:pt idx="135">
                  <c:v>-4.0461534246575344</c:v>
                </c:pt>
                <c:pt idx="136">
                  <c:v>-3.9254209132420099</c:v>
                </c:pt>
                <c:pt idx="137">
                  <c:v>-3.8175684018264846</c:v>
                </c:pt>
                <c:pt idx="138">
                  <c:v>-3.6885558904109592</c:v>
                </c:pt>
                <c:pt idx="139">
                  <c:v>-3.5466633789954347</c:v>
                </c:pt>
                <c:pt idx="140">
                  <c:v>-3.4365108675799094</c:v>
                </c:pt>
                <c:pt idx="141">
                  <c:v>-3.346138356164384</c:v>
                </c:pt>
                <c:pt idx="142">
                  <c:v>-3.2622058447488591</c:v>
                </c:pt>
                <c:pt idx="143">
                  <c:v>-3.1699933333333332</c:v>
                </c:pt>
                <c:pt idx="144">
                  <c:v>-3.0685808219178083</c:v>
                </c:pt>
                <c:pt idx="145">
                  <c:v>-2.9621083105022841</c:v>
                </c:pt>
                <c:pt idx="146">
                  <c:v>-2.8652957990867582</c:v>
                </c:pt>
                <c:pt idx="147">
                  <c:v>-2.7790632876712333</c:v>
                </c:pt>
                <c:pt idx="148">
                  <c:v>-2.7093907762557086</c:v>
                </c:pt>
                <c:pt idx="149">
                  <c:v>-2.6525982648401834</c:v>
                </c:pt>
                <c:pt idx="150">
                  <c:v>-2.5944257534246584</c:v>
                </c:pt>
                <c:pt idx="151">
                  <c:v>-2.5192332420091335</c:v>
                </c:pt>
                <c:pt idx="152">
                  <c:v>-2.4606007305936086</c:v>
                </c:pt>
                <c:pt idx="153">
                  <c:v>-2.3996682191780829</c:v>
                </c:pt>
                <c:pt idx="154">
                  <c:v>-2.3361957077625579</c:v>
                </c:pt>
                <c:pt idx="155">
                  <c:v>-2.2693031963470331</c:v>
                </c:pt>
                <c:pt idx="156">
                  <c:v>-2.193670684931508</c:v>
                </c:pt>
                <c:pt idx="157">
                  <c:v>-2.1134381735159828</c:v>
                </c:pt>
                <c:pt idx="158">
                  <c:v>-2.0281456621004583</c:v>
                </c:pt>
                <c:pt idx="159">
                  <c:v>-1.9474531506849333</c:v>
                </c:pt>
                <c:pt idx="160">
                  <c:v>-1.8667606392694083</c:v>
                </c:pt>
                <c:pt idx="161">
                  <c:v>-1.7961881278538829</c:v>
                </c:pt>
                <c:pt idx="162">
                  <c:v>-1.726315616438358</c:v>
                </c:pt>
                <c:pt idx="163">
                  <c:v>-1.6375431050228326</c:v>
                </c:pt>
                <c:pt idx="164">
                  <c:v>-1.5929705936073075</c:v>
                </c:pt>
                <c:pt idx="165">
                  <c:v>-1.5317980821917825</c:v>
                </c:pt>
                <c:pt idx="166">
                  <c:v>-1.4867655707762573</c:v>
                </c:pt>
                <c:pt idx="167">
                  <c:v>-1.4297330593607316</c:v>
                </c:pt>
                <c:pt idx="168">
                  <c:v>-1.3587005479452068</c:v>
                </c:pt>
                <c:pt idx="169">
                  <c:v>-1.3076880365296815</c:v>
                </c:pt>
                <c:pt idx="170">
                  <c:v>-1.2994155251141564</c:v>
                </c:pt>
                <c:pt idx="171">
                  <c:v>-1.3015230136986311</c:v>
                </c:pt>
                <c:pt idx="172">
                  <c:v>-1.2438305022831058</c:v>
                </c:pt>
                <c:pt idx="173">
                  <c:v>-1.1405979908675805</c:v>
                </c:pt>
                <c:pt idx="174">
                  <c:v>-1.0585254794520558</c:v>
                </c:pt>
                <c:pt idx="175">
                  <c:v>-1.0252129680365305</c:v>
                </c:pt>
                <c:pt idx="176">
                  <c:v>-1.0250204566210055</c:v>
                </c:pt>
                <c:pt idx="177">
                  <c:v>-0.99998794520548007</c:v>
                </c:pt>
                <c:pt idx="178">
                  <c:v>-0.95747543378995503</c:v>
                </c:pt>
                <c:pt idx="179">
                  <c:v>-0.91082292237442997</c:v>
                </c:pt>
                <c:pt idx="180">
                  <c:v>-0.86969041095890487</c:v>
                </c:pt>
                <c:pt idx="181">
                  <c:v>-0.81429789954337994</c:v>
                </c:pt>
                <c:pt idx="182">
                  <c:v>-0.74832538812785498</c:v>
                </c:pt>
                <c:pt idx="183">
                  <c:v>-0.70121287671232968</c:v>
                </c:pt>
                <c:pt idx="184">
                  <c:v>-0.66974036529680459</c:v>
                </c:pt>
                <c:pt idx="185">
                  <c:v>-0.64516785388127951</c:v>
                </c:pt>
                <c:pt idx="186">
                  <c:v>-0.58241534246575444</c:v>
                </c:pt>
                <c:pt idx="187">
                  <c:v>-0.52334283105022927</c:v>
                </c:pt>
                <c:pt idx="188">
                  <c:v>-0.47853031963470405</c:v>
                </c:pt>
                <c:pt idx="189">
                  <c:v>-0.44935780821917898</c:v>
                </c:pt>
                <c:pt idx="190">
                  <c:v>-0.41190529680365379</c:v>
                </c:pt>
                <c:pt idx="191">
                  <c:v>-0.37031278538812873</c:v>
                </c:pt>
                <c:pt idx="192">
                  <c:v>-0.32412027397260368</c:v>
                </c:pt>
                <c:pt idx="193">
                  <c:v>-0.28804776255707848</c:v>
                </c:pt>
                <c:pt idx="194">
                  <c:v>-0.25795525114155338</c:v>
                </c:pt>
                <c:pt idx="195">
                  <c:v>-0.20900273972602829</c:v>
                </c:pt>
                <c:pt idx="196">
                  <c:v>-0.1444102283105031</c:v>
                </c:pt>
                <c:pt idx="197">
                  <c:v>-8.8097716894978029E-2</c:v>
                </c:pt>
                <c:pt idx="198">
                  <c:v>-5.6165205479452862E-2</c:v>
                </c:pt>
                <c:pt idx="199">
                  <c:v>-3.0672694063927808E-2</c:v>
                </c:pt>
                <c:pt idx="200">
                  <c:v>-1.9601826484026419E-3</c:v>
                </c:pt>
                <c:pt idx="201">
                  <c:v>1.5252328767122403E-2</c:v>
                </c:pt>
                <c:pt idx="202">
                  <c:v>1.4984840182647508E-2</c:v>
                </c:pt>
                <c:pt idx="203">
                  <c:v>5.7573515981725332E-3</c:v>
                </c:pt>
                <c:pt idx="204">
                  <c:v>-1.2250136986302285E-2</c:v>
                </c:pt>
                <c:pt idx="205">
                  <c:v>-6.0577625570777144E-2</c:v>
                </c:pt>
                <c:pt idx="206">
                  <c:v>-8.0185114155252063E-2</c:v>
                </c:pt>
                <c:pt idx="207">
                  <c:v>2.7873972602730501E-3</c:v>
                </c:pt>
                <c:pt idx="208">
                  <c:v>9.1959908675798174E-2</c:v>
                </c:pt>
                <c:pt idx="209">
                  <c:v>0.15633242009132328</c:v>
                </c:pt>
                <c:pt idx="210">
                  <c:v>0.15834493150684842</c:v>
                </c:pt>
                <c:pt idx="211">
                  <c:v>0.14241744292237349</c:v>
                </c:pt>
                <c:pt idx="212">
                  <c:v>0.14764995433789863</c:v>
                </c:pt>
                <c:pt idx="213">
                  <c:v>0.14598246575342377</c:v>
                </c:pt>
                <c:pt idx="214">
                  <c:v>0.12705497716894887</c:v>
                </c:pt>
                <c:pt idx="215">
                  <c:v>8.8847488584473985E-2</c:v>
                </c:pt>
                <c:pt idx="216">
                  <c:v>6.6019999999999093E-2</c:v>
                </c:pt>
                <c:pt idx="217">
                  <c:v>6.0212511415524202E-2</c:v>
                </c:pt>
                <c:pt idx="218">
                  <c:v>3.2785022831049324E-2</c:v>
                </c:pt>
                <c:pt idx="219">
                  <c:v>-1.4940091324201819E-2</c:v>
                </c:pt>
                <c:pt idx="220">
                  <c:v>-0.29156246575342559</c:v>
                </c:pt>
                <c:pt idx="221">
                  <c:v>-0.38248995433790045</c:v>
                </c:pt>
                <c:pt idx="222">
                  <c:v>-0.47433744292237534</c:v>
                </c:pt>
                <c:pt idx="223">
                  <c:v>-0.54134493150685026</c:v>
                </c:pt>
                <c:pt idx="224">
                  <c:v>-0.61111242009132505</c:v>
                </c:pt>
                <c:pt idx="225">
                  <c:v>-0.69375990867579995</c:v>
                </c:pt>
                <c:pt idx="226">
                  <c:v>-0.78008739726027487</c:v>
                </c:pt>
                <c:pt idx="227">
                  <c:v>-0.85513488584474984</c:v>
                </c:pt>
                <c:pt idx="228">
                  <c:v>-0.9424023744292247</c:v>
                </c:pt>
                <c:pt idx="229">
                  <c:v>-1.0276098630136996</c:v>
                </c:pt>
                <c:pt idx="230">
                  <c:v>-1.1157773515981746</c:v>
                </c:pt>
              </c:numCache>
            </c:numRef>
          </c:yVal>
          <c:smooth val="0"/>
          <c:extLst>
            <c:ext xmlns:c16="http://schemas.microsoft.com/office/drawing/2014/chart" uri="{C3380CC4-5D6E-409C-BE32-E72D297353CC}">
              <c16:uniqueId val="{00000003-14F3-475A-8738-177D4DD937B2}"/>
            </c:ext>
          </c:extLst>
        </c:ser>
        <c:ser>
          <c:idx val="3"/>
          <c:order val="4"/>
          <c:tx>
            <c:v>Palv</c:v>
          </c:tx>
          <c:spPr>
            <a:ln w="19050" cap="rnd">
              <a:solidFill>
                <a:srgbClr val="5B9BD5">
                  <a:lumMod val="75000"/>
                </a:srgbClr>
              </a:solidFill>
              <a:round/>
            </a:ln>
            <a:effectLst/>
          </c:spPr>
          <c:marker>
            <c:symbol val="none"/>
          </c:marker>
          <c:xVal>
            <c:numRef>
              <c:f>'DATA 2'!$A$18:$A$248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2'!$D$18:$D$248</c:f>
              <c:numCache>
                <c:formatCode>0.00</c:formatCode>
                <c:ptCount val="231"/>
                <c:pt idx="0">
                  <c:v>0</c:v>
                </c:pt>
                <c:pt idx="1">
                  <c:v>-0.02</c:v>
                </c:pt>
                <c:pt idx="2">
                  <c:v>-4.4274885844748854E-2</c:v>
                </c:pt>
                <c:pt idx="3">
                  <c:v>-9.5074885844748866E-2</c:v>
                </c:pt>
                <c:pt idx="4">
                  <c:v>-0.14087488584474886</c:v>
                </c:pt>
                <c:pt idx="5">
                  <c:v>-0.15487488584474884</c:v>
                </c:pt>
                <c:pt idx="6">
                  <c:v>-0.17327488584474884</c:v>
                </c:pt>
                <c:pt idx="7">
                  <c:v>-0.20527488584474884</c:v>
                </c:pt>
                <c:pt idx="8">
                  <c:v>-0.24207488584474884</c:v>
                </c:pt>
                <c:pt idx="9">
                  <c:v>-0.27447488584474883</c:v>
                </c:pt>
                <c:pt idx="10">
                  <c:v>-0.29747488584474885</c:v>
                </c:pt>
                <c:pt idx="11">
                  <c:v>-0.32507488584474886</c:v>
                </c:pt>
                <c:pt idx="12">
                  <c:v>-0.38027488584474883</c:v>
                </c:pt>
                <c:pt idx="13">
                  <c:v>-0.45847488584474883</c:v>
                </c:pt>
                <c:pt idx="14">
                  <c:v>-0.53667488584474887</c:v>
                </c:pt>
                <c:pt idx="15">
                  <c:v>-0.5826748858447488</c:v>
                </c:pt>
                <c:pt idx="16">
                  <c:v>-0.60107488584474889</c:v>
                </c:pt>
                <c:pt idx="17">
                  <c:v>-0.6150748858447489</c:v>
                </c:pt>
                <c:pt idx="18">
                  <c:v>-0.63807488584474881</c:v>
                </c:pt>
                <c:pt idx="19">
                  <c:v>-0.63327488584474889</c:v>
                </c:pt>
                <c:pt idx="20">
                  <c:v>-0.59667488584474881</c:v>
                </c:pt>
                <c:pt idx="21">
                  <c:v>-0.53667488584474887</c:v>
                </c:pt>
                <c:pt idx="22">
                  <c:v>-0.48147488584474885</c:v>
                </c:pt>
                <c:pt idx="23">
                  <c:v>-0.45847488584474883</c:v>
                </c:pt>
                <c:pt idx="24">
                  <c:v>-0.46307488584474887</c:v>
                </c:pt>
                <c:pt idx="25">
                  <c:v>-0.49067488584474883</c:v>
                </c:pt>
                <c:pt idx="26">
                  <c:v>-0.52747488584474889</c:v>
                </c:pt>
                <c:pt idx="27">
                  <c:v>-0.56447488584474881</c:v>
                </c:pt>
                <c:pt idx="28">
                  <c:v>-0.60107488584474889</c:v>
                </c:pt>
                <c:pt idx="29">
                  <c:v>-0.63327488584474889</c:v>
                </c:pt>
                <c:pt idx="30">
                  <c:v>-0.70227488584474884</c:v>
                </c:pt>
                <c:pt idx="31">
                  <c:v>-0.76687488584474883</c:v>
                </c:pt>
                <c:pt idx="32">
                  <c:v>-0.79907488584474884</c:v>
                </c:pt>
                <c:pt idx="33">
                  <c:v>-0.7852748858447488</c:v>
                </c:pt>
                <c:pt idx="34">
                  <c:v>-0.76687488584474883</c:v>
                </c:pt>
                <c:pt idx="35">
                  <c:v>-0.77607488584474882</c:v>
                </c:pt>
                <c:pt idx="36">
                  <c:v>-0.83587488584474889</c:v>
                </c:pt>
                <c:pt idx="37">
                  <c:v>-0.89107488584474881</c:v>
                </c:pt>
                <c:pt idx="38">
                  <c:v>-0.91867488584474888</c:v>
                </c:pt>
                <c:pt idx="39">
                  <c:v>-0.92327488584474882</c:v>
                </c:pt>
                <c:pt idx="40">
                  <c:v>-0.91867488584474888</c:v>
                </c:pt>
                <c:pt idx="41">
                  <c:v>-0.9002748858447488</c:v>
                </c:pt>
                <c:pt idx="42">
                  <c:v>-0.8588748858447488</c:v>
                </c:pt>
                <c:pt idx="43">
                  <c:v>-0.83127488584474885</c:v>
                </c:pt>
                <c:pt idx="44">
                  <c:v>-0.8266748858447488</c:v>
                </c:pt>
                <c:pt idx="45">
                  <c:v>-0.82207488584474886</c:v>
                </c:pt>
                <c:pt idx="46">
                  <c:v>-0.81287488584474887</c:v>
                </c:pt>
                <c:pt idx="47">
                  <c:v>-0.80367488584474889</c:v>
                </c:pt>
                <c:pt idx="48">
                  <c:v>-0.7944748858447489</c:v>
                </c:pt>
                <c:pt idx="49">
                  <c:v>-0.7852748858447488</c:v>
                </c:pt>
                <c:pt idx="50">
                  <c:v>-0.7622748858447489</c:v>
                </c:pt>
                <c:pt idx="51">
                  <c:v>-0.74847488584474886</c:v>
                </c:pt>
                <c:pt idx="52">
                  <c:v>-0.7530748858447488</c:v>
                </c:pt>
                <c:pt idx="53">
                  <c:v>-0.76687488584474883</c:v>
                </c:pt>
                <c:pt idx="54">
                  <c:v>-0.77607488584474882</c:v>
                </c:pt>
                <c:pt idx="55">
                  <c:v>-0.76687488584474883</c:v>
                </c:pt>
                <c:pt idx="56">
                  <c:v>-0.7530748858447488</c:v>
                </c:pt>
                <c:pt idx="57">
                  <c:v>-0.74387488584474881</c:v>
                </c:pt>
                <c:pt idx="58">
                  <c:v>-0.74387488584474881</c:v>
                </c:pt>
                <c:pt idx="59">
                  <c:v>-0.73927488584474887</c:v>
                </c:pt>
                <c:pt idx="60">
                  <c:v>-0.72547488584474884</c:v>
                </c:pt>
                <c:pt idx="61">
                  <c:v>-0.70707488584474887</c:v>
                </c:pt>
                <c:pt idx="62">
                  <c:v>-0.6886748858447489</c:v>
                </c:pt>
                <c:pt idx="63">
                  <c:v>-0.67927488584474882</c:v>
                </c:pt>
                <c:pt idx="64">
                  <c:v>-0.67927488584474882</c:v>
                </c:pt>
                <c:pt idx="65">
                  <c:v>-0.66107488584474883</c:v>
                </c:pt>
                <c:pt idx="66">
                  <c:v>-0.65167488584474886</c:v>
                </c:pt>
                <c:pt idx="67">
                  <c:v>-0.66107488584474883</c:v>
                </c:pt>
                <c:pt idx="68">
                  <c:v>-0.62867488584474884</c:v>
                </c:pt>
                <c:pt idx="69">
                  <c:v>-0.57807488584474886</c:v>
                </c:pt>
                <c:pt idx="70">
                  <c:v>-0.5414748858447489</c:v>
                </c:pt>
                <c:pt idx="71">
                  <c:v>-0.53667488584474887</c:v>
                </c:pt>
                <c:pt idx="72">
                  <c:v>-0.56447488584474881</c:v>
                </c:pt>
                <c:pt idx="73">
                  <c:v>-0.58747488584474883</c:v>
                </c:pt>
                <c:pt idx="74">
                  <c:v>-0.60567488584474882</c:v>
                </c:pt>
                <c:pt idx="75">
                  <c:v>-0.6150748858447489</c:v>
                </c:pt>
                <c:pt idx="76">
                  <c:v>-0.58747488584474883</c:v>
                </c:pt>
                <c:pt idx="77">
                  <c:v>-0.53207488584474882</c:v>
                </c:pt>
                <c:pt idx="78">
                  <c:v>-0.49067488584474883</c:v>
                </c:pt>
                <c:pt idx="79">
                  <c:v>-0.47687488584474885</c:v>
                </c:pt>
                <c:pt idx="80">
                  <c:v>-0.45847488584474883</c:v>
                </c:pt>
                <c:pt idx="81">
                  <c:v>-0.42167488584474883</c:v>
                </c:pt>
                <c:pt idx="82">
                  <c:v>-0.38947488584474887</c:v>
                </c:pt>
                <c:pt idx="83">
                  <c:v>-0.39407488584474887</c:v>
                </c:pt>
                <c:pt idx="84">
                  <c:v>-0.42167488584474883</c:v>
                </c:pt>
                <c:pt idx="85">
                  <c:v>-0.43547488584474886</c:v>
                </c:pt>
                <c:pt idx="86">
                  <c:v>-0.42627488584474887</c:v>
                </c:pt>
                <c:pt idx="87">
                  <c:v>-0.41707488584474883</c:v>
                </c:pt>
                <c:pt idx="88">
                  <c:v>-0.41247488584474884</c:v>
                </c:pt>
                <c:pt idx="89">
                  <c:v>-0.42167488584474883</c:v>
                </c:pt>
                <c:pt idx="90">
                  <c:v>-0.42167488584474883</c:v>
                </c:pt>
                <c:pt idx="91">
                  <c:v>-0.40787488584474885</c:v>
                </c:pt>
                <c:pt idx="92">
                  <c:v>-0.40327488584474885</c:v>
                </c:pt>
                <c:pt idx="93">
                  <c:v>-0.37567488584474884</c:v>
                </c:pt>
                <c:pt idx="94">
                  <c:v>-0.33887488584474884</c:v>
                </c:pt>
                <c:pt idx="95">
                  <c:v>-0.30667488584474883</c:v>
                </c:pt>
                <c:pt idx="96">
                  <c:v>-0.28827488584474886</c:v>
                </c:pt>
                <c:pt idx="97">
                  <c:v>-0.27447488584474883</c:v>
                </c:pt>
                <c:pt idx="98">
                  <c:v>-0.28827488584474886</c:v>
                </c:pt>
                <c:pt idx="99">
                  <c:v>-0.29287488584474886</c:v>
                </c:pt>
                <c:pt idx="100">
                  <c:v>-0.25587488584474882</c:v>
                </c:pt>
                <c:pt idx="101">
                  <c:v>-0.20527488584474884</c:v>
                </c:pt>
                <c:pt idx="102">
                  <c:v>-0.18227488584474885</c:v>
                </c:pt>
                <c:pt idx="103">
                  <c:v>-0.15927488584474886</c:v>
                </c:pt>
                <c:pt idx="104">
                  <c:v>-0.14087488584474886</c:v>
                </c:pt>
                <c:pt idx="105">
                  <c:v>-0.12727488584474886</c:v>
                </c:pt>
                <c:pt idx="106">
                  <c:v>-0.12727488584474886</c:v>
                </c:pt>
                <c:pt idx="107">
                  <c:v>-0.11347488584474887</c:v>
                </c:pt>
                <c:pt idx="108">
                  <c:v>-7.6674885844748866E-2</c:v>
                </c:pt>
                <c:pt idx="109">
                  <c:v>-3.5074885844748854E-2</c:v>
                </c:pt>
                <c:pt idx="110">
                  <c:v>-1.2074885844748856E-2</c:v>
                </c:pt>
                <c:pt idx="111">
                  <c:v>-3.0474885844748858E-2</c:v>
                </c:pt>
                <c:pt idx="112">
                  <c:v>-3.9674885844748854E-2</c:v>
                </c:pt>
                <c:pt idx="113">
                  <c:v>-2.1274885844748858E-2</c:v>
                </c:pt>
                <c:pt idx="114">
                  <c:v>-0.01</c:v>
                </c:pt>
                <c:pt idx="115">
                  <c:v>-4.0000000000000001E-3</c:v>
                </c:pt>
                <c:pt idx="116">
                  <c:v>-4.0000000000000001E-3</c:v>
                </c:pt>
                <c:pt idx="117">
                  <c:v>-2E-3</c:v>
                </c:pt>
                <c:pt idx="118">
                  <c:v>-2E-3</c:v>
                </c:pt>
                <c:pt idx="119">
                  <c:v>0</c:v>
                </c:pt>
                <c:pt idx="120">
                  <c:v>3.3925114155251145E-2</c:v>
                </c:pt>
                <c:pt idx="121">
                  <c:v>7.9925114155251137E-2</c:v>
                </c:pt>
                <c:pt idx="122">
                  <c:v>0.12132511415525114</c:v>
                </c:pt>
                <c:pt idx="123">
                  <c:v>0.16272511415525115</c:v>
                </c:pt>
                <c:pt idx="124">
                  <c:v>0.20432511415525115</c:v>
                </c:pt>
                <c:pt idx="125">
                  <c:v>0.24112511415525115</c:v>
                </c:pt>
                <c:pt idx="126">
                  <c:v>0.28252511415525117</c:v>
                </c:pt>
                <c:pt idx="127">
                  <c:v>0.32852511415525115</c:v>
                </c:pt>
                <c:pt idx="128">
                  <c:v>0.39272511415525113</c:v>
                </c:pt>
                <c:pt idx="129">
                  <c:v>0.48952511415525113</c:v>
                </c:pt>
                <c:pt idx="130">
                  <c:v>0.60912511415525117</c:v>
                </c:pt>
                <c:pt idx="131">
                  <c:v>0.7197251141552512</c:v>
                </c:pt>
                <c:pt idx="132">
                  <c:v>0.79772511415525116</c:v>
                </c:pt>
                <c:pt idx="133">
                  <c:v>0.85312511415525116</c:v>
                </c:pt>
                <c:pt idx="134">
                  <c:v>0.91292511415525113</c:v>
                </c:pt>
                <c:pt idx="135">
                  <c:v>0.95432511415525112</c:v>
                </c:pt>
                <c:pt idx="136">
                  <c:v>0.97732511415525114</c:v>
                </c:pt>
                <c:pt idx="137">
                  <c:v>0.98652511415525113</c:v>
                </c:pt>
                <c:pt idx="138">
                  <c:v>1.0141251141552512</c:v>
                </c:pt>
                <c:pt idx="139">
                  <c:v>1.0509251141552511</c:v>
                </c:pt>
                <c:pt idx="140">
                  <c:v>1.0555251141552511</c:v>
                </c:pt>
                <c:pt idx="141">
                  <c:v>1.041725114155251</c:v>
                </c:pt>
                <c:pt idx="142">
                  <c:v>1.0233251141552511</c:v>
                </c:pt>
                <c:pt idx="143">
                  <c:v>1.0141251141552512</c:v>
                </c:pt>
                <c:pt idx="144">
                  <c:v>1.0141251141552512</c:v>
                </c:pt>
                <c:pt idx="145">
                  <c:v>1.0187251141552511</c:v>
                </c:pt>
                <c:pt idx="146">
                  <c:v>1.0141251141552512</c:v>
                </c:pt>
                <c:pt idx="147">
                  <c:v>1.0003251141552512</c:v>
                </c:pt>
                <c:pt idx="148">
                  <c:v>0.9727251141552512</c:v>
                </c:pt>
                <c:pt idx="149">
                  <c:v>0.93592511415525115</c:v>
                </c:pt>
                <c:pt idx="150">
                  <c:v>0.90372511415525114</c:v>
                </c:pt>
                <c:pt idx="151">
                  <c:v>0.88992511415525111</c:v>
                </c:pt>
                <c:pt idx="152">
                  <c:v>0.86232511415525115</c:v>
                </c:pt>
                <c:pt idx="153">
                  <c:v>0.83932511415525113</c:v>
                </c:pt>
                <c:pt idx="154">
                  <c:v>0.82072511415525118</c:v>
                </c:pt>
                <c:pt idx="155">
                  <c:v>0.80692511415525114</c:v>
                </c:pt>
                <c:pt idx="156">
                  <c:v>0.80232511415525121</c:v>
                </c:pt>
                <c:pt idx="157">
                  <c:v>0.80232511415525121</c:v>
                </c:pt>
                <c:pt idx="158">
                  <c:v>0.80692511415525114</c:v>
                </c:pt>
                <c:pt idx="159">
                  <c:v>0.80692511415525114</c:v>
                </c:pt>
                <c:pt idx="160">
                  <c:v>0.80692511415525114</c:v>
                </c:pt>
                <c:pt idx="161">
                  <c:v>0.79772511415525116</c:v>
                </c:pt>
                <c:pt idx="162">
                  <c:v>0.78872511415525115</c:v>
                </c:pt>
                <c:pt idx="163">
                  <c:v>0.79772511415525116</c:v>
                </c:pt>
                <c:pt idx="164">
                  <c:v>0.76572511415525113</c:v>
                </c:pt>
                <c:pt idx="165">
                  <c:v>0.75172511415525112</c:v>
                </c:pt>
                <c:pt idx="166">
                  <c:v>0.72432511415525114</c:v>
                </c:pt>
                <c:pt idx="167">
                  <c:v>0.71032511415525112</c:v>
                </c:pt>
                <c:pt idx="168">
                  <c:v>0.71032511415525112</c:v>
                </c:pt>
                <c:pt idx="169">
                  <c:v>0.69212511415525113</c:v>
                </c:pt>
                <c:pt idx="170">
                  <c:v>0.63672511415525113</c:v>
                </c:pt>
                <c:pt idx="171">
                  <c:v>0.57692511415525116</c:v>
                </c:pt>
                <c:pt idx="172">
                  <c:v>0.57692511415525116</c:v>
                </c:pt>
                <c:pt idx="173">
                  <c:v>0.61832511415525115</c:v>
                </c:pt>
                <c:pt idx="174">
                  <c:v>0.63672511415525113</c:v>
                </c:pt>
                <c:pt idx="175">
                  <c:v>0.60912511415525117</c:v>
                </c:pt>
                <c:pt idx="176">
                  <c:v>0.55392511415525114</c:v>
                </c:pt>
                <c:pt idx="177">
                  <c:v>0.52632511415525118</c:v>
                </c:pt>
                <c:pt idx="178">
                  <c:v>0.5171251141552512</c:v>
                </c:pt>
                <c:pt idx="179">
                  <c:v>0.51252511415525115</c:v>
                </c:pt>
                <c:pt idx="180">
                  <c:v>0.50332511415525116</c:v>
                </c:pt>
                <c:pt idx="181">
                  <c:v>0.5079251141552511</c:v>
                </c:pt>
                <c:pt idx="182">
                  <c:v>0.52172511415525114</c:v>
                </c:pt>
                <c:pt idx="183">
                  <c:v>0.5171251141552512</c:v>
                </c:pt>
                <c:pt idx="184">
                  <c:v>0.49872511415525117</c:v>
                </c:pt>
                <c:pt idx="185">
                  <c:v>0.47572511415525115</c:v>
                </c:pt>
                <c:pt idx="186">
                  <c:v>0.48952511415525113</c:v>
                </c:pt>
                <c:pt idx="187">
                  <c:v>0.49872511415525117</c:v>
                </c:pt>
                <c:pt idx="188">
                  <c:v>0.49412511415525118</c:v>
                </c:pt>
                <c:pt idx="189">
                  <c:v>0.47572511415525115</c:v>
                </c:pt>
                <c:pt idx="190">
                  <c:v>0.46652511415525116</c:v>
                </c:pt>
                <c:pt idx="191">
                  <c:v>0.46192511415525117</c:v>
                </c:pt>
                <c:pt idx="192">
                  <c:v>0.46192511415525117</c:v>
                </c:pt>
                <c:pt idx="193">
                  <c:v>0.45272511415525113</c:v>
                </c:pt>
                <c:pt idx="194">
                  <c:v>0.43892511415525115</c:v>
                </c:pt>
                <c:pt idx="195">
                  <c:v>0.44352511415525114</c:v>
                </c:pt>
                <c:pt idx="196">
                  <c:v>0.46192511415525117</c:v>
                </c:pt>
                <c:pt idx="197">
                  <c:v>0.47112511415525116</c:v>
                </c:pt>
                <c:pt idx="198">
                  <c:v>0.45732511415525118</c:v>
                </c:pt>
                <c:pt idx="199">
                  <c:v>0.43892511415525115</c:v>
                </c:pt>
                <c:pt idx="200">
                  <c:v>0.42512511415525117</c:v>
                </c:pt>
                <c:pt idx="201">
                  <c:v>0.40212511415525115</c:v>
                </c:pt>
                <c:pt idx="202">
                  <c:v>0.36532511415525115</c:v>
                </c:pt>
                <c:pt idx="203">
                  <c:v>0.32372511415525113</c:v>
                </c:pt>
                <c:pt idx="204">
                  <c:v>0.27792511415525117</c:v>
                </c:pt>
                <c:pt idx="205">
                  <c:v>0.20872511415525116</c:v>
                </c:pt>
                <c:pt idx="206">
                  <c:v>0.17192511415525116</c:v>
                </c:pt>
                <c:pt idx="207">
                  <c:v>0.23172511415525116</c:v>
                </c:pt>
                <c:pt idx="208">
                  <c:v>0.29172511415525115</c:v>
                </c:pt>
                <c:pt idx="209">
                  <c:v>0.32372511415525113</c:v>
                </c:pt>
                <c:pt idx="210">
                  <c:v>0.29612511415525117</c:v>
                </c:pt>
                <c:pt idx="211">
                  <c:v>0.25472511415525112</c:v>
                </c:pt>
                <c:pt idx="212">
                  <c:v>0.23632511415525115</c:v>
                </c:pt>
                <c:pt idx="213">
                  <c:v>0.21332511415525116</c:v>
                </c:pt>
                <c:pt idx="214">
                  <c:v>0.17672511415525116</c:v>
                </c:pt>
                <c:pt idx="215">
                  <c:v>0.12592511415525115</c:v>
                </c:pt>
                <c:pt idx="216">
                  <c:v>9.3725114155251144E-2</c:v>
                </c:pt>
                <c:pt idx="217">
                  <c:v>7.9925114155251137E-2</c:v>
                </c:pt>
                <c:pt idx="218">
                  <c:v>4.7725114155251144E-2</c:v>
                </c:pt>
                <c:pt idx="219">
                  <c:v>0</c:v>
                </c:pt>
                <c:pt idx="220">
                  <c:v>-0.25147488584474886</c:v>
                </c:pt>
                <c:pt idx="221">
                  <c:v>-0.31127488584474883</c:v>
                </c:pt>
                <c:pt idx="222">
                  <c:v>-0.36647488584474885</c:v>
                </c:pt>
                <c:pt idx="223">
                  <c:v>-0.39407488584474887</c:v>
                </c:pt>
                <c:pt idx="224">
                  <c:v>-0.42167488584474883</c:v>
                </c:pt>
                <c:pt idx="225">
                  <c:v>-0.45847488584474883</c:v>
                </c:pt>
                <c:pt idx="226">
                  <c:v>-0.49527488584474888</c:v>
                </c:pt>
                <c:pt idx="227">
                  <c:v>-0.51847488584474888</c:v>
                </c:pt>
                <c:pt idx="228">
                  <c:v>-0.55067488584474888</c:v>
                </c:pt>
                <c:pt idx="229">
                  <c:v>-0.57807488584474886</c:v>
                </c:pt>
                <c:pt idx="230">
                  <c:v>-0.60567488584474882</c:v>
                </c:pt>
              </c:numCache>
            </c:numRef>
          </c:yVal>
          <c:smooth val="0"/>
          <c:extLst>
            <c:ext xmlns:c16="http://schemas.microsoft.com/office/drawing/2014/chart" uri="{C3380CC4-5D6E-409C-BE32-E72D297353CC}">
              <c16:uniqueId val="{00000004-14F3-475A-8738-177D4DD937B2}"/>
            </c:ext>
          </c:extLst>
        </c:ser>
        <c:ser>
          <c:idx val="4"/>
          <c:order val="5"/>
          <c:tx>
            <c:v>Ppl</c:v>
          </c:tx>
          <c:spPr>
            <a:ln w="19050" cap="rnd">
              <a:solidFill>
                <a:srgbClr val="C55A11"/>
              </a:solidFill>
              <a:round/>
            </a:ln>
            <a:effectLst/>
          </c:spPr>
          <c:marker>
            <c:symbol val="none"/>
          </c:marker>
          <c:xVal>
            <c:numRef>
              <c:f>'DATA 2'!$A$18:$A$248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2'!$E$18:$E$248</c:f>
              <c:numCache>
                <c:formatCode>0.00</c:formatCode>
                <c:ptCount val="231"/>
                <c:pt idx="0">
                  <c:v>-5</c:v>
                </c:pt>
                <c:pt idx="1">
                  <c:v>-5.0209999999999999</c:v>
                </c:pt>
                <c:pt idx="2">
                  <c:v>-5.0474886301369866</c:v>
                </c:pt>
                <c:pt idx="3">
                  <c:v>-5.1030423744292239</c:v>
                </c:pt>
                <c:pt idx="4">
                  <c:v>-5.1558861187214609</c:v>
                </c:pt>
                <c:pt idx="5">
                  <c:v>-5.1776298630136992</c:v>
                </c:pt>
                <c:pt idx="6">
                  <c:v>-5.204693607305936</c:v>
                </c:pt>
                <c:pt idx="7">
                  <c:v>-5.2469573515981738</c:v>
                </c:pt>
                <c:pt idx="8">
                  <c:v>-5.2958610958904115</c:v>
                </c:pt>
                <c:pt idx="9">
                  <c:v>-5.3419848401826489</c:v>
                </c:pt>
                <c:pt idx="10">
                  <c:v>-5.3798585844748859</c:v>
                </c:pt>
                <c:pt idx="11">
                  <c:v>-5.4237123287671229</c:v>
                </c:pt>
                <c:pt idx="12">
                  <c:v>-5.4979260730593609</c:v>
                </c:pt>
                <c:pt idx="13">
                  <c:v>-5.5990498173515979</c:v>
                </c:pt>
                <c:pt idx="14">
                  <c:v>-5.7040835616438361</c:v>
                </c:pt>
                <c:pt idx="15">
                  <c:v>-5.779217305936073</c:v>
                </c:pt>
                <c:pt idx="16">
                  <c:v>-5.8276710502283109</c:v>
                </c:pt>
                <c:pt idx="17">
                  <c:v>-5.8724247945205477</c:v>
                </c:pt>
                <c:pt idx="18">
                  <c:v>-5.9273285388127857</c:v>
                </c:pt>
                <c:pt idx="19">
                  <c:v>-5.9541922831050229</c:v>
                </c:pt>
                <c:pt idx="20">
                  <c:v>-5.9474260273972606</c:v>
                </c:pt>
                <c:pt idx="21">
                  <c:v>-5.9142597716894985</c:v>
                </c:pt>
                <c:pt idx="22">
                  <c:v>-5.8831335159817355</c:v>
                </c:pt>
                <c:pt idx="23">
                  <c:v>-5.8830572602739721</c:v>
                </c:pt>
                <c:pt idx="24">
                  <c:v>-5.9108110045662103</c:v>
                </c:pt>
                <c:pt idx="25">
                  <c:v>-5.9629447488584475</c:v>
                </c:pt>
                <c:pt idx="26">
                  <c:v>-6.0261184931506842</c:v>
                </c:pt>
                <c:pt idx="27">
                  <c:v>-6.0913422374429231</c:v>
                </c:pt>
                <c:pt idx="28">
                  <c:v>-6.1579959817351604</c:v>
                </c:pt>
                <c:pt idx="29">
                  <c:v>-6.2218597260273967</c:v>
                </c:pt>
                <c:pt idx="30">
                  <c:v>-6.3259734703196342</c:v>
                </c:pt>
                <c:pt idx="31">
                  <c:v>-6.4289172146118725</c:v>
                </c:pt>
                <c:pt idx="32">
                  <c:v>-6.5010709589041094</c:v>
                </c:pt>
                <c:pt idx="33">
                  <c:v>-6.5265347031963472</c:v>
                </c:pt>
                <c:pt idx="34">
                  <c:v>-6.5464784474885853</c:v>
                </c:pt>
                <c:pt idx="35">
                  <c:v>-6.5944821917808225</c:v>
                </c:pt>
                <c:pt idx="36">
                  <c:v>-6.6960759360730595</c:v>
                </c:pt>
                <c:pt idx="37">
                  <c:v>-6.795829680365296</c:v>
                </c:pt>
                <c:pt idx="38">
                  <c:v>-6.8693634246575339</c:v>
                </c:pt>
                <c:pt idx="39">
                  <c:v>-6.9201271689497714</c:v>
                </c:pt>
                <c:pt idx="40">
                  <c:v>-6.9614609132420089</c:v>
                </c:pt>
                <c:pt idx="41">
                  <c:v>-6.9880746575342467</c:v>
                </c:pt>
                <c:pt idx="42">
                  <c:v>-6.9896184018264842</c:v>
                </c:pt>
                <c:pt idx="43">
                  <c:v>-7.0035821461187222</c:v>
                </c:pt>
                <c:pt idx="44">
                  <c:v>-7.0403158904109588</c:v>
                </c:pt>
                <c:pt idx="45">
                  <c:v>-7.0768196347031971</c:v>
                </c:pt>
                <c:pt idx="46">
                  <c:v>-7.1082633789954333</c:v>
                </c:pt>
                <c:pt idx="47">
                  <c:v>-7.1392471232876709</c:v>
                </c:pt>
                <c:pt idx="48">
                  <c:v>-7.1697708675799081</c:v>
                </c:pt>
                <c:pt idx="49">
                  <c:v>-7.1998346118721468</c:v>
                </c:pt>
                <c:pt idx="50">
                  <c:v>-7.2149483561643839</c:v>
                </c:pt>
                <c:pt idx="51">
                  <c:v>-7.2385721004566204</c:v>
                </c:pt>
                <c:pt idx="52">
                  <c:v>-7.2808258447488576</c:v>
                </c:pt>
                <c:pt idx="53">
                  <c:v>-7.3329695890410962</c:v>
                </c:pt>
                <c:pt idx="54">
                  <c:v>-7.3809733333333334</c:v>
                </c:pt>
                <c:pt idx="55">
                  <c:v>-7.4101170776255714</c:v>
                </c:pt>
                <c:pt idx="56">
                  <c:v>-7.433970821917808</c:v>
                </c:pt>
                <c:pt idx="57">
                  <c:v>-7.4619645662100451</c:v>
                </c:pt>
                <c:pt idx="58">
                  <c:v>-7.499158310502283</c:v>
                </c:pt>
                <c:pt idx="59">
                  <c:v>-7.5315220547945199</c:v>
                </c:pt>
                <c:pt idx="60">
                  <c:v>-7.5539957990867581</c:v>
                </c:pt>
                <c:pt idx="61">
                  <c:v>-7.5709495433789957</c:v>
                </c:pt>
                <c:pt idx="62">
                  <c:v>-7.5869832876712335</c:v>
                </c:pt>
                <c:pt idx="63">
                  <c:v>-7.6115470319634699</c:v>
                </c:pt>
                <c:pt idx="64">
                  <c:v>-7.6455107762557084</c:v>
                </c:pt>
                <c:pt idx="65">
                  <c:v>-7.6603645205479456</c:v>
                </c:pt>
                <c:pt idx="66">
                  <c:v>-7.6835482648401818</c:v>
                </c:pt>
                <c:pt idx="67">
                  <c:v>-7.7260020091324204</c:v>
                </c:pt>
                <c:pt idx="68">
                  <c:v>-7.7250357534246579</c:v>
                </c:pt>
                <c:pt idx="69">
                  <c:v>-7.703339497716895</c:v>
                </c:pt>
                <c:pt idx="70">
                  <c:v>-7.6938132420091323</c:v>
                </c:pt>
                <c:pt idx="71">
                  <c:v>-7.7158469863013703</c:v>
                </c:pt>
                <c:pt idx="72">
                  <c:v>-7.7718707305936086</c:v>
                </c:pt>
                <c:pt idx="73">
                  <c:v>-7.8242444748858446</c:v>
                </c:pt>
                <c:pt idx="74">
                  <c:v>-7.8727282191780823</c:v>
                </c:pt>
                <c:pt idx="75">
                  <c:v>-7.9128819634703191</c:v>
                </c:pt>
                <c:pt idx="76">
                  <c:v>-7.9146557077625568</c:v>
                </c:pt>
                <c:pt idx="77">
                  <c:v>-7.8858594520547936</c:v>
                </c:pt>
                <c:pt idx="78">
                  <c:v>-7.8689931963470316</c:v>
                </c:pt>
                <c:pt idx="79">
                  <c:v>-7.8790369406392688</c:v>
                </c:pt>
                <c:pt idx="80">
                  <c:v>-7.8835606849315063</c:v>
                </c:pt>
                <c:pt idx="81">
                  <c:v>-7.8678444292237444</c:v>
                </c:pt>
                <c:pt idx="82">
                  <c:v>-7.8551181735159812</c:v>
                </c:pt>
                <c:pt idx="83">
                  <c:v>-7.8794219178082185</c:v>
                </c:pt>
                <c:pt idx="84">
                  <c:v>-7.9281056621004566</c:v>
                </c:pt>
                <c:pt idx="85">
                  <c:v>-7.9636794063926937</c:v>
                </c:pt>
                <c:pt idx="86">
                  <c:v>-7.9757931506849307</c:v>
                </c:pt>
                <c:pt idx="87">
                  <c:v>-7.9874468949771682</c:v>
                </c:pt>
                <c:pt idx="88">
                  <c:v>-8.0034706392694055</c:v>
                </c:pt>
                <c:pt idx="89">
                  <c:v>-8.033754383561643</c:v>
                </c:pt>
                <c:pt idx="90">
                  <c:v>-8.0548381278538805</c:v>
                </c:pt>
                <c:pt idx="91">
                  <c:v>-8.0614318721461178</c:v>
                </c:pt>
                <c:pt idx="92">
                  <c:v>-8.0769956164383565</c:v>
                </c:pt>
                <c:pt idx="93">
                  <c:v>-8.0681793607305927</c:v>
                </c:pt>
                <c:pt idx="94">
                  <c:v>-8.0483231050228312</c:v>
                </c:pt>
                <c:pt idx="95">
                  <c:v>-8.0314568493150684</c:v>
                </c:pt>
                <c:pt idx="96">
                  <c:v>-8.0274705936073047</c:v>
                </c:pt>
                <c:pt idx="97">
                  <c:v>-8.027394337899544</c:v>
                </c:pt>
                <c:pt idx="98">
                  <c:v>-8.0556080821917817</c:v>
                </c:pt>
                <c:pt idx="99">
                  <c:v>-8.0748518264840179</c:v>
                </c:pt>
                <c:pt idx="100">
                  <c:v>-8.0506455707762559</c:v>
                </c:pt>
                <c:pt idx="101">
                  <c:v>-8.0103093150684934</c:v>
                </c:pt>
                <c:pt idx="102">
                  <c:v>-7.9964230593607315</c:v>
                </c:pt>
                <c:pt idx="103">
                  <c:v>-7.9813868036529678</c:v>
                </c:pt>
                <c:pt idx="104">
                  <c:v>-7.9700305479452052</c:v>
                </c:pt>
                <c:pt idx="105">
                  <c:v>-7.9627942922374428</c:v>
                </c:pt>
                <c:pt idx="106">
                  <c:v>-7.9691580365296808</c:v>
                </c:pt>
                <c:pt idx="107">
                  <c:v>-7.9610317808219175</c:v>
                </c:pt>
                <c:pt idx="108">
                  <c:v>-7.9280655251141559</c:v>
                </c:pt>
                <c:pt idx="109">
                  <c:v>-7.8882192694063917</c:v>
                </c:pt>
                <c:pt idx="110">
                  <c:v>-7.8658230136986305</c:v>
                </c:pt>
                <c:pt idx="111">
                  <c:v>-7.8857467579908676</c:v>
                </c:pt>
                <c:pt idx="112">
                  <c:v>-7.8969305022831051</c:v>
                </c:pt>
                <c:pt idx="113">
                  <c:v>-7.8795942465753424</c:v>
                </c:pt>
                <c:pt idx="114">
                  <c:v>-7.8688193607305932</c:v>
                </c:pt>
                <c:pt idx="115">
                  <c:v>-7.8630193607305934</c:v>
                </c:pt>
                <c:pt idx="116">
                  <c:v>-7.8632193607305929</c:v>
                </c:pt>
                <c:pt idx="117">
                  <c:v>-7.8613193607305938</c:v>
                </c:pt>
                <c:pt idx="118">
                  <c:v>-7.8614193607305936</c:v>
                </c:pt>
                <c:pt idx="119">
                  <c:v>-7.8594193607305938</c:v>
                </c:pt>
                <c:pt idx="120">
                  <c:v>-7.8237979908675799</c:v>
                </c:pt>
                <c:pt idx="121">
                  <c:v>-7.7738017351598181</c:v>
                </c:pt>
                <c:pt idx="122">
                  <c:v>-7.7263354794520556</c:v>
                </c:pt>
                <c:pt idx="123">
                  <c:v>-7.6767992237442924</c:v>
                </c:pt>
                <c:pt idx="124">
                  <c:v>-7.6249829680365302</c:v>
                </c:pt>
                <c:pt idx="125">
                  <c:v>-7.5761267123287688</c:v>
                </c:pt>
                <c:pt idx="126">
                  <c:v>-7.5206004566210058</c:v>
                </c:pt>
                <c:pt idx="127">
                  <c:v>-7.4581742009132421</c:v>
                </c:pt>
                <c:pt idx="128">
                  <c:v>-7.3743379452054807</c:v>
                </c:pt>
                <c:pt idx="129">
                  <c:v>-7.2530616894977182</c:v>
                </c:pt>
                <c:pt idx="130">
                  <c:v>-7.1030054337899546</c:v>
                </c:pt>
                <c:pt idx="131">
                  <c:v>-6.9564191780821929</c:v>
                </c:pt>
                <c:pt idx="132">
                  <c:v>-6.8385329223744291</c:v>
                </c:pt>
                <c:pt idx="133">
                  <c:v>-6.7404766666666669</c:v>
                </c:pt>
                <c:pt idx="134">
                  <c:v>-6.6350304109589047</c:v>
                </c:pt>
                <c:pt idx="135">
                  <c:v>-6.5459141552511415</c:v>
                </c:pt>
                <c:pt idx="136">
                  <c:v>-6.474047899543379</c:v>
                </c:pt>
                <c:pt idx="137">
                  <c:v>-6.4155216438356168</c:v>
                </c:pt>
                <c:pt idx="138">
                  <c:v>-6.3372153881278539</c:v>
                </c:pt>
                <c:pt idx="139">
                  <c:v>-6.2478691324200923</c:v>
                </c:pt>
                <c:pt idx="140">
                  <c:v>-6.1904928767123293</c:v>
                </c:pt>
                <c:pt idx="141">
                  <c:v>-6.1522066210045665</c:v>
                </c:pt>
                <c:pt idx="142">
                  <c:v>-6.1194403652968035</c:v>
                </c:pt>
                <c:pt idx="143">
                  <c:v>-6.0779341095890409</c:v>
                </c:pt>
                <c:pt idx="144">
                  <c:v>-6.0272278538812785</c:v>
                </c:pt>
                <c:pt idx="145">
                  <c:v>-5.9716915981735159</c:v>
                </c:pt>
                <c:pt idx="146">
                  <c:v>-5.9255853424657534</c:v>
                </c:pt>
                <c:pt idx="147">
                  <c:v>-5.8893690867579913</c:v>
                </c:pt>
                <c:pt idx="148">
                  <c:v>-5.8683328310502283</c:v>
                </c:pt>
                <c:pt idx="149">
                  <c:v>-5.8583365753424657</c:v>
                </c:pt>
                <c:pt idx="150">
                  <c:v>-5.8453503196347034</c:v>
                </c:pt>
                <c:pt idx="151">
                  <c:v>-5.8146540639269411</c:v>
                </c:pt>
                <c:pt idx="152">
                  <c:v>-5.7991378082191787</c:v>
                </c:pt>
                <c:pt idx="153">
                  <c:v>-5.7801715525114155</c:v>
                </c:pt>
                <c:pt idx="154">
                  <c:v>-5.7577352968036539</c:v>
                </c:pt>
                <c:pt idx="155">
                  <c:v>-5.7311890410958908</c:v>
                </c:pt>
                <c:pt idx="156">
                  <c:v>-5.6956727853881279</c:v>
                </c:pt>
                <c:pt idx="157">
                  <c:v>-5.655556529680366</c:v>
                </c:pt>
                <c:pt idx="158">
                  <c:v>-5.610610273972604</c:v>
                </c:pt>
                <c:pt idx="159">
                  <c:v>-5.5702640182648411</c:v>
                </c:pt>
                <c:pt idx="160">
                  <c:v>-5.5299177625570781</c:v>
                </c:pt>
                <c:pt idx="161">
                  <c:v>-5.4992315068493163</c:v>
                </c:pt>
                <c:pt idx="162">
                  <c:v>-5.4687952511415538</c:v>
                </c:pt>
                <c:pt idx="163">
                  <c:v>-5.4199089954337909</c:v>
                </c:pt>
                <c:pt idx="164">
                  <c:v>-5.4136227397260281</c:v>
                </c:pt>
                <c:pt idx="165">
                  <c:v>-5.3900364840182657</c:v>
                </c:pt>
                <c:pt idx="166">
                  <c:v>-5.3812202283105037</c:v>
                </c:pt>
                <c:pt idx="167">
                  <c:v>-5.3597039726027393</c:v>
                </c:pt>
                <c:pt idx="168">
                  <c:v>-5.3241877168949774</c:v>
                </c:pt>
                <c:pt idx="169">
                  <c:v>-5.3077814611872149</c:v>
                </c:pt>
                <c:pt idx="170">
                  <c:v>-5.3313452054794528</c:v>
                </c:pt>
                <c:pt idx="171">
                  <c:v>-5.3622989497716897</c:v>
                </c:pt>
                <c:pt idx="172">
                  <c:v>-5.3334526940639266</c:v>
                </c:pt>
                <c:pt idx="173">
                  <c:v>-5.2611364383561652</c:v>
                </c:pt>
                <c:pt idx="174">
                  <c:v>-5.2109001826484027</c:v>
                </c:pt>
                <c:pt idx="175">
                  <c:v>-5.2080439269406398</c:v>
                </c:pt>
                <c:pt idx="176">
                  <c:v>-5.2355476712328777</c:v>
                </c:pt>
                <c:pt idx="177">
                  <c:v>-5.2368314155251143</c:v>
                </c:pt>
                <c:pt idx="178">
                  <c:v>-5.2201751598173516</c:v>
                </c:pt>
                <c:pt idx="179">
                  <c:v>-5.19914890410959</c:v>
                </c:pt>
                <c:pt idx="180">
                  <c:v>-5.1831826484018269</c:v>
                </c:pt>
                <c:pt idx="181">
                  <c:v>-5.1531863926940646</c:v>
                </c:pt>
                <c:pt idx="182">
                  <c:v>-5.113300136986302</c:v>
                </c:pt>
                <c:pt idx="183">
                  <c:v>-5.0920438812785385</c:v>
                </c:pt>
                <c:pt idx="184">
                  <c:v>-5.0855076255707772</c:v>
                </c:pt>
                <c:pt idx="185">
                  <c:v>-5.084721369863014</c:v>
                </c:pt>
                <c:pt idx="186">
                  <c:v>-5.0464451141552518</c:v>
                </c:pt>
                <c:pt idx="187">
                  <c:v>-5.0123088584474891</c:v>
                </c:pt>
                <c:pt idx="188">
                  <c:v>-4.9922026027397264</c:v>
                </c:pt>
                <c:pt idx="189">
                  <c:v>-4.9868163470319642</c:v>
                </c:pt>
                <c:pt idx="190">
                  <c:v>-4.9726900913242016</c:v>
                </c:pt>
                <c:pt idx="191">
                  <c:v>-4.9541938356164383</c:v>
                </c:pt>
                <c:pt idx="192">
                  <c:v>-4.931097579908676</c:v>
                </c:pt>
                <c:pt idx="193">
                  <c:v>-4.9176613242009131</c:v>
                </c:pt>
                <c:pt idx="194">
                  <c:v>-4.9095150684931514</c:v>
                </c:pt>
                <c:pt idx="195">
                  <c:v>-4.882738812785389</c:v>
                </c:pt>
                <c:pt idx="196">
                  <c:v>-4.8412425570776261</c:v>
                </c:pt>
                <c:pt idx="197">
                  <c:v>-4.8084863013698635</c:v>
                </c:pt>
                <c:pt idx="198">
                  <c:v>-4.7994200456621003</c:v>
                </c:pt>
                <c:pt idx="199">
                  <c:v>-4.7958737899543387</c:v>
                </c:pt>
                <c:pt idx="200">
                  <c:v>-4.7884175342465758</c:v>
                </c:pt>
                <c:pt idx="201">
                  <c:v>-4.7913112785388128</c:v>
                </c:pt>
                <c:pt idx="202">
                  <c:v>-4.809845022831051</c:v>
                </c:pt>
                <c:pt idx="203">
                  <c:v>-4.8352587671232881</c:v>
                </c:pt>
                <c:pt idx="204">
                  <c:v>-4.8671625114155255</c:v>
                </c:pt>
                <c:pt idx="205">
                  <c:v>-4.925926255707763</c:v>
                </c:pt>
                <c:pt idx="206">
                  <c:v>-4.9541300000000001</c:v>
                </c:pt>
                <c:pt idx="207">
                  <c:v>-4.8827437442922372</c:v>
                </c:pt>
                <c:pt idx="208">
                  <c:v>-4.8081574885844756</c:v>
                </c:pt>
                <c:pt idx="209">
                  <c:v>-4.7599712328767128</c:v>
                </c:pt>
                <c:pt idx="210">
                  <c:v>-4.7727649771689498</c:v>
                </c:pt>
                <c:pt idx="211">
                  <c:v>-4.8014287214611873</c:v>
                </c:pt>
                <c:pt idx="212">
                  <c:v>-4.8080124657534249</c:v>
                </c:pt>
                <c:pt idx="213">
                  <c:v>-4.8203462100456633</c:v>
                </c:pt>
                <c:pt idx="214">
                  <c:v>-4.8481099543379003</c:v>
                </c:pt>
                <c:pt idx="215">
                  <c:v>-4.8926136986301376</c:v>
                </c:pt>
                <c:pt idx="216">
                  <c:v>-4.9201274429223743</c:v>
                </c:pt>
                <c:pt idx="217">
                  <c:v>-4.9299311872146125</c:v>
                </c:pt>
                <c:pt idx="218">
                  <c:v>-4.95974493150685</c:v>
                </c:pt>
                <c:pt idx="219">
                  <c:v>-5.0074700456621013</c:v>
                </c:pt>
                <c:pt idx="220">
                  <c:v>-5.2715186757990873</c:v>
                </c:pt>
                <c:pt idx="221">
                  <c:v>-5.3468824200913243</c:v>
                </c:pt>
                <c:pt idx="222">
                  <c:v>-5.4204061643835617</c:v>
                </c:pt>
                <c:pt idx="223">
                  <c:v>-5.4677099086757988</c:v>
                </c:pt>
                <c:pt idx="224">
                  <c:v>-5.5163936529680369</c:v>
                </c:pt>
                <c:pt idx="225">
                  <c:v>-5.5761173972602744</c:v>
                </c:pt>
                <c:pt idx="226">
                  <c:v>-5.6376811415525117</c:v>
                </c:pt>
                <c:pt idx="227">
                  <c:v>-5.6868048858447491</c:v>
                </c:pt>
                <c:pt idx="228">
                  <c:v>-5.7465386301369863</c:v>
                </c:pt>
                <c:pt idx="229">
                  <c:v>-5.8028423744292237</c:v>
                </c:pt>
                <c:pt idx="230">
                  <c:v>-5.8607261187214617</c:v>
                </c:pt>
              </c:numCache>
            </c:numRef>
          </c:yVal>
          <c:smooth val="0"/>
          <c:extLst>
            <c:ext xmlns:c16="http://schemas.microsoft.com/office/drawing/2014/chart" uri="{C3380CC4-5D6E-409C-BE32-E72D297353CC}">
              <c16:uniqueId val="{00000005-14F3-475A-8738-177D4DD937B2}"/>
            </c:ext>
          </c:extLst>
        </c:ser>
        <c:ser>
          <c:idx val="7"/>
          <c:order val="6"/>
          <c:tx>
            <c:v>Pl</c:v>
          </c:tx>
          <c:spPr>
            <a:ln w="19050" cap="rnd">
              <a:solidFill>
                <a:srgbClr val="A5A5A5">
                  <a:lumMod val="75000"/>
                </a:srgbClr>
              </a:solidFill>
              <a:round/>
            </a:ln>
            <a:effectLst/>
          </c:spPr>
          <c:marker>
            <c:symbol val="none"/>
          </c:marker>
          <c:xVal>
            <c:numRef>
              <c:f>'DATA 2'!$A$18:$A$248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2'!$F$18:$F$248</c:f>
              <c:numCache>
                <c:formatCode>0.00</c:formatCode>
                <c:ptCount val="231"/>
                <c:pt idx="0">
                  <c:v>5</c:v>
                </c:pt>
                <c:pt idx="1">
                  <c:v>5.0010000000000003</c:v>
                </c:pt>
                <c:pt idx="2">
                  <c:v>5.0032137442922373</c:v>
                </c:pt>
                <c:pt idx="3">
                  <c:v>5.0079674885844749</c:v>
                </c:pt>
                <c:pt idx="4">
                  <c:v>5.015011232876712</c:v>
                </c:pt>
                <c:pt idx="5">
                  <c:v>5.0227549771689501</c:v>
                </c:pt>
                <c:pt idx="6">
                  <c:v>5.0314187214611872</c:v>
                </c:pt>
                <c:pt idx="7">
                  <c:v>5.0416824657534249</c:v>
                </c:pt>
                <c:pt idx="8">
                  <c:v>5.0537862100456623</c:v>
                </c:pt>
                <c:pt idx="9">
                  <c:v>5.0675099543378996</c:v>
                </c:pt>
                <c:pt idx="10">
                  <c:v>5.0823836986301369</c:v>
                </c:pt>
                <c:pt idx="11">
                  <c:v>5.0986374429223744</c:v>
                </c:pt>
                <c:pt idx="12">
                  <c:v>5.1176511872146122</c:v>
                </c:pt>
                <c:pt idx="13">
                  <c:v>5.1405749315068494</c:v>
                </c:pt>
                <c:pt idx="14">
                  <c:v>5.1674086757990869</c:v>
                </c:pt>
                <c:pt idx="15">
                  <c:v>5.1965424200913244</c:v>
                </c:pt>
                <c:pt idx="16">
                  <c:v>5.2265961643835617</c:v>
                </c:pt>
                <c:pt idx="17">
                  <c:v>5.2573499086757991</c:v>
                </c:pt>
                <c:pt idx="18">
                  <c:v>5.2892536529680365</c:v>
                </c:pt>
                <c:pt idx="19">
                  <c:v>5.3209173972602741</c:v>
                </c:pt>
                <c:pt idx="20">
                  <c:v>5.3507511415525117</c:v>
                </c:pt>
                <c:pt idx="21">
                  <c:v>5.3775848858447493</c:v>
                </c:pt>
                <c:pt idx="22">
                  <c:v>5.4016586301369864</c:v>
                </c:pt>
                <c:pt idx="23">
                  <c:v>5.4245823744292236</c:v>
                </c:pt>
                <c:pt idx="24">
                  <c:v>5.4477361187214619</c:v>
                </c:pt>
                <c:pt idx="25">
                  <c:v>5.4722698630136986</c:v>
                </c:pt>
                <c:pt idx="26">
                  <c:v>5.4986436073059348</c:v>
                </c:pt>
                <c:pt idx="27">
                  <c:v>5.5268673515981739</c:v>
                </c:pt>
                <c:pt idx="28">
                  <c:v>5.5569210958904112</c:v>
                </c:pt>
                <c:pt idx="29">
                  <c:v>5.5885848401826479</c:v>
                </c:pt>
                <c:pt idx="30">
                  <c:v>5.6236985844748855</c:v>
                </c:pt>
                <c:pt idx="31">
                  <c:v>5.6620423287671233</c:v>
                </c:pt>
                <c:pt idx="32">
                  <c:v>5.7019960730593606</c:v>
                </c:pt>
                <c:pt idx="33">
                  <c:v>5.7412598173515983</c:v>
                </c:pt>
                <c:pt idx="34">
                  <c:v>5.7796035616438362</c:v>
                </c:pt>
                <c:pt idx="35">
                  <c:v>5.8184073059360735</c:v>
                </c:pt>
                <c:pt idx="36">
                  <c:v>5.8602010502283104</c:v>
                </c:pt>
                <c:pt idx="37">
                  <c:v>5.9047547945205476</c:v>
                </c:pt>
                <c:pt idx="38">
                  <c:v>5.950688538812785</c:v>
                </c:pt>
                <c:pt idx="39">
                  <c:v>5.9968522831050226</c:v>
                </c:pt>
                <c:pt idx="40">
                  <c:v>6.04278602739726</c:v>
                </c:pt>
                <c:pt idx="41">
                  <c:v>6.0877997716894976</c:v>
                </c:pt>
                <c:pt idx="42">
                  <c:v>6.1307435159817354</c:v>
                </c:pt>
                <c:pt idx="43">
                  <c:v>6.172307260273973</c:v>
                </c:pt>
                <c:pt idx="44">
                  <c:v>6.2136410045662096</c:v>
                </c:pt>
                <c:pt idx="45">
                  <c:v>6.2547447488584478</c:v>
                </c:pt>
                <c:pt idx="46">
                  <c:v>6.2953884931506847</c:v>
                </c:pt>
                <c:pt idx="47">
                  <c:v>6.3355722374429222</c:v>
                </c:pt>
                <c:pt idx="48">
                  <c:v>6.3752959817351593</c:v>
                </c:pt>
                <c:pt idx="49">
                  <c:v>6.4145597260273979</c:v>
                </c:pt>
                <c:pt idx="50">
                  <c:v>6.4526734703196347</c:v>
                </c:pt>
                <c:pt idx="51">
                  <c:v>6.4900972146118718</c:v>
                </c:pt>
                <c:pt idx="52">
                  <c:v>6.5277509589041092</c:v>
                </c:pt>
                <c:pt idx="53">
                  <c:v>6.566094703196347</c:v>
                </c:pt>
                <c:pt idx="54">
                  <c:v>6.6048984474885843</c:v>
                </c:pt>
                <c:pt idx="55">
                  <c:v>6.6432421917808222</c:v>
                </c:pt>
                <c:pt idx="56">
                  <c:v>6.6808959360730595</c:v>
                </c:pt>
                <c:pt idx="57">
                  <c:v>6.7180896803652965</c:v>
                </c:pt>
                <c:pt idx="58">
                  <c:v>6.7552834246575344</c:v>
                </c:pt>
                <c:pt idx="59">
                  <c:v>6.7922471689497712</c:v>
                </c:pt>
                <c:pt idx="60">
                  <c:v>6.8285209132420093</c:v>
                </c:pt>
                <c:pt idx="61">
                  <c:v>6.8638746575342466</c:v>
                </c:pt>
                <c:pt idx="62">
                  <c:v>6.8983084018264851</c:v>
                </c:pt>
                <c:pt idx="63">
                  <c:v>6.9322721461187209</c:v>
                </c:pt>
                <c:pt idx="64">
                  <c:v>6.9662358904109594</c:v>
                </c:pt>
                <c:pt idx="65">
                  <c:v>6.9992896347031968</c:v>
                </c:pt>
                <c:pt idx="66">
                  <c:v>7.0318733789954333</c:v>
                </c:pt>
                <c:pt idx="67">
                  <c:v>7.0649271232876716</c:v>
                </c:pt>
                <c:pt idx="68">
                  <c:v>7.096360867579909</c:v>
                </c:pt>
                <c:pt idx="69">
                  <c:v>7.1252646118721463</c:v>
                </c:pt>
                <c:pt idx="70">
                  <c:v>7.1523383561643836</c:v>
                </c:pt>
                <c:pt idx="71">
                  <c:v>7.1791721004566211</c:v>
                </c:pt>
                <c:pt idx="72">
                  <c:v>7.2073958447488593</c:v>
                </c:pt>
                <c:pt idx="73">
                  <c:v>7.2367695890410957</c:v>
                </c:pt>
                <c:pt idx="74">
                  <c:v>7.2670533333333331</c:v>
                </c:pt>
                <c:pt idx="75">
                  <c:v>7.2978070776255706</c:v>
                </c:pt>
                <c:pt idx="76">
                  <c:v>7.3271808219178078</c:v>
                </c:pt>
                <c:pt idx="77">
                  <c:v>7.3537845662100452</c:v>
                </c:pt>
                <c:pt idx="78">
                  <c:v>7.3783183105022827</c:v>
                </c:pt>
                <c:pt idx="79">
                  <c:v>7.4021620547945197</c:v>
                </c:pt>
                <c:pt idx="80">
                  <c:v>7.4250857990867578</c:v>
                </c:pt>
                <c:pt idx="81">
                  <c:v>7.4461695433789954</c:v>
                </c:pt>
                <c:pt idx="82">
                  <c:v>7.4656432876712326</c:v>
                </c:pt>
                <c:pt idx="83">
                  <c:v>7.4853470319634701</c:v>
                </c:pt>
                <c:pt idx="84">
                  <c:v>7.5064307762557076</c:v>
                </c:pt>
                <c:pt idx="85">
                  <c:v>7.5282045205479449</c:v>
                </c:pt>
                <c:pt idx="86">
                  <c:v>7.5495182648401817</c:v>
                </c:pt>
                <c:pt idx="87">
                  <c:v>7.5703720091324191</c:v>
                </c:pt>
                <c:pt idx="88">
                  <c:v>7.5909957534246564</c:v>
                </c:pt>
                <c:pt idx="89">
                  <c:v>7.612079497716894</c:v>
                </c:pt>
                <c:pt idx="90">
                  <c:v>7.6331632420091315</c:v>
                </c:pt>
                <c:pt idx="91">
                  <c:v>7.6535569863013686</c:v>
                </c:pt>
                <c:pt idx="92">
                  <c:v>7.6737207305936073</c:v>
                </c:pt>
                <c:pt idx="93">
                  <c:v>7.692504474885844</c:v>
                </c:pt>
                <c:pt idx="94">
                  <c:v>7.709448219178082</c:v>
                </c:pt>
                <c:pt idx="95">
                  <c:v>7.7247819634703196</c:v>
                </c:pt>
                <c:pt idx="96">
                  <c:v>7.7391957077625557</c:v>
                </c:pt>
                <c:pt idx="97">
                  <c:v>7.7529194520547948</c:v>
                </c:pt>
                <c:pt idx="98">
                  <c:v>7.7673331963470327</c:v>
                </c:pt>
                <c:pt idx="99">
                  <c:v>7.7819769406392689</c:v>
                </c:pt>
                <c:pt idx="100">
                  <c:v>7.7947706849315068</c:v>
                </c:pt>
                <c:pt idx="101">
                  <c:v>7.8050344292237446</c:v>
                </c:pt>
                <c:pt idx="102">
                  <c:v>7.8141481735159823</c:v>
                </c:pt>
                <c:pt idx="103">
                  <c:v>7.8221119178082192</c:v>
                </c:pt>
                <c:pt idx="104">
                  <c:v>7.8291556621004563</c:v>
                </c:pt>
                <c:pt idx="105">
                  <c:v>7.8355194063926943</c:v>
                </c:pt>
                <c:pt idx="106">
                  <c:v>7.8418831506849322</c:v>
                </c:pt>
                <c:pt idx="107">
                  <c:v>7.8475568949771688</c:v>
                </c:pt>
                <c:pt idx="108">
                  <c:v>7.8513906392694066</c:v>
                </c:pt>
                <c:pt idx="109">
                  <c:v>7.8531443835616432</c:v>
                </c:pt>
                <c:pt idx="110">
                  <c:v>7.8537481278538817</c:v>
                </c:pt>
                <c:pt idx="111">
                  <c:v>7.855271872146119</c:v>
                </c:pt>
                <c:pt idx="112">
                  <c:v>7.8572556164383567</c:v>
                </c:pt>
                <c:pt idx="113">
                  <c:v>7.8583193607305937</c:v>
                </c:pt>
                <c:pt idx="114">
                  <c:v>7.8588193607305934</c:v>
                </c:pt>
                <c:pt idx="115">
                  <c:v>7.8590193607305938</c:v>
                </c:pt>
                <c:pt idx="116">
                  <c:v>7.8592193607305934</c:v>
                </c:pt>
                <c:pt idx="117">
                  <c:v>7.859319360730594</c:v>
                </c:pt>
                <c:pt idx="118">
                  <c:v>7.8594193607305938</c:v>
                </c:pt>
                <c:pt idx="119">
                  <c:v>7.8594193607305938</c:v>
                </c:pt>
                <c:pt idx="120">
                  <c:v>7.8577231050228313</c:v>
                </c:pt>
                <c:pt idx="121">
                  <c:v>7.8537268493150689</c:v>
                </c:pt>
                <c:pt idx="122">
                  <c:v>7.8476605936073067</c:v>
                </c:pt>
                <c:pt idx="123">
                  <c:v>7.8395243378995438</c:v>
                </c:pt>
                <c:pt idx="124">
                  <c:v>7.8293080821917815</c:v>
                </c:pt>
                <c:pt idx="125">
                  <c:v>7.8172518264840196</c:v>
                </c:pt>
                <c:pt idx="126">
                  <c:v>7.803125570776257</c:v>
                </c:pt>
                <c:pt idx="127">
                  <c:v>7.7866993150684936</c:v>
                </c:pt>
                <c:pt idx="128">
                  <c:v>7.7670630593607317</c:v>
                </c:pt>
                <c:pt idx="129">
                  <c:v>7.7425868036529693</c:v>
                </c:pt>
                <c:pt idx="130">
                  <c:v>7.7121305479452058</c:v>
                </c:pt>
                <c:pt idx="131">
                  <c:v>7.6761442922374439</c:v>
                </c:pt>
                <c:pt idx="132">
                  <c:v>7.6362580365296804</c:v>
                </c:pt>
                <c:pt idx="133">
                  <c:v>7.5936017808219178</c:v>
                </c:pt>
                <c:pt idx="134">
                  <c:v>7.5479555251141557</c:v>
                </c:pt>
                <c:pt idx="135">
                  <c:v>7.5002392694063929</c:v>
                </c:pt>
                <c:pt idx="136">
                  <c:v>7.45137301369863</c:v>
                </c:pt>
                <c:pt idx="137">
                  <c:v>7.4020467579908678</c:v>
                </c:pt>
                <c:pt idx="138">
                  <c:v>7.3513405022831053</c:v>
                </c:pt>
                <c:pt idx="139">
                  <c:v>7.2987942465753433</c:v>
                </c:pt>
                <c:pt idx="140">
                  <c:v>7.2460179908675801</c:v>
                </c:pt>
                <c:pt idx="141">
                  <c:v>7.1939317351598175</c:v>
                </c:pt>
                <c:pt idx="142">
                  <c:v>7.1427654794520548</c:v>
                </c:pt>
                <c:pt idx="143">
                  <c:v>7.0920592237442923</c:v>
                </c:pt>
                <c:pt idx="144">
                  <c:v>7.0413529680365299</c:v>
                </c:pt>
                <c:pt idx="145">
                  <c:v>6.9904167123287673</c:v>
                </c:pt>
                <c:pt idx="146">
                  <c:v>6.9397104566210048</c:v>
                </c:pt>
                <c:pt idx="147">
                  <c:v>6.889694200913242</c:v>
                </c:pt>
                <c:pt idx="148">
                  <c:v>6.8410579452054794</c:v>
                </c:pt>
                <c:pt idx="149">
                  <c:v>6.7942616894977164</c:v>
                </c:pt>
                <c:pt idx="150">
                  <c:v>6.7490754337899546</c:v>
                </c:pt>
                <c:pt idx="151">
                  <c:v>6.7045791780821924</c:v>
                </c:pt>
                <c:pt idx="152">
                  <c:v>6.6614629223744295</c:v>
                </c:pt>
                <c:pt idx="153">
                  <c:v>6.6194966666666666</c:v>
                </c:pt>
                <c:pt idx="154">
                  <c:v>6.5784604109589049</c:v>
                </c:pt>
                <c:pt idx="155">
                  <c:v>6.5381141552511419</c:v>
                </c:pt>
                <c:pt idx="156">
                  <c:v>6.4979978995433791</c:v>
                </c:pt>
                <c:pt idx="157">
                  <c:v>6.4578816438356172</c:v>
                </c:pt>
                <c:pt idx="158">
                  <c:v>6.4175353881278552</c:v>
                </c:pt>
                <c:pt idx="159">
                  <c:v>6.3771891324200922</c:v>
                </c:pt>
                <c:pt idx="160">
                  <c:v>6.3368428767123293</c:v>
                </c:pt>
                <c:pt idx="161">
                  <c:v>6.2969566210045675</c:v>
                </c:pt>
                <c:pt idx="162">
                  <c:v>6.2575203652968048</c:v>
                </c:pt>
                <c:pt idx="163">
                  <c:v>6.2176341095890422</c:v>
                </c:pt>
                <c:pt idx="164">
                  <c:v>6.1793478538812794</c:v>
                </c:pt>
                <c:pt idx="165">
                  <c:v>6.1417615981735167</c:v>
                </c:pt>
                <c:pt idx="166">
                  <c:v>6.1055453424657546</c:v>
                </c:pt>
                <c:pt idx="167">
                  <c:v>6.0700290867579909</c:v>
                </c:pt>
                <c:pt idx="168">
                  <c:v>6.034512831050229</c:v>
                </c:pt>
                <c:pt idx="169">
                  <c:v>5.9999065753424663</c:v>
                </c:pt>
                <c:pt idx="170">
                  <c:v>5.9680703196347036</c:v>
                </c:pt>
                <c:pt idx="171">
                  <c:v>5.9392240639269414</c:v>
                </c:pt>
                <c:pt idx="172">
                  <c:v>5.9103778082191774</c:v>
                </c:pt>
                <c:pt idx="173">
                  <c:v>5.8794615525114162</c:v>
                </c:pt>
                <c:pt idx="174">
                  <c:v>5.8476252968036535</c:v>
                </c:pt>
                <c:pt idx="175">
                  <c:v>5.8171690410958909</c:v>
                </c:pt>
                <c:pt idx="176">
                  <c:v>5.7894727853881287</c:v>
                </c:pt>
                <c:pt idx="177">
                  <c:v>5.7631565296803657</c:v>
                </c:pt>
                <c:pt idx="178">
                  <c:v>5.7373002739726031</c:v>
                </c:pt>
                <c:pt idx="179">
                  <c:v>5.7116740182648407</c:v>
                </c:pt>
                <c:pt idx="180">
                  <c:v>5.6865077625570777</c:v>
                </c:pt>
                <c:pt idx="181">
                  <c:v>5.6611115068493154</c:v>
                </c:pt>
                <c:pt idx="182">
                  <c:v>5.6350252511415535</c:v>
                </c:pt>
                <c:pt idx="183">
                  <c:v>5.60916899543379</c:v>
                </c:pt>
                <c:pt idx="184">
                  <c:v>5.5842327397260281</c:v>
                </c:pt>
                <c:pt idx="185">
                  <c:v>5.5604464840182652</c:v>
                </c:pt>
                <c:pt idx="186">
                  <c:v>5.5359702283105028</c:v>
                </c:pt>
                <c:pt idx="187">
                  <c:v>5.51103397260274</c:v>
                </c:pt>
                <c:pt idx="188">
                  <c:v>5.4863277168949773</c:v>
                </c:pt>
                <c:pt idx="189">
                  <c:v>5.4625414611872154</c:v>
                </c:pt>
                <c:pt idx="190">
                  <c:v>5.4392152054794529</c:v>
                </c:pt>
                <c:pt idx="191">
                  <c:v>5.4161189497716897</c:v>
                </c:pt>
                <c:pt idx="192">
                  <c:v>5.3930226940639274</c:v>
                </c:pt>
                <c:pt idx="193">
                  <c:v>5.3703864383561646</c:v>
                </c:pt>
                <c:pt idx="194">
                  <c:v>5.3484401826484023</c:v>
                </c:pt>
                <c:pt idx="195">
                  <c:v>5.3262639269406398</c:v>
                </c:pt>
                <c:pt idx="196">
                  <c:v>5.3031676712328775</c:v>
                </c:pt>
                <c:pt idx="197">
                  <c:v>5.2796114155251148</c:v>
                </c:pt>
                <c:pt idx="198">
                  <c:v>5.2567451598173518</c:v>
                </c:pt>
                <c:pt idx="199">
                  <c:v>5.2347989041095895</c:v>
                </c:pt>
                <c:pt idx="200">
                  <c:v>5.2135426484018268</c:v>
                </c:pt>
                <c:pt idx="201">
                  <c:v>5.1934363926940641</c:v>
                </c:pt>
                <c:pt idx="202">
                  <c:v>5.1751701369863019</c:v>
                </c:pt>
                <c:pt idx="203">
                  <c:v>5.1589838812785391</c:v>
                </c:pt>
                <c:pt idx="204">
                  <c:v>5.1450876255707767</c:v>
                </c:pt>
                <c:pt idx="205">
                  <c:v>5.1346513698630138</c:v>
                </c:pt>
                <c:pt idx="206">
                  <c:v>5.1260551141552515</c:v>
                </c:pt>
                <c:pt idx="207">
                  <c:v>5.1144688584474887</c:v>
                </c:pt>
                <c:pt idx="208">
                  <c:v>5.0998826027397266</c:v>
                </c:pt>
                <c:pt idx="209">
                  <c:v>5.0836963470319638</c:v>
                </c:pt>
                <c:pt idx="210">
                  <c:v>5.0688900913242012</c:v>
                </c:pt>
                <c:pt idx="211">
                  <c:v>5.0561538356164384</c:v>
                </c:pt>
                <c:pt idx="212">
                  <c:v>5.0443375799086763</c:v>
                </c:pt>
                <c:pt idx="213">
                  <c:v>5.0336713242009141</c:v>
                </c:pt>
                <c:pt idx="214">
                  <c:v>5.0248350684931511</c:v>
                </c:pt>
                <c:pt idx="215">
                  <c:v>5.0185388127853887</c:v>
                </c:pt>
                <c:pt idx="216">
                  <c:v>5.0138525570776258</c:v>
                </c:pt>
                <c:pt idx="217">
                  <c:v>5.0098563013698634</c:v>
                </c:pt>
                <c:pt idx="218">
                  <c:v>5.0074700456621013</c:v>
                </c:pt>
                <c:pt idx="219">
                  <c:v>5.0074700456621013</c:v>
                </c:pt>
                <c:pt idx="220">
                  <c:v>5.0200437899543386</c:v>
                </c:pt>
                <c:pt idx="221">
                  <c:v>5.0356075342465756</c:v>
                </c:pt>
                <c:pt idx="222">
                  <c:v>5.0539312785388129</c:v>
                </c:pt>
                <c:pt idx="223">
                  <c:v>5.0736350228310503</c:v>
                </c:pt>
                <c:pt idx="224">
                  <c:v>5.0947187671232879</c:v>
                </c:pt>
                <c:pt idx="225">
                  <c:v>5.117642511415526</c:v>
                </c:pt>
                <c:pt idx="226">
                  <c:v>5.1424062557077628</c:v>
                </c:pt>
                <c:pt idx="227">
                  <c:v>5.1683300000000001</c:v>
                </c:pt>
                <c:pt idx="228">
                  <c:v>5.1958637442922377</c:v>
                </c:pt>
                <c:pt idx="229">
                  <c:v>5.224767488584475</c:v>
                </c:pt>
                <c:pt idx="230">
                  <c:v>5.2550512328767125</c:v>
                </c:pt>
              </c:numCache>
            </c:numRef>
          </c:yVal>
          <c:smooth val="0"/>
          <c:extLst>
            <c:ext xmlns:c16="http://schemas.microsoft.com/office/drawing/2014/chart" uri="{C3380CC4-5D6E-409C-BE32-E72D297353CC}">
              <c16:uniqueId val="{00000006-14F3-475A-8738-177D4DD937B2}"/>
            </c:ext>
          </c:extLst>
        </c:ser>
        <c:ser>
          <c:idx val="5"/>
          <c:order val="7"/>
          <c:tx>
            <c:v>Pmus</c:v>
          </c:tx>
          <c:spPr>
            <a:ln w="19050" cap="rnd">
              <a:solidFill>
                <a:srgbClr val="669900"/>
              </a:solidFill>
              <a:round/>
            </a:ln>
            <a:effectLst/>
          </c:spPr>
          <c:marker>
            <c:symbol val="none"/>
          </c:marker>
          <c:xVal>
            <c:numRef>
              <c:f>'DATA 2'!$A$18:$A$248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2'!$G$18:$G$248</c:f>
              <c:numCache>
                <c:formatCode>0.00</c:formatCode>
                <c:ptCount val="231"/>
                <c:pt idx="0">
                  <c:v>0</c:v>
                </c:pt>
                <c:pt idx="1">
                  <c:v>-2.1999999999999999E-2</c:v>
                </c:pt>
                <c:pt idx="2">
                  <c:v>-5.0702374429223741E-2</c:v>
                </c:pt>
                <c:pt idx="3">
                  <c:v>-0.11100986301369864</c:v>
                </c:pt>
                <c:pt idx="4">
                  <c:v>-0.17089735159817351</c:v>
                </c:pt>
                <c:pt idx="5">
                  <c:v>-0.20038484018264838</c:v>
                </c:pt>
                <c:pt idx="6">
                  <c:v>-0.23611232876712326</c:v>
                </c:pt>
                <c:pt idx="7">
                  <c:v>-0.28863981735159816</c:v>
                </c:pt>
                <c:pt idx="8">
                  <c:v>-0.34964730593607302</c:v>
                </c:pt>
                <c:pt idx="9">
                  <c:v>-0.40949479452054793</c:v>
                </c:pt>
                <c:pt idx="10">
                  <c:v>-0.4622422831050228</c:v>
                </c:pt>
                <c:pt idx="11">
                  <c:v>-0.5223497716894977</c:v>
                </c:pt>
                <c:pt idx="12">
                  <c:v>-0.61557726027397253</c:v>
                </c:pt>
                <c:pt idx="13">
                  <c:v>-0.73962474885844742</c:v>
                </c:pt>
                <c:pt idx="14">
                  <c:v>-0.87149223744292237</c:v>
                </c:pt>
                <c:pt idx="15">
                  <c:v>-0.97575972602739713</c:v>
                </c:pt>
                <c:pt idx="16">
                  <c:v>-1.0542672146118721</c:v>
                </c:pt>
                <c:pt idx="17">
                  <c:v>-1.1297747031963472</c:v>
                </c:pt>
                <c:pt idx="18">
                  <c:v>-1.2165821917808217</c:v>
                </c:pt>
                <c:pt idx="19">
                  <c:v>-1.275109680365297</c:v>
                </c:pt>
                <c:pt idx="20">
                  <c:v>-1.2981771689497716</c:v>
                </c:pt>
                <c:pt idx="21">
                  <c:v>-1.2918446575342466</c:v>
                </c:pt>
                <c:pt idx="22">
                  <c:v>-1.2847921461187215</c:v>
                </c:pt>
                <c:pt idx="23">
                  <c:v>-1.3076396347031962</c:v>
                </c:pt>
                <c:pt idx="24">
                  <c:v>-1.3585471232876714</c:v>
                </c:pt>
                <c:pt idx="25">
                  <c:v>-1.4352146118721461</c:v>
                </c:pt>
                <c:pt idx="26">
                  <c:v>-1.524762100456621</c:v>
                </c:pt>
                <c:pt idx="27">
                  <c:v>-1.6182095890410957</c:v>
                </c:pt>
                <c:pt idx="28">
                  <c:v>-1.7149170776255707</c:v>
                </c:pt>
                <c:pt idx="29">
                  <c:v>-1.8104445662100455</c:v>
                </c:pt>
                <c:pt idx="30">
                  <c:v>-1.9496720547945205</c:v>
                </c:pt>
                <c:pt idx="31">
                  <c:v>-2.0909595433789954</c:v>
                </c:pt>
                <c:pt idx="32">
                  <c:v>-2.2030670319634704</c:v>
                </c:pt>
                <c:pt idx="33">
                  <c:v>-2.2677945205479455</c:v>
                </c:pt>
                <c:pt idx="34">
                  <c:v>-2.3260820091324201</c:v>
                </c:pt>
                <c:pt idx="35">
                  <c:v>-2.4128894977168951</c:v>
                </c:pt>
                <c:pt idx="36">
                  <c:v>-2.5562769863013699</c:v>
                </c:pt>
                <c:pt idx="37">
                  <c:v>-2.7005844748858445</c:v>
                </c:pt>
                <c:pt idx="38">
                  <c:v>-2.8200519634703194</c:v>
                </c:pt>
                <c:pt idx="39">
                  <c:v>-2.9169794520547945</c:v>
                </c:pt>
                <c:pt idx="40">
                  <c:v>-3.0042469406392693</c:v>
                </c:pt>
                <c:pt idx="41">
                  <c:v>-3.0758744292237439</c:v>
                </c:pt>
                <c:pt idx="42">
                  <c:v>-3.1203619178082191</c:v>
                </c:pt>
                <c:pt idx="43">
                  <c:v>-3.1758894063926939</c:v>
                </c:pt>
                <c:pt idx="44">
                  <c:v>-3.2539568949771689</c:v>
                </c:pt>
                <c:pt idx="45">
                  <c:v>-3.331564383561644</c:v>
                </c:pt>
                <c:pt idx="46">
                  <c:v>-3.4036518721461193</c:v>
                </c:pt>
                <c:pt idx="47">
                  <c:v>-3.4748193607305939</c:v>
                </c:pt>
                <c:pt idx="48">
                  <c:v>-3.5450668493150683</c:v>
                </c:pt>
                <c:pt idx="49">
                  <c:v>-3.6143943378995438</c:v>
                </c:pt>
                <c:pt idx="50">
                  <c:v>-3.6676218264840181</c:v>
                </c:pt>
                <c:pt idx="51">
                  <c:v>-3.7286693150684931</c:v>
                </c:pt>
                <c:pt idx="52">
                  <c:v>-3.8085768036529681</c:v>
                </c:pt>
                <c:pt idx="53">
                  <c:v>-3.8990642922374428</c:v>
                </c:pt>
                <c:pt idx="54">
                  <c:v>-3.9858717808219177</c:v>
                </c:pt>
                <c:pt idx="55">
                  <c:v>-4.0533592694063927</c:v>
                </c:pt>
                <c:pt idx="56">
                  <c:v>-4.1148667579908675</c:v>
                </c:pt>
                <c:pt idx="57">
                  <c:v>-4.1800542465753425</c:v>
                </c:pt>
                <c:pt idx="58">
                  <c:v>-4.2544417351598174</c:v>
                </c:pt>
                <c:pt idx="59">
                  <c:v>-4.323769223744292</c:v>
                </c:pt>
                <c:pt idx="60">
                  <c:v>-4.3825167123287674</c:v>
                </c:pt>
                <c:pt idx="61">
                  <c:v>-4.4348242009132424</c:v>
                </c:pt>
                <c:pt idx="62">
                  <c:v>-4.4852916894977168</c:v>
                </c:pt>
                <c:pt idx="63">
                  <c:v>-4.5438191780821917</c:v>
                </c:pt>
                <c:pt idx="64">
                  <c:v>-4.6117466666666669</c:v>
                </c:pt>
                <c:pt idx="65">
                  <c:v>-4.6596541552511415</c:v>
                </c:pt>
                <c:pt idx="66">
                  <c:v>-4.715421643835616</c:v>
                </c:pt>
                <c:pt idx="67">
                  <c:v>-4.7909291324200911</c:v>
                </c:pt>
                <c:pt idx="68">
                  <c:v>-4.821396621004566</c:v>
                </c:pt>
                <c:pt idx="69">
                  <c:v>-4.8286041095890404</c:v>
                </c:pt>
                <c:pt idx="70">
                  <c:v>-4.8461515981735159</c:v>
                </c:pt>
                <c:pt idx="71">
                  <c:v>-4.8950190867579915</c:v>
                </c:pt>
                <c:pt idx="72">
                  <c:v>-4.9792665753424661</c:v>
                </c:pt>
                <c:pt idx="73">
                  <c:v>-5.0610140639269412</c:v>
                </c:pt>
                <c:pt idx="74">
                  <c:v>-5.1397815525114163</c:v>
                </c:pt>
                <c:pt idx="75">
                  <c:v>-5.2106890410958897</c:v>
                </c:pt>
                <c:pt idx="76">
                  <c:v>-5.2418365296803646</c:v>
                </c:pt>
                <c:pt idx="77">
                  <c:v>-5.2396440182648387</c:v>
                </c:pt>
                <c:pt idx="78">
                  <c:v>-5.2473115068493144</c:v>
                </c:pt>
                <c:pt idx="79">
                  <c:v>-5.2811989954337895</c:v>
                </c:pt>
                <c:pt idx="80">
                  <c:v>-5.3086464840182641</c:v>
                </c:pt>
                <c:pt idx="81">
                  <c:v>-5.3140139726027389</c:v>
                </c:pt>
                <c:pt idx="82">
                  <c:v>-5.3207614611872138</c:v>
                </c:pt>
                <c:pt idx="83">
                  <c:v>-5.3647689497716886</c:v>
                </c:pt>
                <c:pt idx="84">
                  <c:v>-5.4345364383561643</c:v>
                </c:pt>
                <c:pt idx="85">
                  <c:v>-5.4918839269406385</c:v>
                </c:pt>
                <c:pt idx="86">
                  <c:v>-5.5253114155251133</c:v>
                </c:pt>
                <c:pt idx="87">
                  <c:v>-5.5578189041095882</c:v>
                </c:pt>
                <c:pt idx="88">
                  <c:v>-5.5944663926940628</c:v>
                </c:pt>
                <c:pt idx="89">
                  <c:v>-5.6458338812785378</c:v>
                </c:pt>
                <c:pt idx="90">
                  <c:v>-5.6880013698630121</c:v>
                </c:pt>
                <c:pt idx="91">
                  <c:v>-5.7149888584474873</c:v>
                </c:pt>
                <c:pt idx="92">
                  <c:v>-5.7507163470319629</c:v>
                </c:pt>
                <c:pt idx="93">
                  <c:v>-5.7606838356164367</c:v>
                </c:pt>
                <c:pt idx="94">
                  <c:v>-5.7577713242009123</c:v>
                </c:pt>
                <c:pt idx="95">
                  <c:v>-5.7562388127853872</c:v>
                </c:pt>
                <c:pt idx="96">
                  <c:v>-5.7666663013698622</c:v>
                </c:pt>
                <c:pt idx="97">
                  <c:v>-5.7803137899543371</c:v>
                </c:pt>
                <c:pt idx="98">
                  <c:v>-5.8229412785388126</c:v>
                </c:pt>
                <c:pt idx="99">
                  <c:v>-5.8568287671232868</c:v>
                </c:pt>
                <c:pt idx="100">
                  <c:v>-5.8454162557077627</c:v>
                </c:pt>
                <c:pt idx="101">
                  <c:v>-5.815343744292238</c:v>
                </c:pt>
                <c:pt idx="102">
                  <c:v>-5.810571232876713</c:v>
                </c:pt>
                <c:pt idx="103">
                  <c:v>-5.8034987214611871</c:v>
                </c:pt>
                <c:pt idx="104">
                  <c:v>-5.7991862100456615</c:v>
                </c:pt>
                <c:pt idx="105">
                  <c:v>-5.7983136986301371</c:v>
                </c:pt>
                <c:pt idx="106">
                  <c:v>-5.8110411872146122</c:v>
                </c:pt>
                <c:pt idx="107">
                  <c:v>-5.8085886757990863</c:v>
                </c:pt>
                <c:pt idx="108">
                  <c:v>-5.7794561643835625</c:v>
                </c:pt>
                <c:pt idx="109">
                  <c:v>-5.7413636529680359</c:v>
                </c:pt>
                <c:pt idx="110">
                  <c:v>-5.7195711415525112</c:v>
                </c:pt>
                <c:pt idx="111">
                  <c:v>-5.7410186301369857</c:v>
                </c:pt>
                <c:pt idx="112">
                  <c:v>-5.7541861187214609</c:v>
                </c:pt>
                <c:pt idx="113">
                  <c:v>-5.737913607305936</c:v>
                </c:pt>
                <c:pt idx="114">
                  <c:v>-5.7276387214611866</c:v>
                </c:pt>
                <c:pt idx="115">
                  <c:v>-5.7220387214611872</c:v>
                </c:pt>
                <c:pt idx="116">
                  <c:v>-5.7224387214611871</c:v>
                </c:pt>
                <c:pt idx="117">
                  <c:v>-5.7206387214611878</c:v>
                </c:pt>
                <c:pt idx="118">
                  <c:v>-5.7208387214611873</c:v>
                </c:pt>
                <c:pt idx="119">
                  <c:v>-5.7188387214611875</c:v>
                </c:pt>
                <c:pt idx="120">
                  <c:v>-5.6815210958904112</c:v>
                </c:pt>
                <c:pt idx="121">
                  <c:v>-5.6275285844748861</c:v>
                </c:pt>
                <c:pt idx="122">
                  <c:v>-5.5739960730593614</c:v>
                </c:pt>
                <c:pt idx="123">
                  <c:v>-5.5163235616438362</c:v>
                </c:pt>
                <c:pt idx="124">
                  <c:v>-5.4542910502283117</c:v>
                </c:pt>
                <c:pt idx="125">
                  <c:v>-5.3933785388127875</c:v>
                </c:pt>
                <c:pt idx="126">
                  <c:v>-5.323726027397262</c:v>
                </c:pt>
                <c:pt idx="127">
                  <c:v>-5.2448735159817357</c:v>
                </c:pt>
                <c:pt idx="128">
                  <c:v>-5.1414010045662124</c:v>
                </c:pt>
                <c:pt idx="129">
                  <c:v>-4.9956484931506866</c:v>
                </c:pt>
                <c:pt idx="130">
                  <c:v>-4.8151359817351613</c:v>
                </c:pt>
                <c:pt idx="131">
                  <c:v>-4.6325634703196359</c:v>
                </c:pt>
                <c:pt idx="132">
                  <c:v>-4.4747909589041095</c:v>
                </c:pt>
                <c:pt idx="133">
                  <c:v>-4.3340784474885847</c:v>
                </c:pt>
                <c:pt idx="134">
                  <c:v>-4.1829859360730604</c:v>
                </c:pt>
                <c:pt idx="135">
                  <c:v>-4.0461534246575344</c:v>
                </c:pt>
                <c:pt idx="136">
                  <c:v>-3.9254209132420099</c:v>
                </c:pt>
                <c:pt idx="137">
                  <c:v>-3.8175684018264846</c:v>
                </c:pt>
                <c:pt idx="138">
                  <c:v>-3.6885558904109592</c:v>
                </c:pt>
                <c:pt idx="139">
                  <c:v>-3.5466633789954347</c:v>
                </c:pt>
                <c:pt idx="140">
                  <c:v>-3.4365108675799094</c:v>
                </c:pt>
                <c:pt idx="141">
                  <c:v>-3.346138356164384</c:v>
                </c:pt>
                <c:pt idx="142">
                  <c:v>-3.2622058447488591</c:v>
                </c:pt>
                <c:pt idx="143">
                  <c:v>-3.1699933333333332</c:v>
                </c:pt>
                <c:pt idx="144">
                  <c:v>-3.0685808219178083</c:v>
                </c:pt>
                <c:pt idx="145">
                  <c:v>-2.9621083105022841</c:v>
                </c:pt>
                <c:pt idx="146">
                  <c:v>-2.8652957990867582</c:v>
                </c:pt>
                <c:pt idx="147">
                  <c:v>-2.7790632876712333</c:v>
                </c:pt>
                <c:pt idx="148">
                  <c:v>-2.7093907762557086</c:v>
                </c:pt>
                <c:pt idx="149">
                  <c:v>-2.6525982648401834</c:v>
                </c:pt>
                <c:pt idx="150">
                  <c:v>-2.5944257534246584</c:v>
                </c:pt>
                <c:pt idx="151">
                  <c:v>-2.5192332420091335</c:v>
                </c:pt>
                <c:pt idx="152">
                  <c:v>-2.4606007305936086</c:v>
                </c:pt>
                <c:pt idx="153">
                  <c:v>-2.3996682191780829</c:v>
                </c:pt>
                <c:pt idx="154">
                  <c:v>-2.3361957077625579</c:v>
                </c:pt>
                <c:pt idx="155">
                  <c:v>-2.2693031963470331</c:v>
                </c:pt>
                <c:pt idx="156">
                  <c:v>-2.193670684931508</c:v>
                </c:pt>
                <c:pt idx="157">
                  <c:v>-2.1134381735159828</c:v>
                </c:pt>
                <c:pt idx="158">
                  <c:v>-2.0281456621004583</c:v>
                </c:pt>
                <c:pt idx="159">
                  <c:v>-1.9474531506849333</c:v>
                </c:pt>
                <c:pt idx="160">
                  <c:v>-1.8667606392694083</c:v>
                </c:pt>
                <c:pt idx="161">
                  <c:v>-1.7961881278538829</c:v>
                </c:pt>
                <c:pt idx="162">
                  <c:v>-1.726315616438358</c:v>
                </c:pt>
                <c:pt idx="163">
                  <c:v>-1.6375431050228326</c:v>
                </c:pt>
                <c:pt idx="164">
                  <c:v>-1.5929705936073075</c:v>
                </c:pt>
                <c:pt idx="165">
                  <c:v>-1.5317980821917825</c:v>
                </c:pt>
                <c:pt idx="166">
                  <c:v>-1.4867655707762573</c:v>
                </c:pt>
                <c:pt idx="167">
                  <c:v>-1.4297330593607316</c:v>
                </c:pt>
                <c:pt idx="168">
                  <c:v>-1.3587005479452068</c:v>
                </c:pt>
                <c:pt idx="169">
                  <c:v>-1.3076880365296815</c:v>
                </c:pt>
                <c:pt idx="170">
                  <c:v>-1.2994155251141564</c:v>
                </c:pt>
                <c:pt idx="171">
                  <c:v>-1.3015230136986311</c:v>
                </c:pt>
                <c:pt idx="172">
                  <c:v>-1.2438305022831058</c:v>
                </c:pt>
                <c:pt idx="173">
                  <c:v>-1.1405979908675805</c:v>
                </c:pt>
                <c:pt idx="174">
                  <c:v>-1.0585254794520558</c:v>
                </c:pt>
                <c:pt idx="175">
                  <c:v>-1.0252129680365305</c:v>
                </c:pt>
                <c:pt idx="176">
                  <c:v>-1.0250204566210055</c:v>
                </c:pt>
                <c:pt idx="177">
                  <c:v>-0.99998794520548007</c:v>
                </c:pt>
                <c:pt idx="178">
                  <c:v>-0.95747543378995503</c:v>
                </c:pt>
                <c:pt idx="179">
                  <c:v>-0.91082292237442997</c:v>
                </c:pt>
                <c:pt idx="180">
                  <c:v>-0.86969041095890487</c:v>
                </c:pt>
                <c:pt idx="181">
                  <c:v>-0.81429789954337994</c:v>
                </c:pt>
                <c:pt idx="182">
                  <c:v>-0.74832538812785498</c:v>
                </c:pt>
                <c:pt idx="183">
                  <c:v>-0.70121287671232968</c:v>
                </c:pt>
                <c:pt idx="184">
                  <c:v>-0.66974036529680459</c:v>
                </c:pt>
                <c:pt idx="185">
                  <c:v>-0.64516785388127951</c:v>
                </c:pt>
                <c:pt idx="186">
                  <c:v>-0.58241534246575444</c:v>
                </c:pt>
                <c:pt idx="187">
                  <c:v>-0.52334283105022927</c:v>
                </c:pt>
                <c:pt idx="188">
                  <c:v>-0.47853031963470405</c:v>
                </c:pt>
                <c:pt idx="189">
                  <c:v>-0.44935780821917898</c:v>
                </c:pt>
                <c:pt idx="190">
                  <c:v>-0.41190529680365379</c:v>
                </c:pt>
                <c:pt idx="191">
                  <c:v>-0.37031278538812873</c:v>
                </c:pt>
                <c:pt idx="192">
                  <c:v>-0.32412027397260368</c:v>
                </c:pt>
                <c:pt idx="193">
                  <c:v>-0.28804776255707848</c:v>
                </c:pt>
                <c:pt idx="194">
                  <c:v>-0.25795525114155338</c:v>
                </c:pt>
                <c:pt idx="195">
                  <c:v>-0.20900273972602829</c:v>
                </c:pt>
                <c:pt idx="196">
                  <c:v>-0.1444102283105031</c:v>
                </c:pt>
                <c:pt idx="197">
                  <c:v>-8.8097716894978029E-2</c:v>
                </c:pt>
                <c:pt idx="198">
                  <c:v>-5.6165205479452862E-2</c:v>
                </c:pt>
                <c:pt idx="199">
                  <c:v>-3.0672694063927808E-2</c:v>
                </c:pt>
                <c:pt idx="200">
                  <c:v>-1.9601826484026419E-3</c:v>
                </c:pt>
                <c:pt idx="201">
                  <c:v>1.5252328767122403E-2</c:v>
                </c:pt>
                <c:pt idx="202">
                  <c:v>1.4984840182647508E-2</c:v>
                </c:pt>
                <c:pt idx="203">
                  <c:v>5.7573515981725332E-3</c:v>
                </c:pt>
                <c:pt idx="204">
                  <c:v>-1.2250136986302285E-2</c:v>
                </c:pt>
                <c:pt idx="205">
                  <c:v>-6.0577625570777144E-2</c:v>
                </c:pt>
                <c:pt idx="206">
                  <c:v>-8.0185114155252063E-2</c:v>
                </c:pt>
                <c:pt idx="207">
                  <c:v>2.7873972602730501E-3</c:v>
                </c:pt>
                <c:pt idx="208">
                  <c:v>9.1959908675798174E-2</c:v>
                </c:pt>
                <c:pt idx="209">
                  <c:v>0.15633242009132328</c:v>
                </c:pt>
                <c:pt idx="210">
                  <c:v>0.15834493150684842</c:v>
                </c:pt>
                <c:pt idx="211">
                  <c:v>0.14241744292237349</c:v>
                </c:pt>
                <c:pt idx="212">
                  <c:v>0.14764995433789863</c:v>
                </c:pt>
                <c:pt idx="213">
                  <c:v>0.14598246575342377</c:v>
                </c:pt>
                <c:pt idx="214">
                  <c:v>0.12705497716894887</c:v>
                </c:pt>
                <c:pt idx="215">
                  <c:v>8.8847488584473985E-2</c:v>
                </c:pt>
                <c:pt idx="216">
                  <c:v>6.6019999999999093E-2</c:v>
                </c:pt>
                <c:pt idx="217">
                  <c:v>6.0212511415524202E-2</c:v>
                </c:pt>
                <c:pt idx="218">
                  <c:v>3.2785022831049324E-2</c:v>
                </c:pt>
                <c:pt idx="219">
                  <c:v>-1.4940091324201819E-2</c:v>
                </c:pt>
                <c:pt idx="220">
                  <c:v>-0.29156246575342559</c:v>
                </c:pt>
                <c:pt idx="221">
                  <c:v>-0.38248995433790045</c:v>
                </c:pt>
                <c:pt idx="222">
                  <c:v>-0.47433744292237534</c:v>
                </c:pt>
                <c:pt idx="223">
                  <c:v>-0.54134493150685026</c:v>
                </c:pt>
                <c:pt idx="224">
                  <c:v>-0.61111242009132505</c:v>
                </c:pt>
                <c:pt idx="225">
                  <c:v>-0.69375990867579995</c:v>
                </c:pt>
                <c:pt idx="226">
                  <c:v>-0.78008739726027487</c:v>
                </c:pt>
                <c:pt idx="227">
                  <c:v>-0.85513488584474984</c:v>
                </c:pt>
                <c:pt idx="228">
                  <c:v>-0.9424023744292247</c:v>
                </c:pt>
                <c:pt idx="229">
                  <c:v>-1.0276098630136996</c:v>
                </c:pt>
                <c:pt idx="230">
                  <c:v>-1.1157773515981746</c:v>
                </c:pt>
              </c:numCache>
            </c:numRef>
          </c:yVal>
          <c:smooth val="0"/>
          <c:extLst>
            <c:ext xmlns:c16="http://schemas.microsoft.com/office/drawing/2014/chart" uri="{C3380CC4-5D6E-409C-BE32-E72D297353CC}">
              <c16:uniqueId val="{00000007-14F3-475A-8738-177D4DD937B2}"/>
            </c:ext>
          </c:extLst>
        </c:ser>
        <c:dLbls>
          <c:showLegendKey val="0"/>
          <c:showVal val="0"/>
          <c:showCatName val="0"/>
          <c:showSerName val="0"/>
          <c:showPercent val="0"/>
          <c:showBubbleSize val="0"/>
        </c:dLbls>
        <c:axId val="1071355215"/>
        <c:axId val="1071356047"/>
      </c:scatterChart>
      <c:valAx>
        <c:axId val="1071355215"/>
        <c:scaling>
          <c:orientation val="minMax"/>
          <c:max val="4.5"/>
          <c:min val="0"/>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1" baseline="0">
                    <a:latin typeface="Arial" panose="020B0604020202020204" pitchFamily="34" charset="0"/>
                    <a:cs typeface="Arial" panose="020B0604020202020204" pitchFamily="34" charset="0"/>
                  </a:rPr>
                  <a:t>Time (s)</a:t>
                </a:r>
                <a:endParaRPr lang="es-ES"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6047"/>
        <c:crossesAt val="-15"/>
        <c:crossBetween val="midCat"/>
      </c:valAx>
      <c:valAx>
        <c:axId val="1071356047"/>
        <c:scaling>
          <c:orientation val="minMax"/>
          <c:max val="15"/>
          <c:min val="-15"/>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1" baseline="0">
                    <a:latin typeface="Arial" panose="020B0604020202020204" pitchFamily="34" charset="0"/>
                    <a:cs typeface="Arial" panose="020B0604020202020204" pitchFamily="34" charset="0"/>
                  </a:rPr>
                  <a:t>Pressure (cmH</a:t>
                </a:r>
                <a:r>
                  <a:rPr lang="es-ES" sz="1200" b="1" baseline="-25000">
                    <a:latin typeface="Arial" panose="020B0604020202020204" pitchFamily="34" charset="0"/>
                    <a:cs typeface="Arial" panose="020B0604020202020204" pitchFamily="34" charset="0"/>
                  </a:rPr>
                  <a:t>2</a:t>
                </a:r>
                <a:r>
                  <a:rPr lang="es-ES" sz="1200" b="1" baseline="0">
                    <a:latin typeface="Arial" panose="020B0604020202020204" pitchFamily="34" charset="0"/>
                    <a:cs typeface="Arial" panose="020B0604020202020204" pitchFamily="34" charset="0"/>
                  </a:rPr>
                  <a:t>O)</a:t>
                </a:r>
                <a:endParaRPr lang="es-ES" sz="1200" b="1">
                  <a:latin typeface="Arial" panose="020B0604020202020204" pitchFamily="34" charset="0"/>
                  <a:cs typeface="Arial" panose="020B0604020202020204" pitchFamily="34" charset="0"/>
                </a:endParaRPr>
              </a:p>
            </c:rich>
          </c:tx>
          <c:layout>
            <c:manualLayout>
              <c:xMode val="edge"/>
              <c:yMode val="edge"/>
              <c:x val="1.5937020708597243E-2"/>
              <c:y val="0.34280404596137948"/>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5215"/>
        <c:crosses val="autoZero"/>
        <c:crossBetween val="midCat"/>
        <c:majorUnit val="5"/>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ca-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3662099577003"/>
          <c:y val="5.0925925925925923E-2"/>
          <c:w val="0.78747946524670032"/>
          <c:h val="0.76885676175723949"/>
        </c:manualLayout>
      </c:layout>
      <c:scatterChart>
        <c:scatterStyle val="lineMarker"/>
        <c:varyColors val="0"/>
        <c:ser>
          <c:idx val="0"/>
          <c:order val="0"/>
          <c:tx>
            <c:v>V'</c:v>
          </c:tx>
          <c:spPr>
            <a:ln w="19050" cap="rnd">
              <a:solidFill>
                <a:schemeClr val="accent1">
                  <a:lumMod val="75000"/>
                </a:schemeClr>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1'!$B$18:$B$248</c:f>
              <c:numCache>
                <c:formatCode>0.00</c:formatCode>
                <c:ptCount val="231"/>
                <c:pt idx="0">
                  <c:v>0</c:v>
                </c:pt>
                <c:pt idx="1">
                  <c:v>0.01</c:v>
                </c:pt>
                <c:pt idx="2">
                  <c:v>2.2137442922374427E-2</c:v>
                </c:pt>
                <c:pt idx="3">
                  <c:v>4.7537442922374433E-2</c:v>
                </c:pt>
                <c:pt idx="4">
                  <c:v>7.043744292237443E-2</c:v>
                </c:pt>
                <c:pt idx="5">
                  <c:v>7.7437442922374422E-2</c:v>
                </c:pt>
                <c:pt idx="6">
                  <c:v>8.6637442922374422E-2</c:v>
                </c:pt>
                <c:pt idx="7">
                  <c:v>0.10263744292237442</c:v>
                </c:pt>
                <c:pt idx="8">
                  <c:v>0.12103744292237442</c:v>
                </c:pt>
                <c:pt idx="9">
                  <c:v>0.13723744292237441</c:v>
                </c:pt>
                <c:pt idx="10">
                  <c:v>0.14873744292237442</c:v>
                </c:pt>
                <c:pt idx="11">
                  <c:v>0.16253744292237443</c:v>
                </c:pt>
                <c:pt idx="12">
                  <c:v>0.19013744292237442</c:v>
                </c:pt>
                <c:pt idx="13">
                  <c:v>0.22923744292237441</c:v>
                </c:pt>
                <c:pt idx="14">
                  <c:v>0.26833744292237444</c:v>
                </c:pt>
                <c:pt idx="15">
                  <c:v>0.2913374429223744</c:v>
                </c:pt>
                <c:pt idx="16">
                  <c:v>0.30053744292237444</c:v>
                </c:pt>
                <c:pt idx="17">
                  <c:v>0.30753744292237445</c:v>
                </c:pt>
                <c:pt idx="18">
                  <c:v>0.3190374429223744</c:v>
                </c:pt>
                <c:pt idx="19">
                  <c:v>0.31663744292237445</c:v>
                </c:pt>
                <c:pt idx="20">
                  <c:v>0.29833744292237441</c:v>
                </c:pt>
                <c:pt idx="21">
                  <c:v>0.26833744292237444</c:v>
                </c:pt>
                <c:pt idx="22">
                  <c:v>0.24073744292237442</c:v>
                </c:pt>
                <c:pt idx="23">
                  <c:v>0.22923744292237441</c:v>
                </c:pt>
                <c:pt idx="24">
                  <c:v>0.23153744292237444</c:v>
                </c:pt>
                <c:pt idx="25">
                  <c:v>0.24533744292237442</c:v>
                </c:pt>
                <c:pt idx="26">
                  <c:v>0.26373744292237444</c:v>
                </c:pt>
                <c:pt idx="27">
                  <c:v>0.2822374429223744</c:v>
                </c:pt>
                <c:pt idx="28">
                  <c:v>0.30053744292237444</c:v>
                </c:pt>
                <c:pt idx="29">
                  <c:v>0.31663744292237445</c:v>
                </c:pt>
                <c:pt idx="30">
                  <c:v>0.35113744292237442</c:v>
                </c:pt>
                <c:pt idx="31">
                  <c:v>0.38343744292237442</c:v>
                </c:pt>
                <c:pt idx="32">
                  <c:v>0.39953744292237442</c:v>
                </c:pt>
                <c:pt idx="33">
                  <c:v>0.3926374429223744</c:v>
                </c:pt>
                <c:pt idx="34">
                  <c:v>0.38343744292237442</c:v>
                </c:pt>
                <c:pt idx="35">
                  <c:v>0.38803744292237441</c:v>
                </c:pt>
                <c:pt idx="36">
                  <c:v>0.41793744292237445</c:v>
                </c:pt>
                <c:pt idx="37">
                  <c:v>0.4455374429223744</c:v>
                </c:pt>
                <c:pt idx="38">
                  <c:v>0.45933744292237444</c:v>
                </c:pt>
                <c:pt idx="39">
                  <c:v>0.46163744292237441</c:v>
                </c:pt>
                <c:pt idx="40">
                  <c:v>0.45933744292237444</c:v>
                </c:pt>
                <c:pt idx="41">
                  <c:v>0.4501374429223744</c:v>
                </c:pt>
                <c:pt idx="42">
                  <c:v>0.4294374429223744</c:v>
                </c:pt>
                <c:pt idx="43">
                  <c:v>0.41563744292237442</c:v>
                </c:pt>
                <c:pt idx="44">
                  <c:v>0.4133374429223744</c:v>
                </c:pt>
                <c:pt idx="45">
                  <c:v>0.41103744292237443</c:v>
                </c:pt>
                <c:pt idx="46">
                  <c:v>0.40643744292237444</c:v>
                </c:pt>
                <c:pt idx="47">
                  <c:v>0.40183744292237444</c:v>
                </c:pt>
                <c:pt idx="48">
                  <c:v>0.39723744292237445</c:v>
                </c:pt>
                <c:pt idx="49">
                  <c:v>0.3926374429223744</c:v>
                </c:pt>
                <c:pt idx="50">
                  <c:v>0.38113744292237445</c:v>
                </c:pt>
                <c:pt idx="51">
                  <c:v>0.37423744292237443</c:v>
                </c:pt>
                <c:pt idx="52">
                  <c:v>0.3765374429223744</c:v>
                </c:pt>
                <c:pt idx="53">
                  <c:v>0.38343744292237442</c:v>
                </c:pt>
                <c:pt idx="54">
                  <c:v>0.38803744292237441</c:v>
                </c:pt>
                <c:pt idx="55">
                  <c:v>0.38343744292237442</c:v>
                </c:pt>
                <c:pt idx="56">
                  <c:v>0.3765374429223744</c:v>
                </c:pt>
                <c:pt idx="57">
                  <c:v>0.37193744292237441</c:v>
                </c:pt>
                <c:pt idx="58">
                  <c:v>0.37193744292237441</c:v>
                </c:pt>
                <c:pt idx="59">
                  <c:v>0.36963744292237444</c:v>
                </c:pt>
                <c:pt idx="60">
                  <c:v>0.36273744292237442</c:v>
                </c:pt>
                <c:pt idx="61">
                  <c:v>0.35353744292237443</c:v>
                </c:pt>
                <c:pt idx="62">
                  <c:v>0.34433744292237445</c:v>
                </c:pt>
                <c:pt idx="63">
                  <c:v>0.33963744292237441</c:v>
                </c:pt>
                <c:pt idx="64">
                  <c:v>0.33963744292237441</c:v>
                </c:pt>
                <c:pt idx="65">
                  <c:v>0.33053744292237441</c:v>
                </c:pt>
                <c:pt idx="66">
                  <c:v>0.32583744292237443</c:v>
                </c:pt>
                <c:pt idx="67">
                  <c:v>0.33053744292237441</c:v>
                </c:pt>
                <c:pt idx="68">
                  <c:v>0.31433744292237442</c:v>
                </c:pt>
                <c:pt idx="69">
                  <c:v>0.28903744292237443</c:v>
                </c:pt>
                <c:pt idx="70">
                  <c:v>0.27073744292237445</c:v>
                </c:pt>
                <c:pt idx="71">
                  <c:v>0.26833744292237444</c:v>
                </c:pt>
                <c:pt idx="72">
                  <c:v>0.2822374429223744</c:v>
                </c:pt>
                <c:pt idx="73">
                  <c:v>0.29373744292237441</c:v>
                </c:pt>
                <c:pt idx="74">
                  <c:v>0.30283744292237441</c:v>
                </c:pt>
                <c:pt idx="75">
                  <c:v>0.30753744292237445</c:v>
                </c:pt>
                <c:pt idx="76">
                  <c:v>0.29373744292237441</c:v>
                </c:pt>
                <c:pt idx="77">
                  <c:v>0.26603744292237441</c:v>
                </c:pt>
                <c:pt idx="78">
                  <c:v>0.24533744292237442</c:v>
                </c:pt>
                <c:pt idx="79">
                  <c:v>0.23843744292237443</c:v>
                </c:pt>
                <c:pt idx="80">
                  <c:v>0.22923744292237441</c:v>
                </c:pt>
                <c:pt idx="81">
                  <c:v>0.21083744292237441</c:v>
                </c:pt>
                <c:pt idx="82">
                  <c:v>0.19473744292237444</c:v>
                </c:pt>
                <c:pt idx="83">
                  <c:v>0.19703744292237443</c:v>
                </c:pt>
                <c:pt idx="84">
                  <c:v>0.21083744292237441</c:v>
                </c:pt>
                <c:pt idx="85">
                  <c:v>0.21773744292237443</c:v>
                </c:pt>
                <c:pt idx="86">
                  <c:v>0.21313744292237444</c:v>
                </c:pt>
                <c:pt idx="87">
                  <c:v>0.20853744292237442</c:v>
                </c:pt>
                <c:pt idx="88">
                  <c:v>0.20623744292237442</c:v>
                </c:pt>
                <c:pt idx="89">
                  <c:v>0.21083744292237441</c:v>
                </c:pt>
                <c:pt idx="90">
                  <c:v>0.21083744292237441</c:v>
                </c:pt>
                <c:pt idx="91">
                  <c:v>0.20393744292237442</c:v>
                </c:pt>
                <c:pt idx="92">
                  <c:v>0.20163744292237443</c:v>
                </c:pt>
                <c:pt idx="93">
                  <c:v>0.18783744292237442</c:v>
                </c:pt>
                <c:pt idx="94">
                  <c:v>0.16943744292237442</c:v>
                </c:pt>
                <c:pt idx="95">
                  <c:v>0.15333744292237442</c:v>
                </c:pt>
                <c:pt idx="96">
                  <c:v>0.14413744292237443</c:v>
                </c:pt>
                <c:pt idx="97">
                  <c:v>0.13723744292237441</c:v>
                </c:pt>
                <c:pt idx="98">
                  <c:v>0.14413744292237443</c:v>
                </c:pt>
                <c:pt idx="99">
                  <c:v>0.14643744292237443</c:v>
                </c:pt>
                <c:pt idx="100">
                  <c:v>0.12793744292237441</c:v>
                </c:pt>
                <c:pt idx="101">
                  <c:v>0.10263744292237442</c:v>
                </c:pt>
                <c:pt idx="102">
                  <c:v>9.1137442922374426E-2</c:v>
                </c:pt>
                <c:pt idx="103">
                  <c:v>7.963744292237443E-2</c:v>
                </c:pt>
                <c:pt idx="104">
                  <c:v>7.043744292237443E-2</c:v>
                </c:pt>
                <c:pt idx="105">
                  <c:v>6.3637442922374429E-2</c:v>
                </c:pt>
                <c:pt idx="106">
                  <c:v>6.3637442922374429E-2</c:v>
                </c:pt>
                <c:pt idx="107">
                  <c:v>5.6737442922374433E-2</c:v>
                </c:pt>
                <c:pt idx="108">
                  <c:v>3.8337442922374433E-2</c:v>
                </c:pt>
                <c:pt idx="109">
                  <c:v>1.7537442922374427E-2</c:v>
                </c:pt>
                <c:pt idx="110">
                  <c:v>6.0374429223744282E-3</c:v>
                </c:pt>
                <c:pt idx="111">
                  <c:v>1.5237442922374429E-2</c:v>
                </c:pt>
                <c:pt idx="112">
                  <c:v>1.9837442922374427E-2</c:v>
                </c:pt>
                <c:pt idx="113">
                  <c:v>1.0637442922374429E-2</c:v>
                </c:pt>
                <c:pt idx="114">
                  <c:v>5.0000000000000001E-3</c:v>
                </c:pt>
                <c:pt idx="115">
                  <c:v>2E-3</c:v>
                </c:pt>
                <c:pt idx="116">
                  <c:v>2E-3</c:v>
                </c:pt>
                <c:pt idx="117">
                  <c:v>1E-3</c:v>
                </c:pt>
                <c:pt idx="118">
                  <c:v>1E-3</c:v>
                </c:pt>
                <c:pt idx="119">
                  <c:v>0</c:v>
                </c:pt>
                <c:pt idx="120">
                  <c:v>-1.6962557077625572E-2</c:v>
                </c:pt>
                <c:pt idx="121">
                  <c:v>-3.9962557077625568E-2</c:v>
                </c:pt>
                <c:pt idx="122">
                  <c:v>-6.0662557077625572E-2</c:v>
                </c:pt>
                <c:pt idx="123">
                  <c:v>-8.1362557077625575E-2</c:v>
                </c:pt>
                <c:pt idx="124">
                  <c:v>-0.10216255707762557</c:v>
                </c:pt>
                <c:pt idx="125">
                  <c:v>-0.12056255707762557</c:v>
                </c:pt>
                <c:pt idx="126">
                  <c:v>-0.14126255707762558</c:v>
                </c:pt>
                <c:pt idx="127">
                  <c:v>-0.16426255707762558</c:v>
                </c:pt>
                <c:pt idx="128">
                  <c:v>-0.19636255707762557</c:v>
                </c:pt>
                <c:pt idx="129">
                  <c:v>-0.24476255707762556</c:v>
                </c:pt>
                <c:pt idx="130">
                  <c:v>-0.30456255707762558</c:v>
                </c:pt>
                <c:pt idx="131">
                  <c:v>-0.3598625570776256</c:v>
                </c:pt>
                <c:pt idx="132">
                  <c:v>-0.39886255707762558</c:v>
                </c:pt>
                <c:pt idx="133">
                  <c:v>-0.42656255707762558</c:v>
                </c:pt>
                <c:pt idx="134">
                  <c:v>-0.45646255707762556</c:v>
                </c:pt>
                <c:pt idx="135">
                  <c:v>-0.47716255707762556</c:v>
                </c:pt>
                <c:pt idx="136">
                  <c:v>-0.48866255707762557</c:v>
                </c:pt>
                <c:pt idx="137">
                  <c:v>-0.49326255707762556</c:v>
                </c:pt>
                <c:pt idx="138">
                  <c:v>-0.5070625570776256</c:v>
                </c:pt>
                <c:pt idx="139">
                  <c:v>-0.52546255707762557</c:v>
                </c:pt>
                <c:pt idx="140">
                  <c:v>-0.52776255707762554</c:v>
                </c:pt>
                <c:pt idx="141">
                  <c:v>-0.52086255707762552</c:v>
                </c:pt>
                <c:pt idx="142">
                  <c:v>-0.51166255707762553</c:v>
                </c:pt>
                <c:pt idx="143">
                  <c:v>-0.5070625570776256</c:v>
                </c:pt>
                <c:pt idx="144">
                  <c:v>-0.5070625570776256</c:v>
                </c:pt>
                <c:pt idx="145">
                  <c:v>-0.50936255707762557</c:v>
                </c:pt>
                <c:pt idx="146">
                  <c:v>-0.5070625570776256</c:v>
                </c:pt>
                <c:pt idx="147">
                  <c:v>-0.50016255707762558</c:v>
                </c:pt>
                <c:pt idx="148">
                  <c:v>-0.4863625570776256</c:v>
                </c:pt>
                <c:pt idx="149">
                  <c:v>-0.46796255707762557</c:v>
                </c:pt>
                <c:pt idx="150">
                  <c:v>-0.45186255707762557</c:v>
                </c:pt>
                <c:pt idx="151">
                  <c:v>-0.44496255707762555</c:v>
                </c:pt>
                <c:pt idx="152">
                  <c:v>-0.43116255707762557</c:v>
                </c:pt>
                <c:pt idx="153">
                  <c:v>-0.41966255707762556</c:v>
                </c:pt>
                <c:pt idx="154">
                  <c:v>-0.41036255707762559</c:v>
                </c:pt>
                <c:pt idx="155">
                  <c:v>-0.40346255707762557</c:v>
                </c:pt>
                <c:pt idx="156">
                  <c:v>-0.4011625570776256</c:v>
                </c:pt>
                <c:pt idx="157">
                  <c:v>-0.4011625570776256</c:v>
                </c:pt>
                <c:pt idx="158">
                  <c:v>-0.40346255707762557</c:v>
                </c:pt>
                <c:pt idx="159">
                  <c:v>-0.40346255707762557</c:v>
                </c:pt>
                <c:pt idx="160">
                  <c:v>-0.40346255707762557</c:v>
                </c:pt>
                <c:pt idx="161">
                  <c:v>-0.39886255707762558</c:v>
                </c:pt>
                <c:pt idx="162">
                  <c:v>-0.39436255707762558</c:v>
                </c:pt>
                <c:pt idx="163">
                  <c:v>-0.39886255707762558</c:v>
                </c:pt>
                <c:pt idx="164">
                  <c:v>-0.38286255707762556</c:v>
                </c:pt>
                <c:pt idx="165">
                  <c:v>-0.37586255707762556</c:v>
                </c:pt>
                <c:pt idx="166">
                  <c:v>-0.36216255707762557</c:v>
                </c:pt>
                <c:pt idx="167">
                  <c:v>-0.35516255707762556</c:v>
                </c:pt>
                <c:pt idx="168">
                  <c:v>-0.35516255707762556</c:v>
                </c:pt>
                <c:pt idx="169">
                  <c:v>-0.34606255707762557</c:v>
                </c:pt>
                <c:pt idx="170">
                  <c:v>-0.31836255707762556</c:v>
                </c:pt>
                <c:pt idx="171">
                  <c:v>-0.28846255707762558</c:v>
                </c:pt>
                <c:pt idx="172">
                  <c:v>-0.28846255707762558</c:v>
                </c:pt>
                <c:pt idx="173">
                  <c:v>-0.30916255707762558</c:v>
                </c:pt>
                <c:pt idx="174">
                  <c:v>-0.31836255707762556</c:v>
                </c:pt>
                <c:pt idx="175">
                  <c:v>-0.30456255707762558</c:v>
                </c:pt>
                <c:pt idx="176">
                  <c:v>-0.27696255707762557</c:v>
                </c:pt>
                <c:pt idx="177">
                  <c:v>-0.26316255707762559</c:v>
                </c:pt>
                <c:pt idx="178">
                  <c:v>-0.2585625570776256</c:v>
                </c:pt>
                <c:pt idx="179">
                  <c:v>-0.25626255707762557</c:v>
                </c:pt>
                <c:pt idx="180">
                  <c:v>-0.25166255707762558</c:v>
                </c:pt>
                <c:pt idx="181">
                  <c:v>-0.25396255707762555</c:v>
                </c:pt>
                <c:pt idx="182">
                  <c:v>-0.26086255707762557</c:v>
                </c:pt>
                <c:pt idx="183">
                  <c:v>-0.2585625570776256</c:v>
                </c:pt>
                <c:pt idx="184">
                  <c:v>-0.24936255707762559</c:v>
                </c:pt>
                <c:pt idx="185">
                  <c:v>-0.23786255707762557</c:v>
                </c:pt>
                <c:pt idx="186">
                  <c:v>-0.24476255707762556</c:v>
                </c:pt>
                <c:pt idx="187">
                  <c:v>-0.24936255707762559</c:v>
                </c:pt>
                <c:pt idx="188">
                  <c:v>-0.24706255707762559</c:v>
                </c:pt>
                <c:pt idx="189">
                  <c:v>-0.23786255707762557</c:v>
                </c:pt>
                <c:pt idx="190">
                  <c:v>-0.23326255707762558</c:v>
                </c:pt>
                <c:pt idx="191">
                  <c:v>-0.23096255707762559</c:v>
                </c:pt>
                <c:pt idx="192">
                  <c:v>-0.23096255707762559</c:v>
                </c:pt>
                <c:pt idx="193">
                  <c:v>-0.22636255707762556</c:v>
                </c:pt>
                <c:pt idx="194">
                  <c:v>-0.21946255707762558</c:v>
                </c:pt>
                <c:pt idx="195">
                  <c:v>-0.22176255707762557</c:v>
                </c:pt>
                <c:pt idx="196">
                  <c:v>-0.23096255707762559</c:v>
                </c:pt>
                <c:pt idx="197">
                  <c:v>-0.23556255707762558</c:v>
                </c:pt>
                <c:pt idx="198">
                  <c:v>-0.22866255707762559</c:v>
                </c:pt>
                <c:pt idx="199">
                  <c:v>-0.21946255707762558</c:v>
                </c:pt>
                <c:pt idx="200">
                  <c:v>-0.21256255707762559</c:v>
                </c:pt>
                <c:pt idx="201">
                  <c:v>-0.20106255707762558</c:v>
                </c:pt>
                <c:pt idx="202">
                  <c:v>-0.18266255707762558</c:v>
                </c:pt>
                <c:pt idx="203">
                  <c:v>-0.16186255707762556</c:v>
                </c:pt>
                <c:pt idx="204">
                  <c:v>-0.13896255707762559</c:v>
                </c:pt>
                <c:pt idx="205">
                  <c:v>-0.10436255707762558</c:v>
                </c:pt>
                <c:pt idx="206">
                  <c:v>-8.5962557077625582E-2</c:v>
                </c:pt>
                <c:pt idx="207">
                  <c:v>-0.11586255707762558</c:v>
                </c:pt>
                <c:pt idx="208">
                  <c:v>-0.14586255707762558</c:v>
                </c:pt>
                <c:pt idx="209">
                  <c:v>-0.16186255707762556</c:v>
                </c:pt>
                <c:pt idx="210">
                  <c:v>-0.14806255707762558</c:v>
                </c:pt>
                <c:pt idx="211">
                  <c:v>-0.12736255707762556</c:v>
                </c:pt>
                <c:pt idx="212">
                  <c:v>-0.11816255707762557</c:v>
                </c:pt>
                <c:pt idx="213">
                  <c:v>-0.10666255707762558</c:v>
                </c:pt>
                <c:pt idx="214">
                  <c:v>-8.8362557077625581E-2</c:v>
                </c:pt>
                <c:pt idx="215">
                  <c:v>-6.2962557077625575E-2</c:v>
                </c:pt>
                <c:pt idx="216">
                  <c:v>-4.6862557077625572E-2</c:v>
                </c:pt>
                <c:pt idx="217">
                  <c:v>-3.9962557077625568E-2</c:v>
                </c:pt>
                <c:pt idx="218">
                  <c:v>-2.3862557077625572E-2</c:v>
                </c:pt>
                <c:pt idx="219">
                  <c:v>0</c:v>
                </c:pt>
                <c:pt idx="220">
                  <c:v>0.12573744292237443</c:v>
                </c:pt>
                <c:pt idx="221">
                  <c:v>0.15563744292237441</c:v>
                </c:pt>
                <c:pt idx="222">
                  <c:v>0.18323744292237443</c:v>
                </c:pt>
                <c:pt idx="223">
                  <c:v>0.19703744292237443</c:v>
                </c:pt>
                <c:pt idx="224">
                  <c:v>0.21083744292237441</c:v>
                </c:pt>
                <c:pt idx="225">
                  <c:v>0.22923744292237441</c:v>
                </c:pt>
                <c:pt idx="226">
                  <c:v>0.24763744292237444</c:v>
                </c:pt>
                <c:pt idx="227">
                  <c:v>0.25923744292237444</c:v>
                </c:pt>
                <c:pt idx="228">
                  <c:v>0.27533744292237444</c:v>
                </c:pt>
                <c:pt idx="229">
                  <c:v>0.28903744292237443</c:v>
                </c:pt>
                <c:pt idx="230">
                  <c:v>0.30283744292237441</c:v>
                </c:pt>
              </c:numCache>
            </c:numRef>
          </c:yVal>
          <c:smooth val="0"/>
          <c:extLst>
            <c:ext xmlns:c16="http://schemas.microsoft.com/office/drawing/2014/chart" uri="{C3380CC4-5D6E-409C-BE32-E72D297353CC}">
              <c16:uniqueId val="{00000000-0BAF-4AC7-B6AE-46A509D5A01E}"/>
            </c:ext>
          </c:extLst>
        </c:ser>
        <c:dLbls>
          <c:showLegendKey val="0"/>
          <c:showVal val="0"/>
          <c:showCatName val="0"/>
          <c:showSerName val="0"/>
          <c:showPercent val="0"/>
          <c:showBubbleSize val="0"/>
        </c:dLbls>
        <c:axId val="1071355215"/>
        <c:axId val="1071356047"/>
      </c:scatterChart>
      <c:scatterChart>
        <c:scatterStyle val="lineMarker"/>
        <c:varyColors val="0"/>
        <c:ser>
          <c:idx val="1"/>
          <c:order val="1"/>
          <c:tx>
            <c:v>V</c:v>
          </c:tx>
          <c:spPr>
            <a:ln w="19050" cap="rnd">
              <a:solidFill>
                <a:schemeClr val="accent2">
                  <a:lumMod val="75000"/>
                </a:schemeClr>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1'!$C$18:$C$248</c:f>
              <c:numCache>
                <c:formatCode>0.00</c:formatCode>
                <c:ptCount val="231"/>
                <c:pt idx="0">
                  <c:v>0</c:v>
                </c:pt>
                <c:pt idx="1">
                  <c:v>2.0000000000000001E-4</c:v>
                </c:pt>
                <c:pt idx="2">
                  <c:v>6.4274885844748861E-4</c:v>
                </c:pt>
                <c:pt idx="3">
                  <c:v>1.5934977168949773E-3</c:v>
                </c:pt>
                <c:pt idx="4">
                  <c:v>3.002246575342466E-3</c:v>
                </c:pt>
                <c:pt idx="5">
                  <c:v>4.550995433789954E-3</c:v>
                </c:pt>
                <c:pt idx="6">
                  <c:v>6.2837442922374425E-3</c:v>
                </c:pt>
                <c:pt idx="7">
                  <c:v>8.3364931506849302E-3</c:v>
                </c:pt>
                <c:pt idx="8">
                  <c:v>1.0757242009132419E-2</c:v>
                </c:pt>
                <c:pt idx="9">
                  <c:v>1.3501990867579907E-2</c:v>
                </c:pt>
                <c:pt idx="10">
                  <c:v>1.6476739726027395E-2</c:v>
                </c:pt>
                <c:pt idx="11">
                  <c:v>1.9727488584474883E-2</c:v>
                </c:pt>
                <c:pt idx="12">
                  <c:v>2.3530237442922371E-2</c:v>
                </c:pt>
                <c:pt idx="13">
                  <c:v>2.8114986301369861E-2</c:v>
                </c:pt>
                <c:pt idx="14">
                  <c:v>3.3481735159817352E-2</c:v>
                </c:pt>
                <c:pt idx="15">
                  <c:v>3.9308484018264839E-2</c:v>
                </c:pt>
                <c:pt idx="16">
                  <c:v>4.5319232876712329E-2</c:v>
                </c:pt>
                <c:pt idx="17">
                  <c:v>5.146998173515982E-2</c:v>
                </c:pt>
                <c:pt idx="18">
                  <c:v>5.7850730593607305E-2</c:v>
                </c:pt>
                <c:pt idx="19">
                  <c:v>6.4183479452054798E-2</c:v>
                </c:pt>
                <c:pt idx="20">
                  <c:v>7.0150228310502286E-2</c:v>
                </c:pt>
                <c:pt idx="21">
                  <c:v>7.551697716894977E-2</c:v>
                </c:pt>
                <c:pt idx="22">
                  <c:v>8.0331726027397257E-2</c:v>
                </c:pt>
                <c:pt idx="23">
                  <c:v>8.491647488584475E-2</c:v>
                </c:pt>
                <c:pt idx="24">
                  <c:v>8.9547223744292234E-2</c:v>
                </c:pt>
                <c:pt idx="25">
                  <c:v>9.4453972602739716E-2</c:v>
                </c:pt>
                <c:pt idx="26">
                  <c:v>9.9728721461187206E-2</c:v>
                </c:pt>
                <c:pt idx="27">
                  <c:v>0.10537347031963469</c:v>
                </c:pt>
                <c:pt idx="28">
                  <c:v>0.11138421917808218</c:v>
                </c:pt>
                <c:pt idx="29">
                  <c:v>0.11771696803652967</c:v>
                </c:pt>
                <c:pt idx="30">
                  <c:v>0.12473971689497716</c:v>
                </c:pt>
                <c:pt idx="31">
                  <c:v>0.13240846575342466</c:v>
                </c:pt>
                <c:pt idx="32">
                  <c:v>0.14039921461187216</c:v>
                </c:pt>
                <c:pt idx="33">
                  <c:v>0.14825196347031966</c:v>
                </c:pt>
                <c:pt idx="34">
                  <c:v>0.15592071232876714</c:v>
                </c:pt>
                <c:pt idx="35">
                  <c:v>0.16368146118721463</c:v>
                </c:pt>
                <c:pt idx="36">
                  <c:v>0.17204021004566211</c:v>
                </c:pt>
                <c:pt idx="37">
                  <c:v>0.18095095890410959</c:v>
                </c:pt>
                <c:pt idx="38">
                  <c:v>0.19013770776255706</c:v>
                </c:pt>
                <c:pt idx="39">
                  <c:v>0.19937045662100455</c:v>
                </c:pt>
                <c:pt idx="40">
                  <c:v>0.20855720547945206</c:v>
                </c:pt>
                <c:pt idx="41">
                  <c:v>0.21755995433789954</c:v>
                </c:pt>
                <c:pt idx="42">
                  <c:v>0.22614870319634703</c:v>
                </c:pt>
                <c:pt idx="43">
                  <c:v>0.23446145205479452</c:v>
                </c:pt>
                <c:pt idx="44">
                  <c:v>0.24272820091324201</c:v>
                </c:pt>
                <c:pt idx="45">
                  <c:v>0.25094894977168952</c:v>
                </c:pt>
                <c:pt idx="46">
                  <c:v>0.25907769863013702</c:v>
                </c:pt>
                <c:pt idx="47">
                  <c:v>0.26711444748858448</c:v>
                </c:pt>
                <c:pt idx="48">
                  <c:v>0.27505919634703196</c:v>
                </c:pt>
                <c:pt idx="49">
                  <c:v>0.28291194520547946</c:v>
                </c:pt>
                <c:pt idx="50">
                  <c:v>0.29053469406392696</c:v>
                </c:pt>
                <c:pt idx="51">
                  <c:v>0.29801944292237442</c:v>
                </c:pt>
                <c:pt idx="52">
                  <c:v>0.30555019178082193</c:v>
                </c:pt>
                <c:pt idx="53">
                  <c:v>0.31321894063926942</c:v>
                </c:pt>
                <c:pt idx="54">
                  <c:v>0.32097968949771688</c:v>
                </c:pt>
                <c:pt idx="55">
                  <c:v>0.32864843835616436</c:v>
                </c:pt>
                <c:pt idx="56">
                  <c:v>0.33617918721461187</c:v>
                </c:pt>
                <c:pt idx="57">
                  <c:v>0.34361793607305935</c:v>
                </c:pt>
                <c:pt idx="58">
                  <c:v>0.35105668493150682</c:v>
                </c:pt>
                <c:pt idx="59">
                  <c:v>0.35844943378995431</c:v>
                </c:pt>
                <c:pt idx="60">
                  <c:v>0.36570418264840182</c:v>
                </c:pt>
                <c:pt idx="61">
                  <c:v>0.37277493150684932</c:v>
                </c:pt>
                <c:pt idx="62">
                  <c:v>0.37966168036529679</c:v>
                </c:pt>
                <c:pt idx="63">
                  <c:v>0.38645442922374429</c:v>
                </c:pt>
                <c:pt idx="64">
                  <c:v>0.39324717808219178</c:v>
                </c:pt>
                <c:pt idx="65">
                  <c:v>0.39985792694063926</c:v>
                </c:pt>
                <c:pt idx="66">
                  <c:v>0.40637467579908676</c:v>
                </c:pt>
                <c:pt idx="67">
                  <c:v>0.41298542465753424</c:v>
                </c:pt>
                <c:pt idx="68">
                  <c:v>0.41927217351598173</c:v>
                </c:pt>
                <c:pt idx="69">
                  <c:v>0.42505292237442921</c:v>
                </c:pt>
                <c:pt idx="70">
                  <c:v>0.43046767123287671</c:v>
                </c:pt>
                <c:pt idx="71">
                  <c:v>0.43583442009132423</c:v>
                </c:pt>
                <c:pt idx="72">
                  <c:v>0.44147916894977174</c:v>
                </c:pt>
                <c:pt idx="73">
                  <c:v>0.4473539178082192</c:v>
                </c:pt>
                <c:pt idx="74">
                  <c:v>0.45341066666666668</c:v>
                </c:pt>
                <c:pt idx="75">
                  <c:v>0.45956141552511415</c:v>
                </c:pt>
                <c:pt idx="76">
                  <c:v>0.46543616438356161</c:v>
                </c:pt>
                <c:pt idx="77">
                  <c:v>0.47075691324200908</c:v>
                </c:pt>
                <c:pt idx="78">
                  <c:v>0.47566366210045657</c:v>
                </c:pt>
                <c:pt idx="79">
                  <c:v>0.48043241095890404</c:v>
                </c:pt>
                <c:pt idx="80">
                  <c:v>0.48501715981735155</c:v>
                </c:pt>
                <c:pt idx="81">
                  <c:v>0.48923390867579902</c:v>
                </c:pt>
                <c:pt idx="82">
                  <c:v>0.49312865753424651</c:v>
                </c:pt>
                <c:pt idx="83">
                  <c:v>0.49706940639269398</c:v>
                </c:pt>
                <c:pt idx="84">
                  <c:v>0.50128615525114151</c:v>
                </c:pt>
                <c:pt idx="85">
                  <c:v>0.50564090410958895</c:v>
                </c:pt>
                <c:pt idx="86">
                  <c:v>0.50990365296803641</c:v>
                </c:pt>
                <c:pt idx="87">
                  <c:v>0.5140744018264839</c:v>
                </c:pt>
                <c:pt idx="88">
                  <c:v>0.51819915068493139</c:v>
                </c:pt>
                <c:pt idx="89">
                  <c:v>0.52241589954337886</c:v>
                </c:pt>
                <c:pt idx="90">
                  <c:v>0.52663264840182633</c:v>
                </c:pt>
                <c:pt idx="91">
                  <c:v>0.53071139726027383</c:v>
                </c:pt>
                <c:pt idx="92">
                  <c:v>0.53474414611872134</c:v>
                </c:pt>
                <c:pt idx="93">
                  <c:v>0.5385008949771688</c:v>
                </c:pt>
                <c:pt idx="94">
                  <c:v>0.54188964383561633</c:v>
                </c:pt>
                <c:pt idx="95">
                  <c:v>0.54495639269406382</c:v>
                </c:pt>
                <c:pt idx="96">
                  <c:v>0.54783914155251134</c:v>
                </c:pt>
                <c:pt idx="97">
                  <c:v>0.55058389041095879</c:v>
                </c:pt>
                <c:pt idx="98">
                  <c:v>0.55346663926940631</c:v>
                </c:pt>
                <c:pt idx="99">
                  <c:v>0.55639538812785383</c:v>
                </c:pt>
                <c:pt idx="100">
                  <c:v>0.55895413698630136</c:v>
                </c:pt>
                <c:pt idx="101">
                  <c:v>0.56100688584474889</c:v>
                </c:pt>
                <c:pt idx="102">
                  <c:v>0.56282963470319636</c:v>
                </c:pt>
                <c:pt idx="103">
                  <c:v>0.56442238356164387</c:v>
                </c:pt>
                <c:pt idx="104">
                  <c:v>0.56583113242009131</c:v>
                </c:pt>
                <c:pt idx="105">
                  <c:v>0.56710388127853883</c:v>
                </c:pt>
                <c:pt idx="106">
                  <c:v>0.56837663013698636</c:v>
                </c:pt>
                <c:pt idx="107">
                  <c:v>0.5695113789954338</c:v>
                </c:pt>
                <c:pt idx="108">
                  <c:v>0.57027812785388132</c:v>
                </c:pt>
                <c:pt idx="109">
                  <c:v>0.57062887671232876</c:v>
                </c:pt>
                <c:pt idx="110">
                  <c:v>0.57074962557077624</c:v>
                </c:pt>
                <c:pt idx="111">
                  <c:v>0.57105437442922369</c:v>
                </c:pt>
                <c:pt idx="112">
                  <c:v>0.57145112328767123</c:v>
                </c:pt>
                <c:pt idx="113">
                  <c:v>0.57166387214611869</c:v>
                </c:pt>
                <c:pt idx="114">
                  <c:v>0.57176387214611868</c:v>
                </c:pt>
                <c:pt idx="115">
                  <c:v>0.57180387214611872</c:v>
                </c:pt>
                <c:pt idx="116">
                  <c:v>0.57184387214611876</c:v>
                </c:pt>
                <c:pt idx="117">
                  <c:v>0.57186387214611878</c:v>
                </c:pt>
                <c:pt idx="118">
                  <c:v>0.5718838721461188</c:v>
                </c:pt>
                <c:pt idx="119">
                  <c:v>0.5718838721461188</c:v>
                </c:pt>
                <c:pt idx="120">
                  <c:v>0.57154462100456627</c:v>
                </c:pt>
                <c:pt idx="121">
                  <c:v>0.57074536986301372</c:v>
                </c:pt>
                <c:pt idx="122">
                  <c:v>0.56953211872146126</c:v>
                </c:pt>
                <c:pt idx="123">
                  <c:v>0.56790486757990877</c:v>
                </c:pt>
                <c:pt idx="124">
                  <c:v>0.56586161643835631</c:v>
                </c:pt>
                <c:pt idx="125">
                  <c:v>0.56345036529680381</c:v>
                </c:pt>
                <c:pt idx="126">
                  <c:v>0.56062511415525129</c:v>
                </c:pt>
                <c:pt idx="127">
                  <c:v>0.55733986301369876</c:v>
                </c:pt>
                <c:pt idx="128">
                  <c:v>0.5534126118721463</c:v>
                </c:pt>
                <c:pt idx="129">
                  <c:v>0.54851736073059376</c:v>
                </c:pt>
                <c:pt idx="130">
                  <c:v>0.54242610958904125</c:v>
                </c:pt>
                <c:pt idx="131">
                  <c:v>0.53522885844748869</c:v>
                </c:pt>
                <c:pt idx="132">
                  <c:v>0.52725160730593612</c:v>
                </c:pt>
                <c:pt idx="133">
                  <c:v>0.51872035616438361</c:v>
                </c:pt>
                <c:pt idx="134">
                  <c:v>0.50959110502283111</c:v>
                </c:pt>
                <c:pt idx="135">
                  <c:v>0.50004785388127859</c:v>
                </c:pt>
                <c:pt idx="136">
                  <c:v>0.49027460273972606</c:v>
                </c:pt>
                <c:pt idx="137">
                  <c:v>0.48040935159817355</c:v>
                </c:pt>
                <c:pt idx="138">
                  <c:v>0.47026810045662104</c:v>
                </c:pt>
                <c:pt idx="139">
                  <c:v>0.45975884931506855</c:v>
                </c:pt>
                <c:pt idx="140">
                  <c:v>0.44920359817351602</c:v>
                </c:pt>
                <c:pt idx="141">
                  <c:v>0.43878634703196351</c:v>
                </c:pt>
                <c:pt idx="142">
                  <c:v>0.42855309589041102</c:v>
                </c:pt>
                <c:pt idx="143">
                  <c:v>0.41841184474885851</c:v>
                </c:pt>
                <c:pt idx="144">
                  <c:v>0.408270593607306</c:v>
                </c:pt>
                <c:pt idx="145">
                  <c:v>0.3980833424657535</c:v>
                </c:pt>
                <c:pt idx="146">
                  <c:v>0.38794209132420099</c:v>
                </c:pt>
                <c:pt idx="147">
                  <c:v>0.37793884018264845</c:v>
                </c:pt>
                <c:pt idx="148">
                  <c:v>0.36821158904109597</c:v>
                </c:pt>
                <c:pt idx="149">
                  <c:v>0.35885233789954346</c:v>
                </c:pt>
                <c:pt idx="150">
                  <c:v>0.34981508675799095</c:v>
                </c:pt>
                <c:pt idx="151">
                  <c:v>0.34091583561643846</c:v>
                </c:pt>
                <c:pt idx="152">
                  <c:v>0.33229258447488597</c:v>
                </c:pt>
                <c:pt idx="153">
                  <c:v>0.32389933333333343</c:v>
                </c:pt>
                <c:pt idx="154">
                  <c:v>0.31569208219178091</c:v>
                </c:pt>
                <c:pt idx="155">
                  <c:v>0.30762283105022842</c:v>
                </c:pt>
                <c:pt idx="156">
                  <c:v>0.29959957990867592</c:v>
                </c:pt>
                <c:pt idx="157">
                  <c:v>0.29157632876712342</c:v>
                </c:pt>
                <c:pt idx="158">
                  <c:v>0.28350707762557092</c:v>
                </c:pt>
                <c:pt idx="159">
                  <c:v>0.27543782648401843</c:v>
                </c:pt>
                <c:pt idx="160">
                  <c:v>0.26736857534246594</c:v>
                </c:pt>
                <c:pt idx="161">
                  <c:v>0.25939132420091343</c:v>
                </c:pt>
                <c:pt idx="162">
                  <c:v>0.2515040730593609</c:v>
                </c:pt>
                <c:pt idx="163">
                  <c:v>0.24352682191780839</c:v>
                </c:pt>
                <c:pt idx="164">
                  <c:v>0.23586957077625587</c:v>
                </c:pt>
                <c:pt idx="165">
                  <c:v>0.22835231963470334</c:v>
                </c:pt>
                <c:pt idx="166">
                  <c:v>0.22110906849315082</c:v>
                </c:pt>
                <c:pt idx="167">
                  <c:v>0.21400581735159829</c:v>
                </c:pt>
                <c:pt idx="168">
                  <c:v>0.20690256621004577</c:v>
                </c:pt>
                <c:pt idx="169">
                  <c:v>0.19998131506849326</c:v>
                </c:pt>
                <c:pt idx="170">
                  <c:v>0.19361406392694075</c:v>
                </c:pt>
                <c:pt idx="171">
                  <c:v>0.18784481278538823</c:v>
                </c:pt>
                <c:pt idx="172">
                  <c:v>0.1820755616438357</c:v>
                </c:pt>
                <c:pt idx="173">
                  <c:v>0.17589231050228318</c:v>
                </c:pt>
                <c:pt idx="174">
                  <c:v>0.16952505936073067</c:v>
                </c:pt>
                <c:pt idx="175">
                  <c:v>0.16343380821917816</c:v>
                </c:pt>
                <c:pt idx="176">
                  <c:v>0.15789455707762565</c:v>
                </c:pt>
                <c:pt idx="177">
                  <c:v>0.15263130593607313</c:v>
                </c:pt>
                <c:pt idx="178">
                  <c:v>0.14746005479452062</c:v>
                </c:pt>
                <c:pt idx="179">
                  <c:v>0.14233480365296811</c:v>
                </c:pt>
                <c:pt idx="180">
                  <c:v>0.1373015525114156</c:v>
                </c:pt>
                <c:pt idx="181">
                  <c:v>0.1322223013698631</c:v>
                </c:pt>
                <c:pt idx="182">
                  <c:v>0.1270050502283106</c:v>
                </c:pt>
                <c:pt idx="183">
                  <c:v>0.12183379908675809</c:v>
                </c:pt>
                <c:pt idx="184">
                  <c:v>0.11684654794520558</c:v>
                </c:pt>
                <c:pt idx="185">
                  <c:v>0.11208929680365307</c:v>
                </c:pt>
                <c:pt idx="186">
                  <c:v>0.10719404566210056</c:v>
                </c:pt>
                <c:pt idx="187">
                  <c:v>0.10220679452054804</c:v>
                </c:pt>
                <c:pt idx="188">
                  <c:v>9.7265543378995525E-2</c:v>
                </c:pt>
                <c:pt idx="189">
                  <c:v>9.2508292237443016E-2</c:v>
                </c:pt>
                <c:pt idx="190">
                  <c:v>8.7843041095890501E-2</c:v>
                </c:pt>
                <c:pt idx="191">
                  <c:v>8.322378995433799E-2</c:v>
                </c:pt>
                <c:pt idx="192">
                  <c:v>7.8604538812785479E-2</c:v>
                </c:pt>
                <c:pt idx="193">
                  <c:v>7.4077287671232964E-2</c:v>
                </c:pt>
                <c:pt idx="194">
                  <c:v>6.9688036529680447E-2</c:v>
                </c:pt>
                <c:pt idx="195">
                  <c:v>6.525278538812794E-2</c:v>
                </c:pt>
                <c:pt idx="196">
                  <c:v>6.063353424657543E-2</c:v>
                </c:pt>
                <c:pt idx="197">
                  <c:v>5.5922283105022917E-2</c:v>
                </c:pt>
                <c:pt idx="198">
                  <c:v>5.1349031963470404E-2</c:v>
                </c:pt>
                <c:pt idx="199">
                  <c:v>4.6959780821917894E-2</c:v>
                </c:pt>
                <c:pt idx="200">
                  <c:v>4.2708529680365384E-2</c:v>
                </c:pt>
                <c:pt idx="201">
                  <c:v>3.8687278538812875E-2</c:v>
                </c:pt>
                <c:pt idx="202">
                  <c:v>3.5034027397260366E-2</c:v>
                </c:pt>
                <c:pt idx="203">
                  <c:v>3.1796776255707856E-2</c:v>
                </c:pt>
                <c:pt idx="204">
                  <c:v>2.9017525114155344E-2</c:v>
                </c:pt>
                <c:pt idx="205">
                  <c:v>2.6930273972602833E-2</c:v>
                </c:pt>
                <c:pt idx="206">
                  <c:v>2.5211022831050322E-2</c:v>
                </c:pt>
                <c:pt idx="207">
                  <c:v>2.289377168949781E-2</c:v>
                </c:pt>
                <c:pt idx="208">
                  <c:v>1.9976520547945298E-2</c:v>
                </c:pt>
                <c:pt idx="209">
                  <c:v>1.6739269406392785E-2</c:v>
                </c:pt>
                <c:pt idx="210">
                  <c:v>1.3778018264840274E-2</c:v>
                </c:pt>
                <c:pt idx="211">
                  <c:v>1.1230767123287763E-2</c:v>
                </c:pt>
                <c:pt idx="212">
                  <c:v>8.8675159817352515E-3</c:v>
                </c:pt>
                <c:pt idx="213">
                  <c:v>6.7342648401827396E-3</c:v>
                </c:pt>
                <c:pt idx="214">
                  <c:v>4.9670136986302276E-3</c:v>
                </c:pt>
                <c:pt idx="215">
                  <c:v>3.7077625570777163E-3</c:v>
                </c:pt>
                <c:pt idx="216">
                  <c:v>2.7705114155252048E-3</c:v>
                </c:pt>
                <c:pt idx="217">
                  <c:v>1.9712602739726933E-3</c:v>
                </c:pt>
                <c:pt idx="218">
                  <c:v>1.4940091324201819E-3</c:v>
                </c:pt>
                <c:pt idx="219">
                  <c:v>1.4940091324201819E-3</c:v>
                </c:pt>
                <c:pt idx="220">
                  <c:v>4.0087579908676708E-3</c:v>
                </c:pt>
                <c:pt idx="221">
                  <c:v>7.1215068493151595E-3</c:v>
                </c:pt>
                <c:pt idx="222">
                  <c:v>1.0786255707762649E-2</c:v>
                </c:pt>
                <c:pt idx="223">
                  <c:v>1.4727004566210136E-2</c:v>
                </c:pt>
                <c:pt idx="224">
                  <c:v>1.8943753424657626E-2</c:v>
                </c:pt>
                <c:pt idx="225">
                  <c:v>2.3528502283105115E-2</c:v>
                </c:pt>
                <c:pt idx="226">
                  <c:v>2.8481251141552606E-2</c:v>
                </c:pt>
                <c:pt idx="227">
                  <c:v>3.3666000000000092E-2</c:v>
                </c:pt>
                <c:pt idx="228">
                  <c:v>3.9172748858447584E-2</c:v>
                </c:pt>
                <c:pt idx="229">
                  <c:v>4.4953497716895073E-2</c:v>
                </c:pt>
                <c:pt idx="230">
                  <c:v>5.101024657534256E-2</c:v>
                </c:pt>
              </c:numCache>
            </c:numRef>
          </c:yVal>
          <c:smooth val="0"/>
          <c:extLst>
            <c:ext xmlns:c16="http://schemas.microsoft.com/office/drawing/2014/chart" uri="{C3380CC4-5D6E-409C-BE32-E72D297353CC}">
              <c16:uniqueId val="{00000001-0BAF-4AC7-B6AE-46A509D5A01E}"/>
            </c:ext>
          </c:extLst>
        </c:ser>
        <c:dLbls>
          <c:showLegendKey val="0"/>
          <c:showVal val="0"/>
          <c:showCatName val="0"/>
          <c:showSerName val="0"/>
          <c:showPercent val="0"/>
          <c:showBubbleSize val="0"/>
        </c:dLbls>
        <c:axId val="555456320"/>
        <c:axId val="555455904"/>
      </c:scatterChart>
      <c:valAx>
        <c:axId val="1071355215"/>
        <c:scaling>
          <c:orientation val="minMax"/>
          <c:max val="4.5"/>
          <c:min val="0"/>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Time (s)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6047"/>
        <c:crossesAt val="-0.60000000000000009"/>
        <c:crossBetween val="midCat"/>
      </c:valAx>
      <c:valAx>
        <c:axId val="1071356047"/>
        <c:scaling>
          <c:orientation val="minMax"/>
        </c:scaling>
        <c:delete val="0"/>
        <c:axPos val="l"/>
        <c:title>
          <c:tx>
            <c:rich>
              <a:bodyPr rot="-5400000" spcFirstLastPara="1" vertOverflow="ellipsis" vert="horz" wrap="square" anchor="ctr" anchorCtr="1"/>
              <a:lstStyle/>
              <a:p>
                <a:pPr>
                  <a:defRPr sz="1200" b="1" i="0" u="none" strike="noStrike" kern="1200" baseline="0">
                    <a:solidFill>
                      <a:srgbClr val="C55A11"/>
                    </a:solidFill>
                    <a:latin typeface="Arial" panose="020B0604020202020204" pitchFamily="34" charset="0"/>
                    <a:ea typeface="+mn-ea"/>
                    <a:cs typeface="Arial" panose="020B0604020202020204" pitchFamily="34" charset="0"/>
                  </a:defRPr>
                </a:pPr>
                <a:r>
                  <a:rPr lang="es-ES" sz="1200" b="1" baseline="0">
                    <a:solidFill>
                      <a:schemeClr val="accent5">
                        <a:lumMod val="75000"/>
                      </a:schemeClr>
                    </a:solidFill>
                    <a:latin typeface="Arial" panose="020B0604020202020204" pitchFamily="34" charset="0"/>
                    <a:cs typeface="Arial" panose="020B0604020202020204" pitchFamily="34" charset="0"/>
                  </a:rPr>
                  <a:t>Flow (l/s)</a:t>
                </a:r>
                <a:endParaRPr lang="es-ES" sz="1200" b="1">
                  <a:solidFill>
                    <a:schemeClr val="accent5">
                      <a:lumMod val="75000"/>
                    </a:schemeClr>
                  </a:solidFill>
                  <a:latin typeface="Arial" panose="020B0604020202020204" pitchFamily="34" charset="0"/>
                  <a:cs typeface="Arial" panose="020B0604020202020204" pitchFamily="34" charset="0"/>
                </a:endParaRPr>
              </a:p>
            </c:rich>
          </c:tx>
          <c:layout>
            <c:manualLayout>
              <c:xMode val="edge"/>
              <c:yMode val="edge"/>
              <c:x val="2.2650416905772082E-2"/>
              <c:y val="0.30288211581207858"/>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rgbClr val="C55A11"/>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5215"/>
        <c:crossesAt val="0"/>
        <c:crossBetween val="midCat"/>
      </c:valAx>
      <c:valAx>
        <c:axId val="555455904"/>
        <c:scaling>
          <c:orientation val="minMax"/>
          <c:max val="0.60000000000000009"/>
        </c:scaling>
        <c:delete val="0"/>
        <c:axPos val="r"/>
        <c:title>
          <c:tx>
            <c:rich>
              <a:bodyPr rot="-5400000" spcFirstLastPara="1" vertOverflow="ellipsis" vert="horz" wrap="square" anchor="ctr" anchorCtr="1"/>
              <a:lstStyle/>
              <a:p>
                <a:pPr>
                  <a:defRPr sz="1200" b="1" i="0" u="none" strike="noStrike" kern="1200" baseline="0">
                    <a:solidFill>
                      <a:schemeClr val="accent1">
                        <a:lumMod val="75000"/>
                      </a:schemeClr>
                    </a:solidFill>
                    <a:latin typeface="Arial" panose="020B0604020202020204" pitchFamily="34" charset="0"/>
                    <a:ea typeface="+mn-ea"/>
                    <a:cs typeface="Arial" panose="020B0604020202020204" pitchFamily="34" charset="0"/>
                  </a:defRPr>
                </a:pPr>
                <a:r>
                  <a:rPr lang="es-ES" sz="1200" b="1">
                    <a:solidFill>
                      <a:srgbClr val="C00000"/>
                    </a:solidFill>
                    <a:latin typeface="Arial" panose="020B0604020202020204" pitchFamily="34" charset="0"/>
                    <a:cs typeface="Arial" panose="020B0604020202020204" pitchFamily="34" charset="0"/>
                  </a:rPr>
                  <a:t>Volume</a:t>
                </a:r>
                <a:r>
                  <a:rPr lang="es-ES" sz="1200" b="1" baseline="0">
                    <a:solidFill>
                      <a:srgbClr val="C00000"/>
                    </a:solidFill>
                    <a:latin typeface="Arial" panose="020B0604020202020204" pitchFamily="34" charset="0"/>
                    <a:cs typeface="Arial" panose="020B0604020202020204" pitchFamily="34" charset="0"/>
                  </a:rPr>
                  <a:t> (l)</a:t>
                </a:r>
                <a:endParaRPr lang="es-ES" sz="1200" b="1">
                  <a:solidFill>
                    <a:srgbClr val="C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accent1">
                      <a:lumMod val="7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555456320"/>
        <c:crosses val="max"/>
        <c:crossBetween val="midCat"/>
        <c:majorUnit val="0.1"/>
      </c:valAx>
      <c:valAx>
        <c:axId val="555456320"/>
        <c:scaling>
          <c:orientation val="minMax"/>
        </c:scaling>
        <c:delete val="1"/>
        <c:axPos val="b"/>
        <c:numFmt formatCode="0.00" sourceLinked="1"/>
        <c:majorTickMark val="out"/>
        <c:minorTickMark val="none"/>
        <c:tickLblPos val="nextTo"/>
        <c:crossAx val="555455904"/>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ca-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41909296221694"/>
          <c:y val="5.6557172777645222E-2"/>
          <c:w val="0.8014794197236973"/>
          <c:h val="0.79497098413157075"/>
        </c:manualLayout>
      </c:layout>
      <c:scatterChart>
        <c:scatterStyle val="lineMarker"/>
        <c:varyColors val="0"/>
        <c:ser>
          <c:idx val="0"/>
          <c:order val="0"/>
          <c:tx>
            <c:v>Palv bas</c:v>
          </c:tx>
          <c:spPr>
            <a:ln w="19050" cap="rnd">
              <a:solidFill>
                <a:srgbClr val="5B9BD5">
                  <a:lumMod val="75000"/>
                </a:srgbClr>
              </a:solidFill>
              <a:prstDash val="sysDash"/>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1'!$D$18:$D$248</c:f>
              <c:numCache>
                <c:formatCode>0.00</c:formatCode>
                <c:ptCount val="231"/>
                <c:pt idx="0">
                  <c:v>0</c:v>
                </c:pt>
                <c:pt idx="1">
                  <c:v>-0.02</c:v>
                </c:pt>
                <c:pt idx="2">
                  <c:v>-4.4274885844748854E-2</c:v>
                </c:pt>
                <c:pt idx="3">
                  <c:v>-9.5074885844748866E-2</c:v>
                </c:pt>
                <c:pt idx="4">
                  <c:v>-0.14087488584474886</c:v>
                </c:pt>
                <c:pt idx="5">
                  <c:v>-0.15487488584474884</c:v>
                </c:pt>
                <c:pt idx="6">
                  <c:v>-0.17327488584474884</c:v>
                </c:pt>
                <c:pt idx="7">
                  <c:v>-0.20527488584474884</c:v>
                </c:pt>
                <c:pt idx="8">
                  <c:v>-0.24207488584474884</c:v>
                </c:pt>
                <c:pt idx="9">
                  <c:v>-0.27447488584474883</c:v>
                </c:pt>
                <c:pt idx="10">
                  <c:v>-0.29747488584474885</c:v>
                </c:pt>
                <c:pt idx="11">
                  <c:v>-0.32507488584474886</c:v>
                </c:pt>
                <c:pt idx="12">
                  <c:v>-0.38027488584474883</c:v>
                </c:pt>
                <c:pt idx="13">
                  <c:v>-0.45847488584474883</c:v>
                </c:pt>
                <c:pt idx="14">
                  <c:v>-0.53667488584474887</c:v>
                </c:pt>
                <c:pt idx="15">
                  <c:v>-0.5826748858447488</c:v>
                </c:pt>
                <c:pt idx="16">
                  <c:v>-0.60107488584474889</c:v>
                </c:pt>
                <c:pt idx="17">
                  <c:v>-0.6150748858447489</c:v>
                </c:pt>
                <c:pt idx="18">
                  <c:v>-0.63807488584474881</c:v>
                </c:pt>
                <c:pt idx="19">
                  <c:v>-0.63327488584474889</c:v>
                </c:pt>
                <c:pt idx="20">
                  <c:v>-0.59667488584474881</c:v>
                </c:pt>
                <c:pt idx="21">
                  <c:v>-0.53667488584474887</c:v>
                </c:pt>
                <c:pt idx="22">
                  <c:v>-0.48147488584474885</c:v>
                </c:pt>
                <c:pt idx="23">
                  <c:v>-0.45847488584474883</c:v>
                </c:pt>
                <c:pt idx="24">
                  <c:v>-0.46307488584474887</c:v>
                </c:pt>
                <c:pt idx="25">
                  <c:v>-0.49067488584474883</c:v>
                </c:pt>
                <c:pt idx="26">
                  <c:v>-0.52747488584474889</c:v>
                </c:pt>
                <c:pt idx="27">
                  <c:v>-0.56447488584474881</c:v>
                </c:pt>
                <c:pt idx="28">
                  <c:v>-0.60107488584474889</c:v>
                </c:pt>
                <c:pt idx="29">
                  <c:v>-0.63327488584474889</c:v>
                </c:pt>
                <c:pt idx="30">
                  <c:v>-0.70227488584474884</c:v>
                </c:pt>
                <c:pt idx="31">
                  <c:v>-0.76687488584474883</c:v>
                </c:pt>
                <c:pt idx="32">
                  <c:v>-0.79907488584474884</c:v>
                </c:pt>
                <c:pt idx="33">
                  <c:v>-0.7852748858447488</c:v>
                </c:pt>
                <c:pt idx="34">
                  <c:v>-0.76687488584474883</c:v>
                </c:pt>
                <c:pt idx="35">
                  <c:v>-0.77607488584474882</c:v>
                </c:pt>
                <c:pt idx="36">
                  <c:v>-0.83587488584474889</c:v>
                </c:pt>
                <c:pt idx="37">
                  <c:v>-0.89107488584474881</c:v>
                </c:pt>
                <c:pt idx="38">
                  <c:v>-0.91867488584474888</c:v>
                </c:pt>
                <c:pt idx="39">
                  <c:v>-0.92327488584474882</c:v>
                </c:pt>
                <c:pt idx="40">
                  <c:v>-0.91867488584474888</c:v>
                </c:pt>
                <c:pt idx="41">
                  <c:v>-0.9002748858447488</c:v>
                </c:pt>
                <c:pt idx="42">
                  <c:v>-0.8588748858447488</c:v>
                </c:pt>
                <c:pt idx="43">
                  <c:v>-0.83127488584474885</c:v>
                </c:pt>
                <c:pt idx="44">
                  <c:v>-0.8266748858447488</c:v>
                </c:pt>
                <c:pt idx="45">
                  <c:v>-0.82207488584474886</c:v>
                </c:pt>
                <c:pt idx="46">
                  <c:v>-0.81287488584474887</c:v>
                </c:pt>
                <c:pt idx="47">
                  <c:v>-0.80367488584474889</c:v>
                </c:pt>
                <c:pt idx="48">
                  <c:v>-0.7944748858447489</c:v>
                </c:pt>
                <c:pt idx="49">
                  <c:v>-0.7852748858447488</c:v>
                </c:pt>
                <c:pt idx="50">
                  <c:v>-0.7622748858447489</c:v>
                </c:pt>
                <c:pt idx="51">
                  <c:v>-0.74847488584474886</c:v>
                </c:pt>
                <c:pt idx="52">
                  <c:v>-0.7530748858447488</c:v>
                </c:pt>
                <c:pt idx="53">
                  <c:v>-0.76687488584474883</c:v>
                </c:pt>
                <c:pt idx="54">
                  <c:v>-0.77607488584474882</c:v>
                </c:pt>
                <c:pt idx="55">
                  <c:v>-0.76687488584474883</c:v>
                </c:pt>
                <c:pt idx="56">
                  <c:v>-0.7530748858447488</c:v>
                </c:pt>
                <c:pt idx="57">
                  <c:v>-0.74387488584474881</c:v>
                </c:pt>
                <c:pt idx="58">
                  <c:v>-0.74387488584474881</c:v>
                </c:pt>
                <c:pt idx="59">
                  <c:v>-0.73927488584474887</c:v>
                </c:pt>
                <c:pt idx="60">
                  <c:v>-0.72547488584474884</c:v>
                </c:pt>
                <c:pt idx="61">
                  <c:v>-0.70707488584474887</c:v>
                </c:pt>
                <c:pt idx="62">
                  <c:v>-0.6886748858447489</c:v>
                </c:pt>
                <c:pt idx="63">
                  <c:v>-0.67927488584474882</c:v>
                </c:pt>
                <c:pt idx="64">
                  <c:v>-0.67927488584474882</c:v>
                </c:pt>
                <c:pt idx="65">
                  <c:v>-0.66107488584474883</c:v>
                </c:pt>
                <c:pt idx="66">
                  <c:v>-0.65167488584474886</c:v>
                </c:pt>
                <c:pt idx="67">
                  <c:v>-0.66107488584474883</c:v>
                </c:pt>
                <c:pt idx="68">
                  <c:v>-0.62867488584474884</c:v>
                </c:pt>
                <c:pt idx="69">
                  <c:v>-0.57807488584474886</c:v>
                </c:pt>
                <c:pt idx="70">
                  <c:v>-0.5414748858447489</c:v>
                </c:pt>
                <c:pt idx="71">
                  <c:v>-0.53667488584474887</c:v>
                </c:pt>
                <c:pt idx="72">
                  <c:v>-0.56447488584474881</c:v>
                </c:pt>
                <c:pt idx="73">
                  <c:v>-0.58747488584474883</c:v>
                </c:pt>
                <c:pt idx="74">
                  <c:v>-0.60567488584474882</c:v>
                </c:pt>
                <c:pt idx="75">
                  <c:v>-0.6150748858447489</c:v>
                </c:pt>
                <c:pt idx="76">
                  <c:v>-0.58747488584474883</c:v>
                </c:pt>
                <c:pt idx="77">
                  <c:v>-0.53207488584474882</c:v>
                </c:pt>
                <c:pt idx="78">
                  <c:v>-0.49067488584474883</c:v>
                </c:pt>
                <c:pt idx="79">
                  <c:v>-0.47687488584474885</c:v>
                </c:pt>
                <c:pt idx="80">
                  <c:v>-0.45847488584474883</c:v>
                </c:pt>
                <c:pt idx="81">
                  <c:v>-0.42167488584474883</c:v>
                </c:pt>
                <c:pt idx="82">
                  <c:v>-0.38947488584474887</c:v>
                </c:pt>
                <c:pt idx="83">
                  <c:v>-0.39407488584474887</c:v>
                </c:pt>
                <c:pt idx="84">
                  <c:v>-0.42167488584474883</c:v>
                </c:pt>
                <c:pt idx="85">
                  <c:v>-0.43547488584474886</c:v>
                </c:pt>
                <c:pt idx="86">
                  <c:v>-0.42627488584474887</c:v>
                </c:pt>
                <c:pt idx="87">
                  <c:v>-0.41707488584474883</c:v>
                </c:pt>
                <c:pt idx="88">
                  <c:v>-0.41247488584474884</c:v>
                </c:pt>
                <c:pt idx="89">
                  <c:v>-0.42167488584474883</c:v>
                </c:pt>
                <c:pt idx="90">
                  <c:v>-0.42167488584474883</c:v>
                </c:pt>
                <c:pt idx="91">
                  <c:v>-0.40787488584474885</c:v>
                </c:pt>
                <c:pt idx="92">
                  <c:v>-0.40327488584474885</c:v>
                </c:pt>
                <c:pt idx="93">
                  <c:v>-0.37567488584474884</c:v>
                </c:pt>
                <c:pt idx="94">
                  <c:v>-0.33887488584474884</c:v>
                </c:pt>
                <c:pt idx="95">
                  <c:v>-0.30667488584474883</c:v>
                </c:pt>
                <c:pt idx="96">
                  <c:v>-0.28827488584474886</c:v>
                </c:pt>
                <c:pt idx="97">
                  <c:v>-0.27447488584474883</c:v>
                </c:pt>
                <c:pt idx="98">
                  <c:v>-0.28827488584474886</c:v>
                </c:pt>
                <c:pt idx="99">
                  <c:v>-0.29287488584474886</c:v>
                </c:pt>
                <c:pt idx="100">
                  <c:v>-0.25587488584474882</c:v>
                </c:pt>
                <c:pt idx="101">
                  <c:v>-0.20527488584474884</c:v>
                </c:pt>
                <c:pt idx="102">
                  <c:v>-0.18227488584474885</c:v>
                </c:pt>
                <c:pt idx="103">
                  <c:v>-0.15927488584474886</c:v>
                </c:pt>
                <c:pt idx="104">
                  <c:v>-0.14087488584474886</c:v>
                </c:pt>
                <c:pt idx="105">
                  <c:v>-0.12727488584474886</c:v>
                </c:pt>
                <c:pt idx="106">
                  <c:v>-0.12727488584474886</c:v>
                </c:pt>
                <c:pt idx="107">
                  <c:v>-0.11347488584474887</c:v>
                </c:pt>
                <c:pt idx="108">
                  <c:v>-7.6674885844748866E-2</c:v>
                </c:pt>
                <c:pt idx="109">
                  <c:v>-3.5074885844748854E-2</c:v>
                </c:pt>
                <c:pt idx="110">
                  <c:v>-1.2074885844748856E-2</c:v>
                </c:pt>
                <c:pt idx="111">
                  <c:v>-3.0474885844748858E-2</c:v>
                </c:pt>
                <c:pt idx="112">
                  <c:v>-3.9674885844748854E-2</c:v>
                </c:pt>
                <c:pt idx="113">
                  <c:v>-2.1274885844748858E-2</c:v>
                </c:pt>
                <c:pt idx="114">
                  <c:v>-0.01</c:v>
                </c:pt>
                <c:pt idx="115">
                  <c:v>-4.0000000000000001E-3</c:v>
                </c:pt>
                <c:pt idx="116">
                  <c:v>-4.0000000000000001E-3</c:v>
                </c:pt>
                <c:pt idx="117">
                  <c:v>-2E-3</c:v>
                </c:pt>
                <c:pt idx="118">
                  <c:v>-2E-3</c:v>
                </c:pt>
                <c:pt idx="119">
                  <c:v>0</c:v>
                </c:pt>
                <c:pt idx="120">
                  <c:v>3.3925114155251145E-2</c:v>
                </c:pt>
                <c:pt idx="121">
                  <c:v>7.9925114155251137E-2</c:v>
                </c:pt>
                <c:pt idx="122">
                  <c:v>0.12132511415525114</c:v>
                </c:pt>
                <c:pt idx="123">
                  <c:v>0.16272511415525115</c:v>
                </c:pt>
                <c:pt idx="124">
                  <c:v>0.20432511415525115</c:v>
                </c:pt>
                <c:pt idx="125">
                  <c:v>0.24112511415525115</c:v>
                </c:pt>
                <c:pt idx="126">
                  <c:v>0.28252511415525117</c:v>
                </c:pt>
                <c:pt idx="127">
                  <c:v>0.32852511415525115</c:v>
                </c:pt>
                <c:pt idx="128">
                  <c:v>0.39272511415525113</c:v>
                </c:pt>
                <c:pt idx="129">
                  <c:v>0.48952511415525113</c:v>
                </c:pt>
                <c:pt idx="130">
                  <c:v>0.60912511415525117</c:v>
                </c:pt>
                <c:pt idx="131">
                  <c:v>0.7197251141552512</c:v>
                </c:pt>
                <c:pt idx="132">
                  <c:v>0.79772511415525116</c:v>
                </c:pt>
                <c:pt idx="133">
                  <c:v>0.85312511415525116</c:v>
                </c:pt>
                <c:pt idx="134">
                  <c:v>0.91292511415525113</c:v>
                </c:pt>
                <c:pt idx="135">
                  <c:v>0.95432511415525112</c:v>
                </c:pt>
                <c:pt idx="136">
                  <c:v>0.97732511415525114</c:v>
                </c:pt>
                <c:pt idx="137">
                  <c:v>0.98652511415525113</c:v>
                </c:pt>
                <c:pt idx="138">
                  <c:v>1.0141251141552512</c:v>
                </c:pt>
                <c:pt idx="139">
                  <c:v>1.0509251141552511</c:v>
                </c:pt>
                <c:pt idx="140">
                  <c:v>1.0555251141552511</c:v>
                </c:pt>
                <c:pt idx="141">
                  <c:v>1.041725114155251</c:v>
                </c:pt>
                <c:pt idx="142">
                  <c:v>1.0233251141552511</c:v>
                </c:pt>
                <c:pt idx="143">
                  <c:v>1.0141251141552512</c:v>
                </c:pt>
                <c:pt idx="144">
                  <c:v>1.0141251141552512</c:v>
                </c:pt>
                <c:pt idx="145">
                  <c:v>1.0187251141552511</c:v>
                </c:pt>
                <c:pt idx="146">
                  <c:v>1.0141251141552512</c:v>
                </c:pt>
                <c:pt idx="147">
                  <c:v>1.0003251141552512</c:v>
                </c:pt>
                <c:pt idx="148">
                  <c:v>0.9727251141552512</c:v>
                </c:pt>
                <c:pt idx="149">
                  <c:v>0.93592511415525115</c:v>
                </c:pt>
                <c:pt idx="150">
                  <c:v>0.90372511415525114</c:v>
                </c:pt>
                <c:pt idx="151">
                  <c:v>0.88992511415525111</c:v>
                </c:pt>
                <c:pt idx="152">
                  <c:v>0.86232511415525115</c:v>
                </c:pt>
                <c:pt idx="153">
                  <c:v>0.83932511415525113</c:v>
                </c:pt>
                <c:pt idx="154">
                  <c:v>0.82072511415525118</c:v>
                </c:pt>
                <c:pt idx="155">
                  <c:v>0.80692511415525114</c:v>
                </c:pt>
                <c:pt idx="156">
                  <c:v>0.80232511415525121</c:v>
                </c:pt>
                <c:pt idx="157">
                  <c:v>0.80232511415525121</c:v>
                </c:pt>
                <c:pt idx="158">
                  <c:v>0.80692511415525114</c:v>
                </c:pt>
                <c:pt idx="159">
                  <c:v>0.80692511415525114</c:v>
                </c:pt>
                <c:pt idx="160">
                  <c:v>0.80692511415525114</c:v>
                </c:pt>
                <c:pt idx="161">
                  <c:v>0.79772511415525116</c:v>
                </c:pt>
                <c:pt idx="162">
                  <c:v>0.78872511415525115</c:v>
                </c:pt>
                <c:pt idx="163">
                  <c:v>0.79772511415525116</c:v>
                </c:pt>
                <c:pt idx="164">
                  <c:v>0.76572511415525113</c:v>
                </c:pt>
                <c:pt idx="165">
                  <c:v>0.75172511415525112</c:v>
                </c:pt>
                <c:pt idx="166">
                  <c:v>0.72432511415525114</c:v>
                </c:pt>
                <c:pt idx="167">
                  <c:v>0.71032511415525112</c:v>
                </c:pt>
                <c:pt idx="168">
                  <c:v>0.71032511415525112</c:v>
                </c:pt>
                <c:pt idx="169">
                  <c:v>0.69212511415525113</c:v>
                </c:pt>
                <c:pt idx="170">
                  <c:v>0.63672511415525113</c:v>
                </c:pt>
                <c:pt idx="171">
                  <c:v>0.57692511415525116</c:v>
                </c:pt>
                <c:pt idx="172">
                  <c:v>0.57692511415525116</c:v>
                </c:pt>
                <c:pt idx="173">
                  <c:v>0.61832511415525115</c:v>
                </c:pt>
                <c:pt idx="174">
                  <c:v>0.63672511415525113</c:v>
                </c:pt>
                <c:pt idx="175">
                  <c:v>0.60912511415525117</c:v>
                </c:pt>
                <c:pt idx="176">
                  <c:v>0.55392511415525114</c:v>
                </c:pt>
                <c:pt idx="177">
                  <c:v>0.52632511415525118</c:v>
                </c:pt>
                <c:pt idx="178">
                  <c:v>0.5171251141552512</c:v>
                </c:pt>
                <c:pt idx="179">
                  <c:v>0.51252511415525115</c:v>
                </c:pt>
                <c:pt idx="180">
                  <c:v>0.50332511415525116</c:v>
                </c:pt>
                <c:pt idx="181">
                  <c:v>0.5079251141552511</c:v>
                </c:pt>
                <c:pt idx="182">
                  <c:v>0.52172511415525114</c:v>
                </c:pt>
                <c:pt idx="183">
                  <c:v>0.5171251141552512</c:v>
                </c:pt>
                <c:pt idx="184">
                  <c:v>0.49872511415525117</c:v>
                </c:pt>
                <c:pt idx="185">
                  <c:v>0.47572511415525115</c:v>
                </c:pt>
                <c:pt idx="186">
                  <c:v>0.48952511415525113</c:v>
                </c:pt>
                <c:pt idx="187">
                  <c:v>0.49872511415525117</c:v>
                </c:pt>
                <c:pt idx="188">
                  <c:v>0.49412511415525118</c:v>
                </c:pt>
                <c:pt idx="189">
                  <c:v>0.47572511415525115</c:v>
                </c:pt>
                <c:pt idx="190">
                  <c:v>0.46652511415525116</c:v>
                </c:pt>
                <c:pt idx="191">
                  <c:v>0.46192511415525117</c:v>
                </c:pt>
                <c:pt idx="192">
                  <c:v>0.46192511415525117</c:v>
                </c:pt>
                <c:pt idx="193">
                  <c:v>0.45272511415525113</c:v>
                </c:pt>
                <c:pt idx="194">
                  <c:v>0.43892511415525115</c:v>
                </c:pt>
                <c:pt idx="195">
                  <c:v>0.44352511415525114</c:v>
                </c:pt>
                <c:pt idx="196">
                  <c:v>0.46192511415525117</c:v>
                </c:pt>
                <c:pt idx="197">
                  <c:v>0.47112511415525116</c:v>
                </c:pt>
                <c:pt idx="198">
                  <c:v>0.45732511415525118</c:v>
                </c:pt>
                <c:pt idx="199">
                  <c:v>0.43892511415525115</c:v>
                </c:pt>
                <c:pt idx="200">
                  <c:v>0.42512511415525117</c:v>
                </c:pt>
                <c:pt idx="201">
                  <c:v>0.40212511415525115</c:v>
                </c:pt>
                <c:pt idx="202">
                  <c:v>0.36532511415525115</c:v>
                </c:pt>
                <c:pt idx="203">
                  <c:v>0.32372511415525113</c:v>
                </c:pt>
                <c:pt idx="204">
                  <c:v>0.27792511415525117</c:v>
                </c:pt>
                <c:pt idx="205">
                  <c:v>0.20872511415525116</c:v>
                </c:pt>
                <c:pt idx="206">
                  <c:v>0.17192511415525116</c:v>
                </c:pt>
                <c:pt idx="207">
                  <c:v>0.23172511415525116</c:v>
                </c:pt>
                <c:pt idx="208">
                  <c:v>0.29172511415525115</c:v>
                </c:pt>
                <c:pt idx="209">
                  <c:v>0.32372511415525113</c:v>
                </c:pt>
                <c:pt idx="210">
                  <c:v>0.29612511415525117</c:v>
                </c:pt>
                <c:pt idx="211">
                  <c:v>0.25472511415525112</c:v>
                </c:pt>
                <c:pt idx="212">
                  <c:v>0.23632511415525115</c:v>
                </c:pt>
                <c:pt idx="213">
                  <c:v>0.21332511415525116</c:v>
                </c:pt>
                <c:pt idx="214">
                  <c:v>0.17672511415525116</c:v>
                </c:pt>
                <c:pt idx="215">
                  <c:v>0.12592511415525115</c:v>
                </c:pt>
                <c:pt idx="216">
                  <c:v>9.3725114155251144E-2</c:v>
                </c:pt>
                <c:pt idx="217">
                  <c:v>7.9925114155251137E-2</c:v>
                </c:pt>
                <c:pt idx="218">
                  <c:v>4.7725114155251144E-2</c:v>
                </c:pt>
                <c:pt idx="219">
                  <c:v>0</c:v>
                </c:pt>
                <c:pt idx="220">
                  <c:v>-0.25147488584474886</c:v>
                </c:pt>
                <c:pt idx="221">
                  <c:v>-0.31127488584474883</c:v>
                </c:pt>
                <c:pt idx="222">
                  <c:v>-0.36647488584474885</c:v>
                </c:pt>
                <c:pt idx="223">
                  <c:v>-0.39407488584474887</c:v>
                </c:pt>
                <c:pt idx="224">
                  <c:v>-0.42167488584474883</c:v>
                </c:pt>
                <c:pt idx="225">
                  <c:v>-0.45847488584474883</c:v>
                </c:pt>
                <c:pt idx="226">
                  <c:v>-0.49527488584474888</c:v>
                </c:pt>
                <c:pt idx="227">
                  <c:v>-0.51847488584474888</c:v>
                </c:pt>
                <c:pt idx="228">
                  <c:v>-0.55067488584474888</c:v>
                </c:pt>
                <c:pt idx="229">
                  <c:v>-0.57807488584474886</c:v>
                </c:pt>
                <c:pt idx="230">
                  <c:v>-0.60567488584474882</c:v>
                </c:pt>
              </c:numCache>
            </c:numRef>
          </c:yVal>
          <c:smooth val="0"/>
          <c:extLst>
            <c:ext xmlns:c16="http://schemas.microsoft.com/office/drawing/2014/chart" uri="{C3380CC4-5D6E-409C-BE32-E72D297353CC}">
              <c16:uniqueId val="{00000000-360D-4940-B14D-48BA9BA302FC}"/>
            </c:ext>
          </c:extLst>
        </c:ser>
        <c:ser>
          <c:idx val="1"/>
          <c:order val="1"/>
          <c:tx>
            <c:v>Ppl bas</c:v>
          </c:tx>
          <c:spPr>
            <a:ln w="19050" cap="rnd">
              <a:solidFill>
                <a:srgbClr val="C55A11"/>
              </a:solidFill>
              <a:prstDash val="sysDash"/>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1'!$E$18:$E$248</c:f>
              <c:numCache>
                <c:formatCode>0.00</c:formatCode>
                <c:ptCount val="231"/>
                <c:pt idx="0">
                  <c:v>-5</c:v>
                </c:pt>
                <c:pt idx="1">
                  <c:v>-5.0209999999999999</c:v>
                </c:pt>
                <c:pt idx="2">
                  <c:v>-5.0474886301369866</c:v>
                </c:pt>
                <c:pt idx="3">
                  <c:v>-5.1030423744292239</c:v>
                </c:pt>
                <c:pt idx="4">
                  <c:v>-5.1558861187214609</c:v>
                </c:pt>
                <c:pt idx="5">
                  <c:v>-5.1776298630136992</c:v>
                </c:pt>
                <c:pt idx="6">
                  <c:v>-5.204693607305936</c:v>
                </c:pt>
                <c:pt idx="7">
                  <c:v>-5.2469573515981738</c:v>
                </c:pt>
                <c:pt idx="8">
                  <c:v>-5.2958610958904115</c:v>
                </c:pt>
                <c:pt idx="9">
                  <c:v>-5.3419848401826489</c:v>
                </c:pt>
                <c:pt idx="10">
                  <c:v>-5.3798585844748859</c:v>
                </c:pt>
                <c:pt idx="11">
                  <c:v>-5.4237123287671229</c:v>
                </c:pt>
                <c:pt idx="12">
                  <c:v>-5.4979260730593609</c:v>
                </c:pt>
                <c:pt idx="13">
                  <c:v>-5.5990498173515979</c:v>
                </c:pt>
                <c:pt idx="14">
                  <c:v>-5.7040835616438361</c:v>
                </c:pt>
                <c:pt idx="15">
                  <c:v>-5.779217305936073</c:v>
                </c:pt>
                <c:pt idx="16">
                  <c:v>-5.8276710502283109</c:v>
                </c:pt>
                <c:pt idx="17">
                  <c:v>-5.8724247945205477</c:v>
                </c:pt>
                <c:pt idx="18">
                  <c:v>-5.9273285388127857</c:v>
                </c:pt>
                <c:pt idx="19">
                  <c:v>-5.9541922831050229</c:v>
                </c:pt>
                <c:pt idx="20">
                  <c:v>-5.9474260273972606</c:v>
                </c:pt>
                <c:pt idx="21">
                  <c:v>-5.9142597716894985</c:v>
                </c:pt>
                <c:pt idx="22">
                  <c:v>-5.8831335159817355</c:v>
                </c:pt>
                <c:pt idx="23">
                  <c:v>-5.8830572602739721</c:v>
                </c:pt>
                <c:pt idx="24">
                  <c:v>-5.9108110045662103</c:v>
                </c:pt>
                <c:pt idx="25">
                  <c:v>-5.9629447488584475</c:v>
                </c:pt>
                <c:pt idx="26">
                  <c:v>-6.0261184931506842</c:v>
                </c:pt>
                <c:pt idx="27">
                  <c:v>-6.0913422374429231</c:v>
                </c:pt>
                <c:pt idx="28">
                  <c:v>-6.1579959817351604</c:v>
                </c:pt>
                <c:pt idx="29">
                  <c:v>-6.2218597260273967</c:v>
                </c:pt>
                <c:pt idx="30">
                  <c:v>-6.3259734703196342</c:v>
                </c:pt>
                <c:pt idx="31">
                  <c:v>-6.4289172146118725</c:v>
                </c:pt>
                <c:pt idx="32">
                  <c:v>-6.5010709589041094</c:v>
                </c:pt>
                <c:pt idx="33">
                  <c:v>-6.5265347031963472</c:v>
                </c:pt>
                <c:pt idx="34">
                  <c:v>-6.5464784474885853</c:v>
                </c:pt>
                <c:pt idx="35">
                  <c:v>-6.5944821917808225</c:v>
                </c:pt>
                <c:pt idx="36">
                  <c:v>-6.6960759360730595</c:v>
                </c:pt>
                <c:pt idx="37">
                  <c:v>-6.795829680365296</c:v>
                </c:pt>
                <c:pt idx="38">
                  <c:v>-6.8693634246575339</c:v>
                </c:pt>
                <c:pt idx="39">
                  <c:v>-6.9201271689497714</c:v>
                </c:pt>
                <c:pt idx="40">
                  <c:v>-6.9614609132420089</c:v>
                </c:pt>
                <c:pt idx="41">
                  <c:v>-6.9880746575342467</c:v>
                </c:pt>
                <c:pt idx="42">
                  <c:v>-6.9896184018264842</c:v>
                </c:pt>
                <c:pt idx="43">
                  <c:v>-7.0035821461187222</c:v>
                </c:pt>
                <c:pt idx="44">
                  <c:v>-7.0403158904109588</c:v>
                </c:pt>
                <c:pt idx="45">
                  <c:v>-7.0768196347031971</c:v>
                </c:pt>
                <c:pt idx="46">
                  <c:v>-7.1082633789954333</c:v>
                </c:pt>
                <c:pt idx="47">
                  <c:v>-7.1392471232876709</c:v>
                </c:pt>
                <c:pt idx="48">
                  <c:v>-7.1697708675799081</c:v>
                </c:pt>
                <c:pt idx="49">
                  <c:v>-7.1998346118721468</c:v>
                </c:pt>
                <c:pt idx="50">
                  <c:v>-7.2149483561643839</c:v>
                </c:pt>
                <c:pt idx="51">
                  <c:v>-7.2385721004566204</c:v>
                </c:pt>
                <c:pt idx="52">
                  <c:v>-7.2808258447488576</c:v>
                </c:pt>
                <c:pt idx="53">
                  <c:v>-7.3329695890410962</c:v>
                </c:pt>
                <c:pt idx="54">
                  <c:v>-7.3809733333333334</c:v>
                </c:pt>
                <c:pt idx="55">
                  <c:v>-7.4101170776255714</c:v>
                </c:pt>
                <c:pt idx="56">
                  <c:v>-7.433970821917808</c:v>
                </c:pt>
                <c:pt idx="57">
                  <c:v>-7.4619645662100451</c:v>
                </c:pt>
                <c:pt idx="58">
                  <c:v>-7.499158310502283</c:v>
                </c:pt>
                <c:pt idx="59">
                  <c:v>-7.5315220547945199</c:v>
                </c:pt>
                <c:pt idx="60">
                  <c:v>-7.5539957990867581</c:v>
                </c:pt>
                <c:pt idx="61">
                  <c:v>-7.5709495433789957</c:v>
                </c:pt>
                <c:pt idx="62">
                  <c:v>-7.5869832876712335</c:v>
                </c:pt>
                <c:pt idx="63">
                  <c:v>-7.6115470319634699</c:v>
                </c:pt>
                <c:pt idx="64">
                  <c:v>-7.6455107762557084</c:v>
                </c:pt>
                <c:pt idx="65">
                  <c:v>-7.6603645205479456</c:v>
                </c:pt>
                <c:pt idx="66">
                  <c:v>-7.6835482648401818</c:v>
                </c:pt>
                <c:pt idx="67">
                  <c:v>-7.7260020091324204</c:v>
                </c:pt>
                <c:pt idx="68">
                  <c:v>-7.7250357534246579</c:v>
                </c:pt>
                <c:pt idx="69">
                  <c:v>-7.703339497716895</c:v>
                </c:pt>
                <c:pt idx="70">
                  <c:v>-7.6938132420091323</c:v>
                </c:pt>
                <c:pt idx="71">
                  <c:v>-7.7158469863013703</c:v>
                </c:pt>
                <c:pt idx="72">
                  <c:v>-7.7718707305936086</c:v>
                </c:pt>
                <c:pt idx="73">
                  <c:v>-7.8242444748858446</c:v>
                </c:pt>
                <c:pt idx="74">
                  <c:v>-7.8727282191780823</c:v>
                </c:pt>
                <c:pt idx="75">
                  <c:v>-7.9128819634703191</c:v>
                </c:pt>
                <c:pt idx="76">
                  <c:v>-7.9146557077625568</c:v>
                </c:pt>
                <c:pt idx="77">
                  <c:v>-7.8858594520547936</c:v>
                </c:pt>
                <c:pt idx="78">
                  <c:v>-7.8689931963470316</c:v>
                </c:pt>
                <c:pt idx="79">
                  <c:v>-7.8790369406392688</c:v>
                </c:pt>
                <c:pt idx="80">
                  <c:v>-7.8835606849315063</c:v>
                </c:pt>
                <c:pt idx="81">
                  <c:v>-7.8678444292237444</c:v>
                </c:pt>
                <c:pt idx="82">
                  <c:v>-7.8551181735159812</c:v>
                </c:pt>
                <c:pt idx="83">
                  <c:v>-7.8794219178082185</c:v>
                </c:pt>
                <c:pt idx="84">
                  <c:v>-7.9281056621004566</c:v>
                </c:pt>
                <c:pt idx="85">
                  <c:v>-7.9636794063926937</c:v>
                </c:pt>
                <c:pt idx="86">
                  <c:v>-7.9757931506849307</c:v>
                </c:pt>
                <c:pt idx="87">
                  <c:v>-7.9874468949771682</c:v>
                </c:pt>
                <c:pt idx="88">
                  <c:v>-8.0034706392694055</c:v>
                </c:pt>
                <c:pt idx="89">
                  <c:v>-8.033754383561643</c:v>
                </c:pt>
                <c:pt idx="90">
                  <c:v>-8.0548381278538805</c:v>
                </c:pt>
                <c:pt idx="91">
                  <c:v>-8.0614318721461178</c:v>
                </c:pt>
                <c:pt idx="92">
                  <c:v>-8.0769956164383565</c:v>
                </c:pt>
                <c:pt idx="93">
                  <c:v>-8.0681793607305927</c:v>
                </c:pt>
                <c:pt idx="94">
                  <c:v>-8.0483231050228312</c:v>
                </c:pt>
                <c:pt idx="95">
                  <c:v>-8.0314568493150684</c:v>
                </c:pt>
                <c:pt idx="96">
                  <c:v>-8.0274705936073047</c:v>
                </c:pt>
                <c:pt idx="97">
                  <c:v>-8.027394337899544</c:v>
                </c:pt>
                <c:pt idx="98">
                  <c:v>-8.0556080821917817</c:v>
                </c:pt>
                <c:pt idx="99">
                  <c:v>-8.0748518264840179</c:v>
                </c:pt>
                <c:pt idx="100">
                  <c:v>-8.0506455707762559</c:v>
                </c:pt>
                <c:pt idx="101">
                  <c:v>-8.0103093150684934</c:v>
                </c:pt>
                <c:pt idx="102">
                  <c:v>-7.9964230593607315</c:v>
                </c:pt>
                <c:pt idx="103">
                  <c:v>-7.9813868036529678</c:v>
                </c:pt>
                <c:pt idx="104">
                  <c:v>-7.9700305479452052</c:v>
                </c:pt>
                <c:pt idx="105">
                  <c:v>-7.9627942922374428</c:v>
                </c:pt>
                <c:pt idx="106">
                  <c:v>-7.9691580365296808</c:v>
                </c:pt>
                <c:pt idx="107">
                  <c:v>-7.9610317808219175</c:v>
                </c:pt>
                <c:pt idx="108">
                  <c:v>-7.9280655251141559</c:v>
                </c:pt>
                <c:pt idx="109">
                  <c:v>-7.8882192694063917</c:v>
                </c:pt>
                <c:pt idx="110">
                  <c:v>-7.8658230136986305</c:v>
                </c:pt>
                <c:pt idx="111">
                  <c:v>-7.8857467579908676</c:v>
                </c:pt>
                <c:pt idx="112">
                  <c:v>-7.8969305022831051</c:v>
                </c:pt>
                <c:pt idx="113">
                  <c:v>-7.8795942465753424</c:v>
                </c:pt>
                <c:pt idx="114">
                  <c:v>-7.8688193607305932</c:v>
                </c:pt>
                <c:pt idx="115">
                  <c:v>-7.8630193607305934</c:v>
                </c:pt>
                <c:pt idx="116">
                  <c:v>-7.8632193607305929</c:v>
                </c:pt>
                <c:pt idx="117">
                  <c:v>-7.8613193607305938</c:v>
                </c:pt>
                <c:pt idx="118">
                  <c:v>-7.8614193607305936</c:v>
                </c:pt>
                <c:pt idx="119">
                  <c:v>-7.8594193607305938</c:v>
                </c:pt>
                <c:pt idx="120">
                  <c:v>-7.8237979908675799</c:v>
                </c:pt>
                <c:pt idx="121">
                  <c:v>-7.7738017351598181</c:v>
                </c:pt>
                <c:pt idx="122">
                  <c:v>-7.7263354794520556</c:v>
                </c:pt>
                <c:pt idx="123">
                  <c:v>-7.6767992237442924</c:v>
                </c:pt>
                <c:pt idx="124">
                  <c:v>-7.6249829680365302</c:v>
                </c:pt>
                <c:pt idx="125">
                  <c:v>-7.5761267123287688</c:v>
                </c:pt>
                <c:pt idx="126">
                  <c:v>-7.5206004566210058</c:v>
                </c:pt>
                <c:pt idx="127">
                  <c:v>-7.4581742009132421</c:v>
                </c:pt>
                <c:pt idx="128">
                  <c:v>-7.3743379452054807</c:v>
                </c:pt>
                <c:pt idx="129">
                  <c:v>-7.2530616894977182</c:v>
                </c:pt>
                <c:pt idx="130">
                  <c:v>-7.1030054337899546</c:v>
                </c:pt>
                <c:pt idx="131">
                  <c:v>-6.9564191780821929</c:v>
                </c:pt>
                <c:pt idx="132">
                  <c:v>-6.8385329223744291</c:v>
                </c:pt>
                <c:pt idx="133">
                  <c:v>-6.7404766666666669</c:v>
                </c:pt>
                <c:pt idx="134">
                  <c:v>-6.6350304109589047</c:v>
                </c:pt>
                <c:pt idx="135">
                  <c:v>-6.5459141552511415</c:v>
                </c:pt>
                <c:pt idx="136">
                  <c:v>-6.474047899543379</c:v>
                </c:pt>
                <c:pt idx="137">
                  <c:v>-6.4155216438356168</c:v>
                </c:pt>
                <c:pt idx="138">
                  <c:v>-6.3372153881278539</c:v>
                </c:pt>
                <c:pt idx="139">
                  <c:v>-6.2478691324200923</c:v>
                </c:pt>
                <c:pt idx="140">
                  <c:v>-6.1904928767123293</c:v>
                </c:pt>
                <c:pt idx="141">
                  <c:v>-6.1522066210045665</c:v>
                </c:pt>
                <c:pt idx="142">
                  <c:v>-6.1194403652968035</c:v>
                </c:pt>
                <c:pt idx="143">
                  <c:v>-6.0779341095890409</c:v>
                </c:pt>
                <c:pt idx="144">
                  <c:v>-6.0272278538812785</c:v>
                </c:pt>
                <c:pt idx="145">
                  <c:v>-5.9716915981735159</c:v>
                </c:pt>
                <c:pt idx="146">
                  <c:v>-5.9255853424657534</c:v>
                </c:pt>
                <c:pt idx="147">
                  <c:v>-5.8893690867579913</c:v>
                </c:pt>
                <c:pt idx="148">
                  <c:v>-5.8683328310502283</c:v>
                </c:pt>
                <c:pt idx="149">
                  <c:v>-5.8583365753424657</c:v>
                </c:pt>
                <c:pt idx="150">
                  <c:v>-5.8453503196347034</c:v>
                </c:pt>
                <c:pt idx="151">
                  <c:v>-5.8146540639269411</c:v>
                </c:pt>
                <c:pt idx="152">
                  <c:v>-5.7991378082191787</c:v>
                </c:pt>
                <c:pt idx="153">
                  <c:v>-5.7801715525114155</c:v>
                </c:pt>
                <c:pt idx="154">
                  <c:v>-5.7577352968036539</c:v>
                </c:pt>
                <c:pt idx="155">
                  <c:v>-5.7311890410958908</c:v>
                </c:pt>
                <c:pt idx="156">
                  <c:v>-5.6956727853881279</c:v>
                </c:pt>
                <c:pt idx="157">
                  <c:v>-5.655556529680366</c:v>
                </c:pt>
                <c:pt idx="158">
                  <c:v>-5.610610273972604</c:v>
                </c:pt>
                <c:pt idx="159">
                  <c:v>-5.5702640182648411</c:v>
                </c:pt>
                <c:pt idx="160">
                  <c:v>-5.5299177625570781</c:v>
                </c:pt>
                <c:pt idx="161">
                  <c:v>-5.4992315068493163</c:v>
                </c:pt>
                <c:pt idx="162">
                  <c:v>-5.4687952511415538</c:v>
                </c:pt>
                <c:pt idx="163">
                  <c:v>-5.4199089954337909</c:v>
                </c:pt>
                <c:pt idx="164">
                  <c:v>-5.4136227397260281</c:v>
                </c:pt>
                <c:pt idx="165">
                  <c:v>-5.3900364840182657</c:v>
                </c:pt>
                <c:pt idx="166">
                  <c:v>-5.3812202283105037</c:v>
                </c:pt>
                <c:pt idx="167">
                  <c:v>-5.3597039726027393</c:v>
                </c:pt>
                <c:pt idx="168">
                  <c:v>-5.3241877168949774</c:v>
                </c:pt>
                <c:pt idx="169">
                  <c:v>-5.3077814611872149</c:v>
                </c:pt>
                <c:pt idx="170">
                  <c:v>-5.3313452054794528</c:v>
                </c:pt>
                <c:pt idx="171">
                  <c:v>-5.3622989497716897</c:v>
                </c:pt>
                <c:pt idx="172">
                  <c:v>-5.3334526940639266</c:v>
                </c:pt>
                <c:pt idx="173">
                  <c:v>-5.2611364383561652</c:v>
                </c:pt>
                <c:pt idx="174">
                  <c:v>-5.2109001826484027</c:v>
                </c:pt>
                <c:pt idx="175">
                  <c:v>-5.2080439269406398</c:v>
                </c:pt>
                <c:pt idx="176">
                  <c:v>-5.2355476712328777</c:v>
                </c:pt>
                <c:pt idx="177">
                  <c:v>-5.2368314155251143</c:v>
                </c:pt>
                <c:pt idx="178">
                  <c:v>-5.2201751598173516</c:v>
                </c:pt>
                <c:pt idx="179">
                  <c:v>-5.19914890410959</c:v>
                </c:pt>
                <c:pt idx="180">
                  <c:v>-5.1831826484018269</c:v>
                </c:pt>
                <c:pt idx="181">
                  <c:v>-5.1531863926940646</c:v>
                </c:pt>
                <c:pt idx="182">
                  <c:v>-5.113300136986302</c:v>
                </c:pt>
                <c:pt idx="183">
                  <c:v>-5.0920438812785385</c:v>
                </c:pt>
                <c:pt idx="184">
                  <c:v>-5.0855076255707772</c:v>
                </c:pt>
                <c:pt idx="185">
                  <c:v>-5.084721369863014</c:v>
                </c:pt>
                <c:pt idx="186">
                  <c:v>-5.0464451141552518</c:v>
                </c:pt>
                <c:pt idx="187">
                  <c:v>-5.0123088584474891</c:v>
                </c:pt>
                <c:pt idx="188">
                  <c:v>-4.9922026027397264</c:v>
                </c:pt>
                <c:pt idx="189">
                  <c:v>-4.9868163470319642</c:v>
                </c:pt>
                <c:pt idx="190">
                  <c:v>-4.9726900913242016</c:v>
                </c:pt>
                <c:pt idx="191">
                  <c:v>-4.9541938356164383</c:v>
                </c:pt>
                <c:pt idx="192">
                  <c:v>-4.931097579908676</c:v>
                </c:pt>
                <c:pt idx="193">
                  <c:v>-4.9176613242009131</c:v>
                </c:pt>
                <c:pt idx="194">
                  <c:v>-4.9095150684931514</c:v>
                </c:pt>
                <c:pt idx="195">
                  <c:v>-4.882738812785389</c:v>
                </c:pt>
                <c:pt idx="196">
                  <c:v>-4.8412425570776261</c:v>
                </c:pt>
                <c:pt idx="197">
                  <c:v>-4.8084863013698635</c:v>
                </c:pt>
                <c:pt idx="198">
                  <c:v>-4.7994200456621003</c:v>
                </c:pt>
                <c:pt idx="199">
                  <c:v>-4.7958737899543387</c:v>
                </c:pt>
                <c:pt idx="200">
                  <c:v>-4.7884175342465758</c:v>
                </c:pt>
                <c:pt idx="201">
                  <c:v>-4.7913112785388128</c:v>
                </c:pt>
                <c:pt idx="202">
                  <c:v>-4.809845022831051</c:v>
                </c:pt>
                <c:pt idx="203">
                  <c:v>-4.8352587671232881</c:v>
                </c:pt>
                <c:pt idx="204">
                  <c:v>-4.8671625114155255</c:v>
                </c:pt>
                <c:pt idx="205">
                  <c:v>-4.925926255707763</c:v>
                </c:pt>
                <c:pt idx="206">
                  <c:v>-4.9541300000000001</c:v>
                </c:pt>
                <c:pt idx="207">
                  <c:v>-4.8827437442922372</c:v>
                </c:pt>
                <c:pt idx="208">
                  <c:v>-4.8081574885844756</c:v>
                </c:pt>
                <c:pt idx="209">
                  <c:v>-4.7599712328767128</c:v>
                </c:pt>
                <c:pt idx="210">
                  <c:v>-4.7727649771689498</c:v>
                </c:pt>
                <c:pt idx="211">
                  <c:v>-4.8014287214611873</c:v>
                </c:pt>
                <c:pt idx="212">
                  <c:v>-4.8080124657534249</c:v>
                </c:pt>
                <c:pt idx="213">
                  <c:v>-4.8203462100456633</c:v>
                </c:pt>
                <c:pt idx="214">
                  <c:v>-4.8481099543379003</c:v>
                </c:pt>
                <c:pt idx="215">
                  <c:v>-4.8926136986301376</c:v>
                </c:pt>
                <c:pt idx="216">
                  <c:v>-4.9201274429223743</c:v>
                </c:pt>
                <c:pt idx="217">
                  <c:v>-4.9299311872146125</c:v>
                </c:pt>
                <c:pt idx="218">
                  <c:v>-4.95974493150685</c:v>
                </c:pt>
                <c:pt idx="219">
                  <c:v>-5.0074700456621013</c:v>
                </c:pt>
                <c:pt idx="220">
                  <c:v>-5.2715186757990873</c:v>
                </c:pt>
                <c:pt idx="221">
                  <c:v>-5.3468824200913243</c:v>
                </c:pt>
                <c:pt idx="222">
                  <c:v>-5.4204061643835617</c:v>
                </c:pt>
                <c:pt idx="223">
                  <c:v>-5.4677099086757988</c:v>
                </c:pt>
                <c:pt idx="224">
                  <c:v>-5.5163936529680369</c:v>
                </c:pt>
                <c:pt idx="225">
                  <c:v>-5.5761173972602744</c:v>
                </c:pt>
                <c:pt idx="226">
                  <c:v>-5.6376811415525117</c:v>
                </c:pt>
                <c:pt idx="227">
                  <c:v>-5.6868048858447491</c:v>
                </c:pt>
                <c:pt idx="228">
                  <c:v>-5.7465386301369863</c:v>
                </c:pt>
                <c:pt idx="229">
                  <c:v>-5.8028423744292237</c:v>
                </c:pt>
                <c:pt idx="230">
                  <c:v>-5.8607261187214617</c:v>
                </c:pt>
              </c:numCache>
            </c:numRef>
          </c:yVal>
          <c:smooth val="0"/>
          <c:extLst>
            <c:ext xmlns:c16="http://schemas.microsoft.com/office/drawing/2014/chart" uri="{C3380CC4-5D6E-409C-BE32-E72D297353CC}">
              <c16:uniqueId val="{00000001-360D-4940-B14D-48BA9BA302FC}"/>
            </c:ext>
          </c:extLst>
        </c:ser>
        <c:ser>
          <c:idx val="6"/>
          <c:order val="2"/>
          <c:tx>
            <c:v>Pl basal</c:v>
          </c:tx>
          <c:spPr>
            <a:ln w="19050" cap="rnd">
              <a:solidFill>
                <a:srgbClr val="A5A5A5">
                  <a:lumMod val="75000"/>
                </a:srgbClr>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1'!$F$18:$F$248</c:f>
              <c:numCache>
                <c:formatCode>0.00</c:formatCode>
                <c:ptCount val="231"/>
                <c:pt idx="0">
                  <c:v>5</c:v>
                </c:pt>
                <c:pt idx="1">
                  <c:v>5.0010000000000003</c:v>
                </c:pt>
                <c:pt idx="2">
                  <c:v>5.0032137442922373</c:v>
                </c:pt>
                <c:pt idx="3">
                  <c:v>5.0079674885844749</c:v>
                </c:pt>
                <c:pt idx="4">
                  <c:v>5.015011232876712</c:v>
                </c:pt>
                <c:pt idx="5">
                  <c:v>5.0227549771689501</c:v>
                </c:pt>
                <c:pt idx="6">
                  <c:v>5.0314187214611872</c:v>
                </c:pt>
                <c:pt idx="7">
                  <c:v>5.0416824657534249</c:v>
                </c:pt>
                <c:pt idx="8">
                  <c:v>5.0537862100456623</c:v>
                </c:pt>
                <c:pt idx="9">
                  <c:v>5.0675099543378996</c:v>
                </c:pt>
                <c:pt idx="10">
                  <c:v>5.0823836986301369</c:v>
                </c:pt>
                <c:pt idx="11">
                  <c:v>5.0986374429223744</c:v>
                </c:pt>
                <c:pt idx="12">
                  <c:v>5.1176511872146122</c:v>
                </c:pt>
                <c:pt idx="13">
                  <c:v>5.1405749315068494</c:v>
                </c:pt>
                <c:pt idx="14">
                  <c:v>5.1674086757990869</c:v>
                </c:pt>
                <c:pt idx="15">
                  <c:v>5.1965424200913244</c:v>
                </c:pt>
                <c:pt idx="16">
                  <c:v>5.2265961643835617</c:v>
                </c:pt>
                <c:pt idx="17">
                  <c:v>5.2573499086757991</c:v>
                </c:pt>
                <c:pt idx="18">
                  <c:v>5.2892536529680365</c:v>
                </c:pt>
                <c:pt idx="19">
                  <c:v>5.3209173972602741</c:v>
                </c:pt>
                <c:pt idx="20">
                  <c:v>5.3507511415525117</c:v>
                </c:pt>
                <c:pt idx="21">
                  <c:v>5.3775848858447493</c:v>
                </c:pt>
                <c:pt idx="22">
                  <c:v>5.4016586301369864</c:v>
                </c:pt>
                <c:pt idx="23">
                  <c:v>5.4245823744292236</c:v>
                </c:pt>
                <c:pt idx="24">
                  <c:v>5.4477361187214619</c:v>
                </c:pt>
                <c:pt idx="25">
                  <c:v>5.4722698630136986</c:v>
                </c:pt>
                <c:pt idx="26">
                  <c:v>5.4986436073059348</c:v>
                </c:pt>
                <c:pt idx="27">
                  <c:v>5.5268673515981739</c:v>
                </c:pt>
                <c:pt idx="28">
                  <c:v>5.5569210958904112</c:v>
                </c:pt>
                <c:pt idx="29">
                  <c:v>5.5885848401826479</c:v>
                </c:pt>
                <c:pt idx="30">
                  <c:v>5.6236985844748855</c:v>
                </c:pt>
                <c:pt idx="31">
                  <c:v>5.6620423287671233</c:v>
                </c:pt>
                <c:pt idx="32">
                  <c:v>5.7019960730593606</c:v>
                </c:pt>
                <c:pt idx="33">
                  <c:v>5.7412598173515983</c:v>
                </c:pt>
                <c:pt idx="34">
                  <c:v>5.7796035616438362</c:v>
                </c:pt>
                <c:pt idx="35">
                  <c:v>5.8184073059360735</c:v>
                </c:pt>
                <c:pt idx="36">
                  <c:v>5.8602010502283104</c:v>
                </c:pt>
                <c:pt idx="37">
                  <c:v>5.9047547945205476</c:v>
                </c:pt>
                <c:pt idx="38">
                  <c:v>5.950688538812785</c:v>
                </c:pt>
                <c:pt idx="39">
                  <c:v>5.9968522831050226</c:v>
                </c:pt>
                <c:pt idx="40">
                  <c:v>6.04278602739726</c:v>
                </c:pt>
                <c:pt idx="41">
                  <c:v>6.0877997716894976</c:v>
                </c:pt>
                <c:pt idx="42">
                  <c:v>6.1307435159817354</c:v>
                </c:pt>
                <c:pt idx="43">
                  <c:v>6.172307260273973</c:v>
                </c:pt>
                <c:pt idx="44">
                  <c:v>6.2136410045662096</c:v>
                </c:pt>
                <c:pt idx="45">
                  <c:v>6.2547447488584478</c:v>
                </c:pt>
                <c:pt idx="46">
                  <c:v>6.2953884931506847</c:v>
                </c:pt>
                <c:pt idx="47">
                  <c:v>6.3355722374429222</c:v>
                </c:pt>
                <c:pt idx="48">
                  <c:v>6.3752959817351593</c:v>
                </c:pt>
                <c:pt idx="49">
                  <c:v>6.4145597260273979</c:v>
                </c:pt>
                <c:pt idx="50">
                  <c:v>6.4526734703196347</c:v>
                </c:pt>
                <c:pt idx="51">
                  <c:v>6.4900972146118718</c:v>
                </c:pt>
                <c:pt idx="52">
                  <c:v>6.5277509589041092</c:v>
                </c:pt>
                <c:pt idx="53">
                  <c:v>6.566094703196347</c:v>
                </c:pt>
                <c:pt idx="54">
                  <c:v>6.6048984474885843</c:v>
                </c:pt>
                <c:pt idx="55">
                  <c:v>6.6432421917808222</c:v>
                </c:pt>
                <c:pt idx="56">
                  <c:v>6.6808959360730595</c:v>
                </c:pt>
                <c:pt idx="57">
                  <c:v>6.7180896803652965</c:v>
                </c:pt>
                <c:pt idx="58">
                  <c:v>6.7552834246575344</c:v>
                </c:pt>
                <c:pt idx="59">
                  <c:v>6.7922471689497712</c:v>
                </c:pt>
                <c:pt idx="60">
                  <c:v>6.8285209132420093</c:v>
                </c:pt>
                <c:pt idx="61">
                  <c:v>6.8638746575342466</c:v>
                </c:pt>
                <c:pt idx="62">
                  <c:v>6.8983084018264851</c:v>
                </c:pt>
                <c:pt idx="63">
                  <c:v>6.9322721461187209</c:v>
                </c:pt>
                <c:pt idx="64">
                  <c:v>6.9662358904109594</c:v>
                </c:pt>
                <c:pt idx="65">
                  <c:v>6.9992896347031968</c:v>
                </c:pt>
                <c:pt idx="66">
                  <c:v>7.0318733789954333</c:v>
                </c:pt>
                <c:pt idx="67">
                  <c:v>7.0649271232876716</c:v>
                </c:pt>
                <c:pt idx="68">
                  <c:v>7.096360867579909</c:v>
                </c:pt>
                <c:pt idx="69">
                  <c:v>7.1252646118721463</c:v>
                </c:pt>
                <c:pt idx="70">
                  <c:v>7.1523383561643836</c:v>
                </c:pt>
                <c:pt idx="71">
                  <c:v>7.1791721004566211</c:v>
                </c:pt>
                <c:pt idx="72">
                  <c:v>7.2073958447488593</c:v>
                </c:pt>
                <c:pt idx="73">
                  <c:v>7.2367695890410957</c:v>
                </c:pt>
                <c:pt idx="74">
                  <c:v>7.2670533333333331</c:v>
                </c:pt>
                <c:pt idx="75">
                  <c:v>7.2978070776255706</c:v>
                </c:pt>
                <c:pt idx="76">
                  <c:v>7.3271808219178078</c:v>
                </c:pt>
                <c:pt idx="77">
                  <c:v>7.3537845662100452</c:v>
                </c:pt>
                <c:pt idx="78">
                  <c:v>7.3783183105022827</c:v>
                </c:pt>
                <c:pt idx="79">
                  <c:v>7.4021620547945197</c:v>
                </c:pt>
                <c:pt idx="80">
                  <c:v>7.4250857990867578</c:v>
                </c:pt>
                <c:pt idx="81">
                  <c:v>7.4461695433789954</c:v>
                </c:pt>
                <c:pt idx="82">
                  <c:v>7.4656432876712326</c:v>
                </c:pt>
                <c:pt idx="83">
                  <c:v>7.4853470319634701</c:v>
                </c:pt>
                <c:pt idx="84">
                  <c:v>7.5064307762557076</c:v>
                </c:pt>
                <c:pt idx="85">
                  <c:v>7.5282045205479449</c:v>
                </c:pt>
                <c:pt idx="86">
                  <c:v>7.5495182648401817</c:v>
                </c:pt>
                <c:pt idx="87">
                  <c:v>7.5703720091324191</c:v>
                </c:pt>
                <c:pt idx="88">
                  <c:v>7.5909957534246564</c:v>
                </c:pt>
                <c:pt idx="89">
                  <c:v>7.612079497716894</c:v>
                </c:pt>
                <c:pt idx="90">
                  <c:v>7.6331632420091315</c:v>
                </c:pt>
                <c:pt idx="91">
                  <c:v>7.6535569863013686</c:v>
                </c:pt>
                <c:pt idx="92">
                  <c:v>7.6737207305936073</c:v>
                </c:pt>
                <c:pt idx="93">
                  <c:v>7.692504474885844</c:v>
                </c:pt>
                <c:pt idx="94">
                  <c:v>7.709448219178082</c:v>
                </c:pt>
                <c:pt idx="95">
                  <c:v>7.7247819634703196</c:v>
                </c:pt>
                <c:pt idx="96">
                  <c:v>7.7391957077625557</c:v>
                </c:pt>
                <c:pt idx="97">
                  <c:v>7.7529194520547948</c:v>
                </c:pt>
                <c:pt idx="98">
                  <c:v>7.7673331963470327</c:v>
                </c:pt>
                <c:pt idx="99">
                  <c:v>7.7819769406392689</c:v>
                </c:pt>
                <c:pt idx="100">
                  <c:v>7.7947706849315068</c:v>
                </c:pt>
                <c:pt idx="101">
                  <c:v>7.8050344292237446</c:v>
                </c:pt>
                <c:pt idx="102">
                  <c:v>7.8141481735159823</c:v>
                </c:pt>
                <c:pt idx="103">
                  <c:v>7.8221119178082192</c:v>
                </c:pt>
                <c:pt idx="104">
                  <c:v>7.8291556621004563</c:v>
                </c:pt>
                <c:pt idx="105">
                  <c:v>7.8355194063926943</c:v>
                </c:pt>
                <c:pt idx="106">
                  <c:v>7.8418831506849322</c:v>
                </c:pt>
                <c:pt idx="107">
                  <c:v>7.8475568949771688</c:v>
                </c:pt>
                <c:pt idx="108">
                  <c:v>7.8513906392694066</c:v>
                </c:pt>
                <c:pt idx="109">
                  <c:v>7.8531443835616432</c:v>
                </c:pt>
                <c:pt idx="110">
                  <c:v>7.8537481278538817</c:v>
                </c:pt>
                <c:pt idx="111">
                  <c:v>7.855271872146119</c:v>
                </c:pt>
                <c:pt idx="112">
                  <c:v>7.8572556164383567</c:v>
                </c:pt>
                <c:pt idx="113">
                  <c:v>7.8583193607305937</c:v>
                </c:pt>
                <c:pt idx="114">
                  <c:v>7.8588193607305934</c:v>
                </c:pt>
                <c:pt idx="115">
                  <c:v>7.8590193607305938</c:v>
                </c:pt>
                <c:pt idx="116">
                  <c:v>7.8592193607305934</c:v>
                </c:pt>
                <c:pt idx="117">
                  <c:v>7.859319360730594</c:v>
                </c:pt>
                <c:pt idx="118">
                  <c:v>7.8594193607305938</c:v>
                </c:pt>
                <c:pt idx="119">
                  <c:v>7.8594193607305938</c:v>
                </c:pt>
                <c:pt idx="120">
                  <c:v>7.8577231050228313</c:v>
                </c:pt>
                <c:pt idx="121">
                  <c:v>7.8537268493150689</c:v>
                </c:pt>
                <c:pt idx="122">
                  <c:v>7.8476605936073067</c:v>
                </c:pt>
                <c:pt idx="123">
                  <c:v>7.8395243378995438</c:v>
                </c:pt>
                <c:pt idx="124">
                  <c:v>7.8293080821917815</c:v>
                </c:pt>
                <c:pt idx="125">
                  <c:v>7.8172518264840196</c:v>
                </c:pt>
                <c:pt idx="126">
                  <c:v>7.803125570776257</c:v>
                </c:pt>
                <c:pt idx="127">
                  <c:v>7.7866993150684936</c:v>
                </c:pt>
                <c:pt idx="128">
                  <c:v>7.7670630593607317</c:v>
                </c:pt>
                <c:pt idx="129">
                  <c:v>7.7425868036529693</c:v>
                </c:pt>
                <c:pt idx="130">
                  <c:v>7.7121305479452058</c:v>
                </c:pt>
                <c:pt idx="131">
                  <c:v>7.6761442922374439</c:v>
                </c:pt>
                <c:pt idx="132">
                  <c:v>7.6362580365296804</c:v>
                </c:pt>
                <c:pt idx="133">
                  <c:v>7.5936017808219178</c:v>
                </c:pt>
                <c:pt idx="134">
                  <c:v>7.5479555251141557</c:v>
                </c:pt>
                <c:pt idx="135">
                  <c:v>7.5002392694063929</c:v>
                </c:pt>
                <c:pt idx="136">
                  <c:v>7.45137301369863</c:v>
                </c:pt>
                <c:pt idx="137">
                  <c:v>7.4020467579908678</c:v>
                </c:pt>
                <c:pt idx="138">
                  <c:v>7.3513405022831053</c:v>
                </c:pt>
                <c:pt idx="139">
                  <c:v>7.2987942465753433</c:v>
                </c:pt>
                <c:pt idx="140">
                  <c:v>7.2460179908675801</c:v>
                </c:pt>
                <c:pt idx="141">
                  <c:v>7.1939317351598175</c:v>
                </c:pt>
                <c:pt idx="142">
                  <c:v>7.1427654794520548</c:v>
                </c:pt>
                <c:pt idx="143">
                  <c:v>7.0920592237442923</c:v>
                </c:pt>
                <c:pt idx="144">
                  <c:v>7.0413529680365299</c:v>
                </c:pt>
                <c:pt idx="145">
                  <c:v>6.9904167123287673</c:v>
                </c:pt>
                <c:pt idx="146">
                  <c:v>6.9397104566210048</c:v>
                </c:pt>
                <c:pt idx="147">
                  <c:v>6.889694200913242</c:v>
                </c:pt>
                <c:pt idx="148">
                  <c:v>6.8410579452054794</c:v>
                </c:pt>
                <c:pt idx="149">
                  <c:v>6.7942616894977164</c:v>
                </c:pt>
                <c:pt idx="150">
                  <c:v>6.7490754337899546</c:v>
                </c:pt>
                <c:pt idx="151">
                  <c:v>6.7045791780821924</c:v>
                </c:pt>
                <c:pt idx="152">
                  <c:v>6.6614629223744295</c:v>
                </c:pt>
                <c:pt idx="153">
                  <c:v>6.6194966666666666</c:v>
                </c:pt>
                <c:pt idx="154">
                  <c:v>6.5784604109589049</c:v>
                </c:pt>
                <c:pt idx="155">
                  <c:v>6.5381141552511419</c:v>
                </c:pt>
                <c:pt idx="156">
                  <c:v>6.4979978995433791</c:v>
                </c:pt>
                <c:pt idx="157">
                  <c:v>6.4578816438356172</c:v>
                </c:pt>
                <c:pt idx="158">
                  <c:v>6.4175353881278552</c:v>
                </c:pt>
                <c:pt idx="159">
                  <c:v>6.3771891324200922</c:v>
                </c:pt>
                <c:pt idx="160">
                  <c:v>6.3368428767123293</c:v>
                </c:pt>
                <c:pt idx="161">
                  <c:v>6.2969566210045675</c:v>
                </c:pt>
                <c:pt idx="162">
                  <c:v>6.2575203652968048</c:v>
                </c:pt>
                <c:pt idx="163">
                  <c:v>6.2176341095890422</c:v>
                </c:pt>
                <c:pt idx="164">
                  <c:v>6.1793478538812794</c:v>
                </c:pt>
                <c:pt idx="165">
                  <c:v>6.1417615981735167</c:v>
                </c:pt>
                <c:pt idx="166">
                  <c:v>6.1055453424657546</c:v>
                </c:pt>
                <c:pt idx="167">
                  <c:v>6.0700290867579909</c:v>
                </c:pt>
                <c:pt idx="168">
                  <c:v>6.034512831050229</c:v>
                </c:pt>
                <c:pt idx="169">
                  <c:v>5.9999065753424663</c:v>
                </c:pt>
                <c:pt idx="170">
                  <c:v>5.9680703196347036</c:v>
                </c:pt>
                <c:pt idx="171">
                  <c:v>5.9392240639269414</c:v>
                </c:pt>
                <c:pt idx="172">
                  <c:v>5.9103778082191774</c:v>
                </c:pt>
                <c:pt idx="173">
                  <c:v>5.8794615525114162</c:v>
                </c:pt>
                <c:pt idx="174">
                  <c:v>5.8476252968036535</c:v>
                </c:pt>
                <c:pt idx="175">
                  <c:v>5.8171690410958909</c:v>
                </c:pt>
                <c:pt idx="176">
                  <c:v>5.7894727853881287</c:v>
                </c:pt>
                <c:pt idx="177">
                  <c:v>5.7631565296803657</c:v>
                </c:pt>
                <c:pt idx="178">
                  <c:v>5.7373002739726031</c:v>
                </c:pt>
                <c:pt idx="179">
                  <c:v>5.7116740182648407</c:v>
                </c:pt>
                <c:pt idx="180">
                  <c:v>5.6865077625570777</c:v>
                </c:pt>
                <c:pt idx="181">
                  <c:v>5.6611115068493154</c:v>
                </c:pt>
                <c:pt idx="182">
                  <c:v>5.6350252511415535</c:v>
                </c:pt>
                <c:pt idx="183">
                  <c:v>5.60916899543379</c:v>
                </c:pt>
                <c:pt idx="184">
                  <c:v>5.5842327397260281</c:v>
                </c:pt>
                <c:pt idx="185">
                  <c:v>5.5604464840182652</c:v>
                </c:pt>
                <c:pt idx="186">
                  <c:v>5.5359702283105028</c:v>
                </c:pt>
                <c:pt idx="187">
                  <c:v>5.51103397260274</c:v>
                </c:pt>
                <c:pt idx="188">
                  <c:v>5.4863277168949773</c:v>
                </c:pt>
                <c:pt idx="189">
                  <c:v>5.4625414611872154</c:v>
                </c:pt>
                <c:pt idx="190">
                  <c:v>5.4392152054794529</c:v>
                </c:pt>
                <c:pt idx="191">
                  <c:v>5.4161189497716897</c:v>
                </c:pt>
                <c:pt idx="192">
                  <c:v>5.3930226940639274</c:v>
                </c:pt>
                <c:pt idx="193">
                  <c:v>5.3703864383561646</c:v>
                </c:pt>
                <c:pt idx="194">
                  <c:v>5.3484401826484023</c:v>
                </c:pt>
                <c:pt idx="195">
                  <c:v>5.3262639269406398</c:v>
                </c:pt>
                <c:pt idx="196">
                  <c:v>5.3031676712328775</c:v>
                </c:pt>
                <c:pt idx="197">
                  <c:v>5.2796114155251148</c:v>
                </c:pt>
                <c:pt idx="198">
                  <c:v>5.2567451598173518</c:v>
                </c:pt>
                <c:pt idx="199">
                  <c:v>5.2347989041095895</c:v>
                </c:pt>
                <c:pt idx="200">
                  <c:v>5.2135426484018268</c:v>
                </c:pt>
                <c:pt idx="201">
                  <c:v>5.1934363926940641</c:v>
                </c:pt>
                <c:pt idx="202">
                  <c:v>5.1751701369863019</c:v>
                </c:pt>
                <c:pt idx="203">
                  <c:v>5.1589838812785391</c:v>
                </c:pt>
                <c:pt idx="204">
                  <c:v>5.1450876255707767</c:v>
                </c:pt>
                <c:pt idx="205">
                  <c:v>5.1346513698630138</c:v>
                </c:pt>
                <c:pt idx="206">
                  <c:v>5.1260551141552515</c:v>
                </c:pt>
                <c:pt idx="207">
                  <c:v>5.1144688584474887</c:v>
                </c:pt>
                <c:pt idx="208">
                  <c:v>5.0998826027397266</c:v>
                </c:pt>
                <c:pt idx="209">
                  <c:v>5.0836963470319638</c:v>
                </c:pt>
                <c:pt idx="210">
                  <c:v>5.0688900913242012</c:v>
                </c:pt>
                <c:pt idx="211">
                  <c:v>5.0561538356164384</c:v>
                </c:pt>
                <c:pt idx="212">
                  <c:v>5.0443375799086763</c:v>
                </c:pt>
                <c:pt idx="213">
                  <c:v>5.0336713242009141</c:v>
                </c:pt>
                <c:pt idx="214">
                  <c:v>5.0248350684931511</c:v>
                </c:pt>
                <c:pt idx="215">
                  <c:v>5.0185388127853887</c:v>
                </c:pt>
                <c:pt idx="216">
                  <c:v>5.0138525570776258</c:v>
                </c:pt>
                <c:pt idx="217">
                  <c:v>5.0098563013698634</c:v>
                </c:pt>
                <c:pt idx="218">
                  <c:v>5.0074700456621013</c:v>
                </c:pt>
                <c:pt idx="219">
                  <c:v>5.0074700456621013</c:v>
                </c:pt>
                <c:pt idx="220">
                  <c:v>5.0200437899543386</c:v>
                </c:pt>
                <c:pt idx="221">
                  <c:v>5.0356075342465756</c:v>
                </c:pt>
                <c:pt idx="222">
                  <c:v>5.0539312785388129</c:v>
                </c:pt>
                <c:pt idx="223">
                  <c:v>5.0736350228310503</c:v>
                </c:pt>
                <c:pt idx="224">
                  <c:v>5.0947187671232879</c:v>
                </c:pt>
                <c:pt idx="225">
                  <c:v>5.117642511415526</c:v>
                </c:pt>
                <c:pt idx="226">
                  <c:v>5.1424062557077628</c:v>
                </c:pt>
                <c:pt idx="227">
                  <c:v>5.1683300000000001</c:v>
                </c:pt>
                <c:pt idx="228">
                  <c:v>5.1958637442922377</c:v>
                </c:pt>
                <c:pt idx="229">
                  <c:v>5.224767488584475</c:v>
                </c:pt>
                <c:pt idx="230">
                  <c:v>5.2550512328767125</c:v>
                </c:pt>
              </c:numCache>
            </c:numRef>
          </c:yVal>
          <c:smooth val="0"/>
          <c:extLst>
            <c:ext xmlns:c16="http://schemas.microsoft.com/office/drawing/2014/chart" uri="{C3380CC4-5D6E-409C-BE32-E72D297353CC}">
              <c16:uniqueId val="{00000002-360D-4940-B14D-48BA9BA302FC}"/>
            </c:ext>
          </c:extLst>
        </c:ser>
        <c:ser>
          <c:idx val="2"/>
          <c:order val="3"/>
          <c:tx>
            <c:v>Pmus bas</c:v>
          </c:tx>
          <c:spPr>
            <a:ln w="19050" cap="rnd">
              <a:solidFill>
                <a:srgbClr val="669900"/>
              </a:solidFill>
              <a:prstDash val="sysDash"/>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1'!$G$18:$G$248</c:f>
              <c:numCache>
                <c:formatCode>0.00</c:formatCode>
                <c:ptCount val="231"/>
                <c:pt idx="0">
                  <c:v>0</c:v>
                </c:pt>
                <c:pt idx="1">
                  <c:v>-2.1999999999999999E-2</c:v>
                </c:pt>
                <c:pt idx="2">
                  <c:v>-5.0702374429223741E-2</c:v>
                </c:pt>
                <c:pt idx="3">
                  <c:v>-0.11100986301369864</c:v>
                </c:pt>
                <c:pt idx="4">
                  <c:v>-0.17089735159817351</c:v>
                </c:pt>
                <c:pt idx="5">
                  <c:v>-0.20038484018264838</c:v>
                </c:pt>
                <c:pt idx="6">
                  <c:v>-0.23611232876712326</c:v>
                </c:pt>
                <c:pt idx="7">
                  <c:v>-0.28863981735159816</c:v>
                </c:pt>
                <c:pt idx="8">
                  <c:v>-0.34964730593607302</c:v>
                </c:pt>
                <c:pt idx="9">
                  <c:v>-0.40949479452054793</c:v>
                </c:pt>
                <c:pt idx="10">
                  <c:v>-0.4622422831050228</c:v>
                </c:pt>
                <c:pt idx="11">
                  <c:v>-0.5223497716894977</c:v>
                </c:pt>
                <c:pt idx="12">
                  <c:v>-0.61557726027397253</c:v>
                </c:pt>
                <c:pt idx="13">
                  <c:v>-0.73962474885844742</c:v>
                </c:pt>
                <c:pt idx="14">
                  <c:v>-0.87149223744292237</c:v>
                </c:pt>
                <c:pt idx="15">
                  <c:v>-0.97575972602739713</c:v>
                </c:pt>
                <c:pt idx="16">
                  <c:v>-1.0542672146118721</c:v>
                </c:pt>
                <c:pt idx="17">
                  <c:v>-1.1297747031963472</c:v>
                </c:pt>
                <c:pt idx="18">
                  <c:v>-1.2165821917808217</c:v>
                </c:pt>
                <c:pt idx="19">
                  <c:v>-1.275109680365297</c:v>
                </c:pt>
                <c:pt idx="20">
                  <c:v>-1.2981771689497716</c:v>
                </c:pt>
                <c:pt idx="21">
                  <c:v>-1.2918446575342466</c:v>
                </c:pt>
                <c:pt idx="22">
                  <c:v>-1.2847921461187215</c:v>
                </c:pt>
                <c:pt idx="23">
                  <c:v>-1.3076396347031962</c:v>
                </c:pt>
                <c:pt idx="24">
                  <c:v>-1.3585471232876714</c:v>
                </c:pt>
                <c:pt idx="25">
                  <c:v>-1.4352146118721461</c:v>
                </c:pt>
                <c:pt idx="26">
                  <c:v>-1.524762100456621</c:v>
                </c:pt>
                <c:pt idx="27">
                  <c:v>-1.6182095890410957</c:v>
                </c:pt>
                <c:pt idx="28">
                  <c:v>-1.7149170776255707</c:v>
                </c:pt>
                <c:pt idx="29">
                  <c:v>-1.8104445662100455</c:v>
                </c:pt>
                <c:pt idx="30">
                  <c:v>-1.9496720547945205</c:v>
                </c:pt>
                <c:pt idx="31">
                  <c:v>-2.0909595433789954</c:v>
                </c:pt>
                <c:pt idx="32">
                  <c:v>-2.2030670319634704</c:v>
                </c:pt>
                <c:pt idx="33">
                  <c:v>-2.2677945205479455</c:v>
                </c:pt>
                <c:pt idx="34">
                  <c:v>-2.3260820091324201</c:v>
                </c:pt>
                <c:pt idx="35">
                  <c:v>-2.4128894977168951</c:v>
                </c:pt>
                <c:pt idx="36">
                  <c:v>-2.5562769863013699</c:v>
                </c:pt>
                <c:pt idx="37">
                  <c:v>-2.7005844748858445</c:v>
                </c:pt>
                <c:pt idx="38">
                  <c:v>-2.8200519634703194</c:v>
                </c:pt>
                <c:pt idx="39">
                  <c:v>-2.9169794520547945</c:v>
                </c:pt>
                <c:pt idx="40">
                  <c:v>-3.0042469406392693</c:v>
                </c:pt>
                <c:pt idx="41">
                  <c:v>-3.0758744292237439</c:v>
                </c:pt>
                <c:pt idx="42">
                  <c:v>-3.1203619178082191</c:v>
                </c:pt>
                <c:pt idx="43">
                  <c:v>-3.1758894063926939</c:v>
                </c:pt>
                <c:pt idx="44">
                  <c:v>-3.2539568949771689</c:v>
                </c:pt>
                <c:pt idx="45">
                  <c:v>-3.331564383561644</c:v>
                </c:pt>
                <c:pt idx="46">
                  <c:v>-3.4036518721461193</c:v>
                </c:pt>
                <c:pt idx="47">
                  <c:v>-3.4748193607305939</c:v>
                </c:pt>
                <c:pt idx="48">
                  <c:v>-3.5450668493150683</c:v>
                </c:pt>
                <c:pt idx="49">
                  <c:v>-3.6143943378995438</c:v>
                </c:pt>
                <c:pt idx="50">
                  <c:v>-3.6676218264840181</c:v>
                </c:pt>
                <c:pt idx="51">
                  <c:v>-3.7286693150684931</c:v>
                </c:pt>
                <c:pt idx="52">
                  <c:v>-3.8085768036529681</c:v>
                </c:pt>
                <c:pt idx="53">
                  <c:v>-3.8990642922374428</c:v>
                </c:pt>
                <c:pt idx="54">
                  <c:v>-3.9858717808219177</c:v>
                </c:pt>
                <c:pt idx="55">
                  <c:v>-4.0533592694063927</c:v>
                </c:pt>
                <c:pt idx="56">
                  <c:v>-4.1148667579908675</c:v>
                </c:pt>
                <c:pt idx="57">
                  <c:v>-4.1800542465753425</c:v>
                </c:pt>
                <c:pt idx="58">
                  <c:v>-4.2544417351598174</c:v>
                </c:pt>
                <c:pt idx="59">
                  <c:v>-4.323769223744292</c:v>
                </c:pt>
                <c:pt idx="60">
                  <c:v>-4.3825167123287674</c:v>
                </c:pt>
                <c:pt idx="61">
                  <c:v>-4.4348242009132424</c:v>
                </c:pt>
                <c:pt idx="62">
                  <c:v>-4.4852916894977168</c:v>
                </c:pt>
                <c:pt idx="63">
                  <c:v>-4.5438191780821917</c:v>
                </c:pt>
                <c:pt idx="64">
                  <c:v>-4.6117466666666669</c:v>
                </c:pt>
                <c:pt idx="65">
                  <c:v>-4.6596541552511415</c:v>
                </c:pt>
                <c:pt idx="66">
                  <c:v>-4.715421643835616</c:v>
                </c:pt>
                <c:pt idx="67">
                  <c:v>-4.7909291324200911</c:v>
                </c:pt>
                <c:pt idx="68">
                  <c:v>-4.821396621004566</c:v>
                </c:pt>
                <c:pt idx="69">
                  <c:v>-4.8286041095890404</c:v>
                </c:pt>
                <c:pt idx="70">
                  <c:v>-4.8461515981735159</c:v>
                </c:pt>
                <c:pt idx="71">
                  <c:v>-4.8950190867579915</c:v>
                </c:pt>
                <c:pt idx="72">
                  <c:v>-4.9792665753424661</c:v>
                </c:pt>
                <c:pt idx="73">
                  <c:v>-5.0610140639269412</c:v>
                </c:pt>
                <c:pt idx="74">
                  <c:v>-5.1397815525114163</c:v>
                </c:pt>
                <c:pt idx="75">
                  <c:v>-5.2106890410958897</c:v>
                </c:pt>
                <c:pt idx="76">
                  <c:v>-5.2418365296803646</c:v>
                </c:pt>
                <c:pt idx="77">
                  <c:v>-5.2396440182648387</c:v>
                </c:pt>
                <c:pt idx="78">
                  <c:v>-5.2473115068493144</c:v>
                </c:pt>
                <c:pt idx="79">
                  <c:v>-5.2811989954337895</c:v>
                </c:pt>
                <c:pt idx="80">
                  <c:v>-5.3086464840182641</c:v>
                </c:pt>
                <c:pt idx="81">
                  <c:v>-5.3140139726027389</c:v>
                </c:pt>
                <c:pt idx="82">
                  <c:v>-5.3207614611872138</c:v>
                </c:pt>
                <c:pt idx="83">
                  <c:v>-5.3647689497716886</c:v>
                </c:pt>
                <c:pt idx="84">
                  <c:v>-5.4345364383561643</c:v>
                </c:pt>
                <c:pt idx="85">
                  <c:v>-5.4918839269406385</c:v>
                </c:pt>
                <c:pt idx="86">
                  <c:v>-5.5253114155251133</c:v>
                </c:pt>
                <c:pt idx="87">
                  <c:v>-5.5578189041095882</c:v>
                </c:pt>
                <c:pt idx="88">
                  <c:v>-5.5944663926940628</c:v>
                </c:pt>
                <c:pt idx="89">
                  <c:v>-5.6458338812785378</c:v>
                </c:pt>
                <c:pt idx="90">
                  <c:v>-5.6880013698630121</c:v>
                </c:pt>
                <c:pt idx="91">
                  <c:v>-5.7149888584474873</c:v>
                </c:pt>
                <c:pt idx="92">
                  <c:v>-5.7507163470319629</c:v>
                </c:pt>
                <c:pt idx="93">
                  <c:v>-5.7606838356164367</c:v>
                </c:pt>
                <c:pt idx="94">
                  <c:v>-5.7577713242009123</c:v>
                </c:pt>
                <c:pt idx="95">
                  <c:v>-5.7562388127853872</c:v>
                </c:pt>
                <c:pt idx="96">
                  <c:v>-5.7666663013698622</c:v>
                </c:pt>
                <c:pt idx="97">
                  <c:v>-5.7803137899543371</c:v>
                </c:pt>
                <c:pt idx="98">
                  <c:v>-5.8229412785388126</c:v>
                </c:pt>
                <c:pt idx="99">
                  <c:v>-5.8568287671232868</c:v>
                </c:pt>
                <c:pt idx="100">
                  <c:v>-5.8454162557077627</c:v>
                </c:pt>
                <c:pt idx="101">
                  <c:v>-5.815343744292238</c:v>
                </c:pt>
                <c:pt idx="102">
                  <c:v>-5.810571232876713</c:v>
                </c:pt>
                <c:pt idx="103">
                  <c:v>-5.8034987214611871</c:v>
                </c:pt>
                <c:pt idx="104">
                  <c:v>-5.7991862100456615</c:v>
                </c:pt>
                <c:pt idx="105">
                  <c:v>-5.7983136986301371</c:v>
                </c:pt>
                <c:pt idx="106">
                  <c:v>-5.8110411872146122</c:v>
                </c:pt>
                <c:pt idx="107">
                  <c:v>-5.8085886757990863</c:v>
                </c:pt>
                <c:pt idx="108">
                  <c:v>-5.7794561643835625</c:v>
                </c:pt>
                <c:pt idx="109">
                  <c:v>-5.7413636529680359</c:v>
                </c:pt>
                <c:pt idx="110">
                  <c:v>-5.7195711415525112</c:v>
                </c:pt>
                <c:pt idx="111">
                  <c:v>-5.7410186301369857</c:v>
                </c:pt>
                <c:pt idx="112">
                  <c:v>-5.7541861187214609</c:v>
                </c:pt>
                <c:pt idx="113">
                  <c:v>-5.737913607305936</c:v>
                </c:pt>
                <c:pt idx="114">
                  <c:v>-5.7276387214611866</c:v>
                </c:pt>
                <c:pt idx="115">
                  <c:v>-5.7220387214611872</c:v>
                </c:pt>
                <c:pt idx="116">
                  <c:v>-5.7224387214611871</c:v>
                </c:pt>
                <c:pt idx="117">
                  <c:v>-5.7206387214611878</c:v>
                </c:pt>
                <c:pt idx="118">
                  <c:v>-5.7208387214611873</c:v>
                </c:pt>
                <c:pt idx="119">
                  <c:v>-5.7188387214611875</c:v>
                </c:pt>
                <c:pt idx="120">
                  <c:v>-5.6815210958904112</c:v>
                </c:pt>
                <c:pt idx="121">
                  <c:v>-5.6275285844748861</c:v>
                </c:pt>
                <c:pt idx="122">
                  <c:v>-5.5739960730593614</c:v>
                </c:pt>
                <c:pt idx="123">
                  <c:v>-5.5163235616438362</c:v>
                </c:pt>
                <c:pt idx="124">
                  <c:v>-5.4542910502283117</c:v>
                </c:pt>
                <c:pt idx="125">
                  <c:v>-5.3933785388127875</c:v>
                </c:pt>
                <c:pt idx="126">
                  <c:v>-5.323726027397262</c:v>
                </c:pt>
                <c:pt idx="127">
                  <c:v>-5.2448735159817357</c:v>
                </c:pt>
                <c:pt idx="128">
                  <c:v>-5.1414010045662124</c:v>
                </c:pt>
                <c:pt idx="129">
                  <c:v>-4.9956484931506866</c:v>
                </c:pt>
                <c:pt idx="130">
                  <c:v>-4.8151359817351613</c:v>
                </c:pt>
                <c:pt idx="131">
                  <c:v>-4.6325634703196359</c:v>
                </c:pt>
                <c:pt idx="132">
                  <c:v>-4.4747909589041095</c:v>
                </c:pt>
                <c:pt idx="133">
                  <c:v>-4.3340784474885847</c:v>
                </c:pt>
                <c:pt idx="134">
                  <c:v>-4.1829859360730604</c:v>
                </c:pt>
                <c:pt idx="135">
                  <c:v>-4.0461534246575344</c:v>
                </c:pt>
                <c:pt idx="136">
                  <c:v>-3.9254209132420099</c:v>
                </c:pt>
                <c:pt idx="137">
                  <c:v>-3.8175684018264846</c:v>
                </c:pt>
                <c:pt idx="138">
                  <c:v>-3.6885558904109592</c:v>
                </c:pt>
                <c:pt idx="139">
                  <c:v>-3.5466633789954347</c:v>
                </c:pt>
                <c:pt idx="140">
                  <c:v>-3.4365108675799094</c:v>
                </c:pt>
                <c:pt idx="141">
                  <c:v>-3.346138356164384</c:v>
                </c:pt>
                <c:pt idx="142">
                  <c:v>-3.2622058447488591</c:v>
                </c:pt>
                <c:pt idx="143">
                  <c:v>-3.1699933333333332</c:v>
                </c:pt>
                <c:pt idx="144">
                  <c:v>-3.0685808219178083</c:v>
                </c:pt>
                <c:pt idx="145">
                  <c:v>-2.9621083105022841</c:v>
                </c:pt>
                <c:pt idx="146">
                  <c:v>-2.8652957990867582</c:v>
                </c:pt>
                <c:pt idx="147">
                  <c:v>-2.7790632876712333</c:v>
                </c:pt>
                <c:pt idx="148">
                  <c:v>-2.7093907762557086</c:v>
                </c:pt>
                <c:pt idx="149">
                  <c:v>-2.6525982648401834</c:v>
                </c:pt>
                <c:pt idx="150">
                  <c:v>-2.5944257534246584</c:v>
                </c:pt>
                <c:pt idx="151">
                  <c:v>-2.5192332420091335</c:v>
                </c:pt>
                <c:pt idx="152">
                  <c:v>-2.4606007305936086</c:v>
                </c:pt>
                <c:pt idx="153">
                  <c:v>-2.3996682191780829</c:v>
                </c:pt>
                <c:pt idx="154">
                  <c:v>-2.3361957077625579</c:v>
                </c:pt>
                <c:pt idx="155">
                  <c:v>-2.2693031963470331</c:v>
                </c:pt>
                <c:pt idx="156">
                  <c:v>-2.193670684931508</c:v>
                </c:pt>
                <c:pt idx="157">
                  <c:v>-2.1134381735159828</c:v>
                </c:pt>
                <c:pt idx="158">
                  <c:v>-2.0281456621004583</c:v>
                </c:pt>
                <c:pt idx="159">
                  <c:v>-1.9474531506849333</c:v>
                </c:pt>
                <c:pt idx="160">
                  <c:v>-1.8667606392694083</c:v>
                </c:pt>
                <c:pt idx="161">
                  <c:v>-1.7961881278538829</c:v>
                </c:pt>
                <c:pt idx="162">
                  <c:v>-1.726315616438358</c:v>
                </c:pt>
                <c:pt idx="163">
                  <c:v>-1.6375431050228326</c:v>
                </c:pt>
                <c:pt idx="164">
                  <c:v>-1.5929705936073075</c:v>
                </c:pt>
                <c:pt idx="165">
                  <c:v>-1.5317980821917825</c:v>
                </c:pt>
                <c:pt idx="166">
                  <c:v>-1.4867655707762573</c:v>
                </c:pt>
                <c:pt idx="167">
                  <c:v>-1.4297330593607316</c:v>
                </c:pt>
                <c:pt idx="168">
                  <c:v>-1.3587005479452068</c:v>
                </c:pt>
                <c:pt idx="169">
                  <c:v>-1.3076880365296815</c:v>
                </c:pt>
                <c:pt idx="170">
                  <c:v>-1.2994155251141564</c:v>
                </c:pt>
                <c:pt idx="171">
                  <c:v>-1.3015230136986311</c:v>
                </c:pt>
                <c:pt idx="172">
                  <c:v>-1.2438305022831058</c:v>
                </c:pt>
                <c:pt idx="173">
                  <c:v>-1.1405979908675805</c:v>
                </c:pt>
                <c:pt idx="174">
                  <c:v>-1.0585254794520558</c:v>
                </c:pt>
                <c:pt idx="175">
                  <c:v>-1.0252129680365305</c:v>
                </c:pt>
                <c:pt idx="176">
                  <c:v>-1.0250204566210055</c:v>
                </c:pt>
                <c:pt idx="177">
                  <c:v>-0.99998794520548007</c:v>
                </c:pt>
                <c:pt idx="178">
                  <c:v>-0.95747543378995503</c:v>
                </c:pt>
                <c:pt idx="179">
                  <c:v>-0.91082292237442997</c:v>
                </c:pt>
                <c:pt idx="180">
                  <c:v>-0.86969041095890487</c:v>
                </c:pt>
                <c:pt idx="181">
                  <c:v>-0.81429789954337994</c:v>
                </c:pt>
                <c:pt idx="182">
                  <c:v>-0.74832538812785498</c:v>
                </c:pt>
                <c:pt idx="183">
                  <c:v>-0.70121287671232968</c:v>
                </c:pt>
                <c:pt idx="184">
                  <c:v>-0.66974036529680459</c:v>
                </c:pt>
                <c:pt idx="185">
                  <c:v>-0.64516785388127951</c:v>
                </c:pt>
                <c:pt idx="186">
                  <c:v>-0.58241534246575444</c:v>
                </c:pt>
                <c:pt idx="187">
                  <c:v>-0.52334283105022927</c:v>
                </c:pt>
                <c:pt idx="188">
                  <c:v>-0.47853031963470405</c:v>
                </c:pt>
                <c:pt idx="189">
                  <c:v>-0.44935780821917898</c:v>
                </c:pt>
                <c:pt idx="190">
                  <c:v>-0.41190529680365379</c:v>
                </c:pt>
                <c:pt idx="191">
                  <c:v>-0.37031278538812873</c:v>
                </c:pt>
                <c:pt idx="192">
                  <c:v>-0.32412027397260368</c:v>
                </c:pt>
                <c:pt idx="193">
                  <c:v>-0.28804776255707848</c:v>
                </c:pt>
                <c:pt idx="194">
                  <c:v>-0.25795525114155338</c:v>
                </c:pt>
                <c:pt idx="195">
                  <c:v>-0.20900273972602829</c:v>
                </c:pt>
                <c:pt idx="196">
                  <c:v>-0.1444102283105031</c:v>
                </c:pt>
                <c:pt idx="197">
                  <c:v>-8.8097716894978029E-2</c:v>
                </c:pt>
                <c:pt idx="198">
                  <c:v>-5.6165205479452862E-2</c:v>
                </c:pt>
                <c:pt idx="199">
                  <c:v>-3.0672694063927808E-2</c:v>
                </c:pt>
                <c:pt idx="200">
                  <c:v>-1.9601826484026419E-3</c:v>
                </c:pt>
                <c:pt idx="201">
                  <c:v>1.5252328767122403E-2</c:v>
                </c:pt>
                <c:pt idx="202">
                  <c:v>1.4984840182647508E-2</c:v>
                </c:pt>
                <c:pt idx="203">
                  <c:v>5.7573515981725332E-3</c:v>
                </c:pt>
                <c:pt idx="204">
                  <c:v>-1.2250136986302285E-2</c:v>
                </c:pt>
                <c:pt idx="205">
                  <c:v>-6.0577625570777144E-2</c:v>
                </c:pt>
                <c:pt idx="206">
                  <c:v>-8.0185114155252063E-2</c:v>
                </c:pt>
                <c:pt idx="207">
                  <c:v>2.7873972602730501E-3</c:v>
                </c:pt>
                <c:pt idx="208">
                  <c:v>9.1959908675798174E-2</c:v>
                </c:pt>
                <c:pt idx="209">
                  <c:v>0.15633242009132328</c:v>
                </c:pt>
                <c:pt idx="210">
                  <c:v>0.15834493150684842</c:v>
                </c:pt>
                <c:pt idx="211">
                  <c:v>0.14241744292237349</c:v>
                </c:pt>
                <c:pt idx="212">
                  <c:v>0.14764995433789863</c:v>
                </c:pt>
                <c:pt idx="213">
                  <c:v>0.14598246575342377</c:v>
                </c:pt>
                <c:pt idx="214">
                  <c:v>0.12705497716894887</c:v>
                </c:pt>
                <c:pt idx="215">
                  <c:v>8.8847488584473985E-2</c:v>
                </c:pt>
                <c:pt idx="216">
                  <c:v>6.6019999999999093E-2</c:v>
                </c:pt>
                <c:pt idx="217">
                  <c:v>6.0212511415524202E-2</c:v>
                </c:pt>
                <c:pt idx="218">
                  <c:v>3.2785022831049324E-2</c:v>
                </c:pt>
                <c:pt idx="219">
                  <c:v>-1.4940091324201819E-2</c:v>
                </c:pt>
                <c:pt idx="220">
                  <c:v>-0.29156246575342559</c:v>
                </c:pt>
                <c:pt idx="221">
                  <c:v>-0.38248995433790045</c:v>
                </c:pt>
                <c:pt idx="222">
                  <c:v>-0.47433744292237534</c:v>
                </c:pt>
                <c:pt idx="223">
                  <c:v>-0.54134493150685026</c:v>
                </c:pt>
                <c:pt idx="224">
                  <c:v>-0.61111242009132505</c:v>
                </c:pt>
                <c:pt idx="225">
                  <c:v>-0.69375990867579995</c:v>
                </c:pt>
                <c:pt idx="226">
                  <c:v>-0.78008739726027487</c:v>
                </c:pt>
                <c:pt idx="227">
                  <c:v>-0.85513488584474984</c:v>
                </c:pt>
                <c:pt idx="228">
                  <c:v>-0.9424023744292247</c:v>
                </c:pt>
                <c:pt idx="229">
                  <c:v>-1.0276098630136996</c:v>
                </c:pt>
                <c:pt idx="230">
                  <c:v>-1.1157773515981746</c:v>
                </c:pt>
              </c:numCache>
            </c:numRef>
          </c:yVal>
          <c:smooth val="0"/>
          <c:extLst>
            <c:ext xmlns:c16="http://schemas.microsoft.com/office/drawing/2014/chart" uri="{C3380CC4-5D6E-409C-BE32-E72D297353CC}">
              <c16:uniqueId val="{00000003-360D-4940-B14D-48BA9BA302FC}"/>
            </c:ext>
          </c:extLst>
        </c:ser>
        <c:ser>
          <c:idx val="3"/>
          <c:order val="4"/>
          <c:tx>
            <c:v>Palv</c:v>
          </c:tx>
          <c:spPr>
            <a:ln w="19050" cap="rnd">
              <a:solidFill>
                <a:srgbClr val="5B9BD5">
                  <a:lumMod val="75000"/>
                </a:srgbClr>
              </a:solidFill>
              <a:round/>
            </a:ln>
            <a:effectLst/>
          </c:spPr>
          <c:marker>
            <c:symbol val="none"/>
          </c:marker>
          <c:xVal>
            <c:numRef>
              <c:f>'DATA 3'!$A$18:$A$248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3'!$D$18:$D$248</c:f>
              <c:numCache>
                <c:formatCode>0.00</c:formatCode>
                <c:ptCount val="231"/>
                <c:pt idx="0">
                  <c:v>0</c:v>
                </c:pt>
                <c:pt idx="1">
                  <c:v>-0.06</c:v>
                </c:pt>
                <c:pt idx="2">
                  <c:v>-0.13282465753424655</c:v>
                </c:pt>
                <c:pt idx="3">
                  <c:v>-0.28522465753424658</c:v>
                </c:pt>
                <c:pt idx="4">
                  <c:v>-0.42262465753424661</c:v>
                </c:pt>
                <c:pt idx="5">
                  <c:v>-0.46462465753424653</c:v>
                </c:pt>
                <c:pt idx="6">
                  <c:v>-0.51982465753424656</c:v>
                </c:pt>
                <c:pt idx="7">
                  <c:v>-0.61582465753424653</c:v>
                </c:pt>
                <c:pt idx="8">
                  <c:v>-0.72622465753424659</c:v>
                </c:pt>
                <c:pt idx="9">
                  <c:v>-0.82342465753424654</c:v>
                </c:pt>
                <c:pt idx="10">
                  <c:v>-0.89242465753424649</c:v>
                </c:pt>
                <c:pt idx="11">
                  <c:v>-0.97522465753424659</c:v>
                </c:pt>
                <c:pt idx="12">
                  <c:v>-1.1408246575342464</c:v>
                </c:pt>
                <c:pt idx="13">
                  <c:v>-1.3754246575342464</c:v>
                </c:pt>
                <c:pt idx="14">
                  <c:v>-1.6100246575342467</c:v>
                </c:pt>
                <c:pt idx="15">
                  <c:v>-1.7480246575342464</c:v>
                </c:pt>
                <c:pt idx="16">
                  <c:v>-1.8032246575342468</c:v>
                </c:pt>
                <c:pt idx="17">
                  <c:v>-1.8452246575342466</c:v>
                </c:pt>
                <c:pt idx="18">
                  <c:v>-1.9142246575342465</c:v>
                </c:pt>
                <c:pt idx="19">
                  <c:v>-1.8998246575342468</c:v>
                </c:pt>
                <c:pt idx="20">
                  <c:v>-1.7900246575342464</c:v>
                </c:pt>
                <c:pt idx="21">
                  <c:v>-1.6100246575342467</c:v>
                </c:pt>
                <c:pt idx="22">
                  <c:v>-1.4444246575342465</c:v>
                </c:pt>
                <c:pt idx="23">
                  <c:v>-1.3754246575342464</c:v>
                </c:pt>
                <c:pt idx="24">
                  <c:v>-1.3892246575342466</c:v>
                </c:pt>
                <c:pt idx="25">
                  <c:v>-1.4720246575342464</c:v>
                </c:pt>
                <c:pt idx="26">
                  <c:v>-1.5824246575342467</c:v>
                </c:pt>
                <c:pt idx="27">
                  <c:v>-1.6934246575342464</c:v>
                </c:pt>
                <c:pt idx="28">
                  <c:v>-1.8032246575342468</c:v>
                </c:pt>
                <c:pt idx="29">
                  <c:v>-1.8998246575342468</c:v>
                </c:pt>
                <c:pt idx="30">
                  <c:v>-2.1068246575342466</c:v>
                </c:pt>
                <c:pt idx="31">
                  <c:v>-2.3006246575342466</c:v>
                </c:pt>
                <c:pt idx="32">
                  <c:v>-2.3972246575342466</c:v>
                </c:pt>
                <c:pt idx="33">
                  <c:v>-2.3558246575342463</c:v>
                </c:pt>
                <c:pt idx="34">
                  <c:v>-2.3006246575342466</c:v>
                </c:pt>
                <c:pt idx="35">
                  <c:v>-2.3282246575342462</c:v>
                </c:pt>
                <c:pt idx="36">
                  <c:v>-2.5076246575342465</c:v>
                </c:pt>
                <c:pt idx="37">
                  <c:v>-2.6732246575342464</c:v>
                </c:pt>
                <c:pt idx="38">
                  <c:v>-2.7560246575342466</c:v>
                </c:pt>
                <c:pt idx="39">
                  <c:v>-2.7698246575342464</c:v>
                </c:pt>
                <c:pt idx="40">
                  <c:v>-2.7560246575342466</c:v>
                </c:pt>
                <c:pt idx="41">
                  <c:v>-2.7008246575342465</c:v>
                </c:pt>
                <c:pt idx="42">
                  <c:v>-2.5766246575342464</c:v>
                </c:pt>
                <c:pt idx="43">
                  <c:v>-2.4938246575342466</c:v>
                </c:pt>
                <c:pt idx="44">
                  <c:v>-2.4800246575342464</c:v>
                </c:pt>
                <c:pt idx="45">
                  <c:v>-2.4662246575342466</c:v>
                </c:pt>
                <c:pt idx="46">
                  <c:v>-2.4386246575342465</c:v>
                </c:pt>
                <c:pt idx="47">
                  <c:v>-2.4110246575342469</c:v>
                </c:pt>
                <c:pt idx="48">
                  <c:v>-2.3834246575342468</c:v>
                </c:pt>
                <c:pt idx="49">
                  <c:v>-2.3558246575342463</c:v>
                </c:pt>
                <c:pt idx="50">
                  <c:v>-2.2868246575342468</c:v>
                </c:pt>
                <c:pt idx="51">
                  <c:v>-2.2454246575342465</c:v>
                </c:pt>
                <c:pt idx="52">
                  <c:v>-2.2592246575342463</c:v>
                </c:pt>
                <c:pt idx="53">
                  <c:v>-2.3006246575342466</c:v>
                </c:pt>
                <c:pt idx="54">
                  <c:v>-2.3282246575342462</c:v>
                </c:pt>
                <c:pt idx="55">
                  <c:v>-2.3006246575342466</c:v>
                </c:pt>
                <c:pt idx="56">
                  <c:v>-2.2592246575342463</c:v>
                </c:pt>
                <c:pt idx="57">
                  <c:v>-2.2316246575342467</c:v>
                </c:pt>
                <c:pt idx="58">
                  <c:v>-2.2316246575342467</c:v>
                </c:pt>
                <c:pt idx="59">
                  <c:v>-2.2178246575342468</c:v>
                </c:pt>
                <c:pt idx="60">
                  <c:v>-2.1764246575342465</c:v>
                </c:pt>
                <c:pt idx="61">
                  <c:v>-2.1212246575342464</c:v>
                </c:pt>
                <c:pt idx="62">
                  <c:v>-2.0660246575342467</c:v>
                </c:pt>
                <c:pt idx="63">
                  <c:v>-2.0378246575342462</c:v>
                </c:pt>
                <c:pt idx="64">
                  <c:v>-2.0378246575342462</c:v>
                </c:pt>
                <c:pt idx="65">
                  <c:v>-1.9832246575342465</c:v>
                </c:pt>
                <c:pt idx="66">
                  <c:v>-1.9550246575342465</c:v>
                </c:pt>
                <c:pt idx="67">
                  <c:v>-1.9832246575342465</c:v>
                </c:pt>
                <c:pt idx="68">
                  <c:v>-1.8860246575342465</c:v>
                </c:pt>
                <c:pt idx="69">
                  <c:v>-1.7342246575342466</c:v>
                </c:pt>
                <c:pt idx="70">
                  <c:v>-1.6244246575342467</c:v>
                </c:pt>
                <c:pt idx="71">
                  <c:v>-1.6100246575342467</c:v>
                </c:pt>
                <c:pt idx="72">
                  <c:v>-1.6934246575342464</c:v>
                </c:pt>
                <c:pt idx="73">
                  <c:v>-1.7624246575342464</c:v>
                </c:pt>
                <c:pt idx="74">
                  <c:v>-1.8170246575342466</c:v>
                </c:pt>
                <c:pt idx="75">
                  <c:v>-1.8452246575342466</c:v>
                </c:pt>
                <c:pt idx="76">
                  <c:v>-1.7624246575342464</c:v>
                </c:pt>
                <c:pt idx="77">
                  <c:v>-1.5962246575342465</c:v>
                </c:pt>
                <c:pt idx="78">
                  <c:v>-1.4720246575342464</c:v>
                </c:pt>
                <c:pt idx="79">
                  <c:v>-1.4306246575342465</c:v>
                </c:pt>
                <c:pt idx="80">
                  <c:v>-1.3754246575342464</c:v>
                </c:pt>
                <c:pt idx="81">
                  <c:v>-1.2650246575342465</c:v>
                </c:pt>
                <c:pt idx="82">
                  <c:v>-1.1684246575342465</c:v>
                </c:pt>
                <c:pt idx="83">
                  <c:v>-1.1822246575342465</c:v>
                </c:pt>
                <c:pt idx="84">
                  <c:v>-1.2650246575342465</c:v>
                </c:pt>
                <c:pt idx="85">
                  <c:v>-1.3064246575342466</c:v>
                </c:pt>
                <c:pt idx="86">
                  <c:v>-1.2788246575342466</c:v>
                </c:pt>
                <c:pt idx="87">
                  <c:v>-1.2512246575342465</c:v>
                </c:pt>
                <c:pt idx="88">
                  <c:v>-1.2374246575342465</c:v>
                </c:pt>
                <c:pt idx="89">
                  <c:v>-1.2650246575342465</c:v>
                </c:pt>
                <c:pt idx="90">
                  <c:v>-1.2650246575342465</c:v>
                </c:pt>
                <c:pt idx="91">
                  <c:v>-1.2236246575342467</c:v>
                </c:pt>
                <c:pt idx="92">
                  <c:v>-1.2098246575342466</c:v>
                </c:pt>
                <c:pt idx="93">
                  <c:v>-1.1270246575342466</c:v>
                </c:pt>
                <c:pt idx="94">
                  <c:v>-1.0166246575342466</c:v>
                </c:pt>
                <c:pt idx="95">
                  <c:v>-0.92002465753424656</c:v>
                </c:pt>
                <c:pt idx="96">
                  <c:v>-0.86482465753424664</c:v>
                </c:pt>
                <c:pt idx="97">
                  <c:v>-0.82342465753424654</c:v>
                </c:pt>
                <c:pt idx="98">
                  <c:v>-0.86482465753424664</c:v>
                </c:pt>
                <c:pt idx="99">
                  <c:v>-0.87862465753424657</c:v>
                </c:pt>
                <c:pt idx="100">
                  <c:v>-0.76762465753424647</c:v>
                </c:pt>
                <c:pt idx="101">
                  <c:v>-0.61582465753424653</c:v>
                </c:pt>
                <c:pt idx="102">
                  <c:v>-0.54682465753424658</c:v>
                </c:pt>
                <c:pt idx="103">
                  <c:v>-0.47782465753424658</c:v>
                </c:pt>
                <c:pt idx="104">
                  <c:v>-0.42262465753424661</c:v>
                </c:pt>
                <c:pt idx="105">
                  <c:v>-0.38182465753424655</c:v>
                </c:pt>
                <c:pt idx="106">
                  <c:v>-0.38182465753424655</c:v>
                </c:pt>
                <c:pt idx="107">
                  <c:v>-0.34042465753424661</c:v>
                </c:pt>
                <c:pt idx="108">
                  <c:v>-0.23002465753424661</c:v>
                </c:pt>
                <c:pt idx="109">
                  <c:v>-0.10522465753424656</c:v>
                </c:pt>
                <c:pt idx="110">
                  <c:v>-3.6224657534246571E-2</c:v>
                </c:pt>
                <c:pt idx="111">
                  <c:v>-9.142465753424657E-2</c:v>
                </c:pt>
                <c:pt idx="112">
                  <c:v>-0.11902465753424657</c:v>
                </c:pt>
                <c:pt idx="113">
                  <c:v>-6.3824657534246571E-2</c:v>
                </c:pt>
                <c:pt idx="114">
                  <c:v>-0.03</c:v>
                </c:pt>
                <c:pt idx="115">
                  <c:v>-1.2E-2</c:v>
                </c:pt>
                <c:pt idx="116">
                  <c:v>-1.2E-2</c:v>
                </c:pt>
                <c:pt idx="117">
                  <c:v>-6.0000000000000001E-3</c:v>
                </c:pt>
                <c:pt idx="118">
                  <c:v>-6.0000000000000001E-3</c:v>
                </c:pt>
                <c:pt idx="119">
                  <c:v>0</c:v>
                </c:pt>
                <c:pt idx="120">
                  <c:v>0.10177534246575343</c:v>
                </c:pt>
                <c:pt idx="121">
                  <c:v>0.23977534246575341</c:v>
                </c:pt>
                <c:pt idx="122">
                  <c:v>0.36397534246575342</c:v>
                </c:pt>
                <c:pt idx="123">
                  <c:v>0.48817534246575345</c:v>
                </c:pt>
                <c:pt idx="124">
                  <c:v>0.61297534246575347</c:v>
                </c:pt>
                <c:pt idx="125">
                  <c:v>0.72337534246575341</c:v>
                </c:pt>
                <c:pt idx="126">
                  <c:v>0.8475753424657535</c:v>
                </c:pt>
                <c:pt idx="127">
                  <c:v>0.9855753424657534</c:v>
                </c:pt>
                <c:pt idx="128">
                  <c:v>1.1781753424657535</c:v>
                </c:pt>
                <c:pt idx="129">
                  <c:v>1.4685753424657535</c:v>
                </c:pt>
                <c:pt idx="130">
                  <c:v>1.8273753424657535</c:v>
                </c:pt>
                <c:pt idx="131">
                  <c:v>2.1591753424657538</c:v>
                </c:pt>
                <c:pt idx="132">
                  <c:v>2.3931753424657534</c:v>
                </c:pt>
                <c:pt idx="133">
                  <c:v>2.5593753424657537</c:v>
                </c:pt>
                <c:pt idx="134">
                  <c:v>2.7387753424657535</c:v>
                </c:pt>
                <c:pt idx="135">
                  <c:v>2.8629753424657531</c:v>
                </c:pt>
                <c:pt idx="136">
                  <c:v>2.9319753424657535</c:v>
                </c:pt>
                <c:pt idx="137">
                  <c:v>2.9595753424657536</c:v>
                </c:pt>
                <c:pt idx="138">
                  <c:v>3.0423753424657534</c:v>
                </c:pt>
                <c:pt idx="139">
                  <c:v>3.1527753424657536</c:v>
                </c:pt>
                <c:pt idx="140">
                  <c:v>3.1665753424657535</c:v>
                </c:pt>
                <c:pt idx="141">
                  <c:v>3.1251753424657531</c:v>
                </c:pt>
                <c:pt idx="142">
                  <c:v>3.069975342465753</c:v>
                </c:pt>
                <c:pt idx="143">
                  <c:v>3.0423753424657534</c:v>
                </c:pt>
                <c:pt idx="144">
                  <c:v>3.0423753424657534</c:v>
                </c:pt>
                <c:pt idx="145">
                  <c:v>3.0561753424657532</c:v>
                </c:pt>
                <c:pt idx="146">
                  <c:v>3.0423753424657534</c:v>
                </c:pt>
                <c:pt idx="147">
                  <c:v>3.0009753424657535</c:v>
                </c:pt>
                <c:pt idx="148">
                  <c:v>2.9181753424657537</c:v>
                </c:pt>
                <c:pt idx="149">
                  <c:v>2.8077753424657534</c:v>
                </c:pt>
                <c:pt idx="150">
                  <c:v>2.7111753424657534</c:v>
                </c:pt>
                <c:pt idx="151">
                  <c:v>2.6697753424657531</c:v>
                </c:pt>
                <c:pt idx="152">
                  <c:v>2.5869753424657533</c:v>
                </c:pt>
                <c:pt idx="153">
                  <c:v>2.5179753424657534</c:v>
                </c:pt>
                <c:pt idx="154">
                  <c:v>2.4621753424657538</c:v>
                </c:pt>
                <c:pt idx="155">
                  <c:v>2.4207753424657534</c:v>
                </c:pt>
                <c:pt idx="156">
                  <c:v>2.4069753424657536</c:v>
                </c:pt>
                <c:pt idx="157">
                  <c:v>2.4069753424657536</c:v>
                </c:pt>
                <c:pt idx="158">
                  <c:v>2.4207753424657534</c:v>
                </c:pt>
                <c:pt idx="159">
                  <c:v>2.4207753424657534</c:v>
                </c:pt>
                <c:pt idx="160">
                  <c:v>2.4207753424657534</c:v>
                </c:pt>
                <c:pt idx="161">
                  <c:v>2.3931753424657534</c:v>
                </c:pt>
                <c:pt idx="162">
                  <c:v>2.3661753424657537</c:v>
                </c:pt>
                <c:pt idx="163">
                  <c:v>2.3931753424657534</c:v>
                </c:pt>
                <c:pt idx="164">
                  <c:v>2.2971753424657533</c:v>
                </c:pt>
                <c:pt idx="165">
                  <c:v>2.2551753424657535</c:v>
                </c:pt>
                <c:pt idx="166">
                  <c:v>2.1729753424657536</c:v>
                </c:pt>
                <c:pt idx="167">
                  <c:v>2.1309753424657534</c:v>
                </c:pt>
                <c:pt idx="168">
                  <c:v>2.1309753424657534</c:v>
                </c:pt>
                <c:pt idx="169">
                  <c:v>2.0763753424657532</c:v>
                </c:pt>
                <c:pt idx="170">
                  <c:v>1.9101753424657533</c:v>
                </c:pt>
                <c:pt idx="171">
                  <c:v>1.7307753424657535</c:v>
                </c:pt>
                <c:pt idx="172">
                  <c:v>1.7307753424657535</c:v>
                </c:pt>
                <c:pt idx="173">
                  <c:v>1.8549753424657536</c:v>
                </c:pt>
                <c:pt idx="174">
                  <c:v>1.9101753424657533</c:v>
                </c:pt>
                <c:pt idx="175">
                  <c:v>1.8273753424657535</c:v>
                </c:pt>
                <c:pt idx="176">
                  <c:v>1.6617753424657535</c:v>
                </c:pt>
                <c:pt idx="177">
                  <c:v>1.5789753424657536</c:v>
                </c:pt>
                <c:pt idx="178">
                  <c:v>1.5513753424657537</c:v>
                </c:pt>
                <c:pt idx="179">
                  <c:v>1.5375753424657534</c:v>
                </c:pt>
                <c:pt idx="180">
                  <c:v>1.5099753424657534</c:v>
                </c:pt>
                <c:pt idx="181">
                  <c:v>1.5237753424657532</c:v>
                </c:pt>
                <c:pt idx="182">
                  <c:v>1.5651753424657535</c:v>
                </c:pt>
                <c:pt idx="183">
                  <c:v>1.5513753424657537</c:v>
                </c:pt>
                <c:pt idx="184">
                  <c:v>1.4961753424657536</c:v>
                </c:pt>
                <c:pt idx="185">
                  <c:v>1.4271753424657534</c:v>
                </c:pt>
                <c:pt idx="186">
                  <c:v>1.4685753424657535</c:v>
                </c:pt>
                <c:pt idx="187">
                  <c:v>1.4961753424657536</c:v>
                </c:pt>
                <c:pt idx="188">
                  <c:v>1.4823753424657535</c:v>
                </c:pt>
                <c:pt idx="189">
                  <c:v>1.4271753424657534</c:v>
                </c:pt>
                <c:pt idx="190">
                  <c:v>1.3995753424657535</c:v>
                </c:pt>
                <c:pt idx="191">
                  <c:v>1.3857753424657535</c:v>
                </c:pt>
                <c:pt idx="192">
                  <c:v>1.3857753424657535</c:v>
                </c:pt>
                <c:pt idx="193">
                  <c:v>1.3581753424657534</c:v>
                </c:pt>
                <c:pt idx="194">
                  <c:v>1.3167753424657533</c:v>
                </c:pt>
                <c:pt idx="195">
                  <c:v>1.3305753424657534</c:v>
                </c:pt>
                <c:pt idx="196">
                  <c:v>1.3857753424657535</c:v>
                </c:pt>
                <c:pt idx="197">
                  <c:v>1.4133753424657534</c:v>
                </c:pt>
                <c:pt idx="198">
                  <c:v>1.3719753424657535</c:v>
                </c:pt>
                <c:pt idx="199">
                  <c:v>1.3167753424657533</c:v>
                </c:pt>
                <c:pt idx="200">
                  <c:v>1.2753753424657535</c:v>
                </c:pt>
                <c:pt idx="201">
                  <c:v>1.2063753424657535</c:v>
                </c:pt>
                <c:pt idx="202">
                  <c:v>1.0959753424657535</c:v>
                </c:pt>
                <c:pt idx="203">
                  <c:v>0.97117534246575343</c:v>
                </c:pt>
                <c:pt idx="204">
                  <c:v>0.83377534246575347</c:v>
                </c:pt>
                <c:pt idx="205">
                  <c:v>0.62617534246575346</c:v>
                </c:pt>
                <c:pt idx="206">
                  <c:v>0.51577534246575352</c:v>
                </c:pt>
                <c:pt idx="207">
                  <c:v>0.69517534246575341</c:v>
                </c:pt>
                <c:pt idx="208">
                  <c:v>0.87517534246575346</c:v>
                </c:pt>
                <c:pt idx="209">
                  <c:v>0.97117534246575343</c:v>
                </c:pt>
                <c:pt idx="210">
                  <c:v>0.88837534246575345</c:v>
                </c:pt>
                <c:pt idx="211">
                  <c:v>0.76417534246575336</c:v>
                </c:pt>
                <c:pt idx="212">
                  <c:v>0.70897534246575344</c:v>
                </c:pt>
                <c:pt idx="213">
                  <c:v>0.63997534246575349</c:v>
                </c:pt>
                <c:pt idx="214">
                  <c:v>0.53017534246575349</c:v>
                </c:pt>
                <c:pt idx="215">
                  <c:v>0.37777534246575345</c:v>
                </c:pt>
                <c:pt idx="216">
                  <c:v>0.28117534246575343</c:v>
                </c:pt>
                <c:pt idx="217">
                  <c:v>0.23977534246575341</c:v>
                </c:pt>
                <c:pt idx="218">
                  <c:v>0.14317534246575342</c:v>
                </c:pt>
                <c:pt idx="219">
                  <c:v>0</c:v>
                </c:pt>
                <c:pt idx="220">
                  <c:v>-0.75442465753424659</c:v>
                </c:pt>
                <c:pt idx="221">
                  <c:v>-0.93382465753424648</c:v>
                </c:pt>
                <c:pt idx="222">
                  <c:v>-1.0994246575342466</c:v>
                </c:pt>
                <c:pt idx="223">
                  <c:v>-1.1822246575342465</c:v>
                </c:pt>
                <c:pt idx="224">
                  <c:v>-1.2650246575342465</c:v>
                </c:pt>
                <c:pt idx="225">
                  <c:v>-1.3754246575342464</c:v>
                </c:pt>
                <c:pt idx="226">
                  <c:v>-1.4858246575342466</c:v>
                </c:pt>
                <c:pt idx="227">
                  <c:v>-1.5554246575342465</c:v>
                </c:pt>
                <c:pt idx="228">
                  <c:v>-1.6520246575342465</c:v>
                </c:pt>
                <c:pt idx="229">
                  <c:v>-1.7342246575342466</c:v>
                </c:pt>
                <c:pt idx="230">
                  <c:v>-1.8170246575342466</c:v>
                </c:pt>
              </c:numCache>
            </c:numRef>
          </c:yVal>
          <c:smooth val="0"/>
          <c:extLst>
            <c:ext xmlns:c16="http://schemas.microsoft.com/office/drawing/2014/chart" uri="{C3380CC4-5D6E-409C-BE32-E72D297353CC}">
              <c16:uniqueId val="{00000004-360D-4940-B14D-48BA9BA302FC}"/>
            </c:ext>
          </c:extLst>
        </c:ser>
        <c:ser>
          <c:idx val="4"/>
          <c:order val="5"/>
          <c:tx>
            <c:v>Ppl</c:v>
          </c:tx>
          <c:spPr>
            <a:ln w="19050" cap="rnd">
              <a:solidFill>
                <a:srgbClr val="C55A11"/>
              </a:solidFill>
              <a:round/>
            </a:ln>
            <a:effectLst/>
          </c:spPr>
          <c:marker>
            <c:symbol val="none"/>
          </c:marker>
          <c:xVal>
            <c:numRef>
              <c:f>'DATA 3'!$A$18:$A$248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3'!$E$18:$E$248</c:f>
              <c:numCache>
                <c:formatCode>0.00</c:formatCode>
                <c:ptCount val="231"/>
                <c:pt idx="0">
                  <c:v>-5</c:v>
                </c:pt>
                <c:pt idx="1">
                  <c:v>-5.0609999999999999</c:v>
                </c:pt>
                <c:pt idx="2">
                  <c:v>-5.1360384018264842</c:v>
                </c:pt>
                <c:pt idx="3">
                  <c:v>-5.2931921461187219</c:v>
                </c:pt>
                <c:pt idx="4">
                  <c:v>-5.4376358904109585</c:v>
                </c:pt>
                <c:pt idx="5">
                  <c:v>-5.4873796347031965</c:v>
                </c:pt>
                <c:pt idx="6">
                  <c:v>-5.5512433789954336</c:v>
                </c:pt>
                <c:pt idx="7">
                  <c:v>-5.6575071232876715</c:v>
                </c:pt>
                <c:pt idx="8">
                  <c:v>-5.7800108675799091</c:v>
                </c:pt>
                <c:pt idx="9">
                  <c:v>-5.8909346118721464</c:v>
                </c:pt>
                <c:pt idx="10">
                  <c:v>-5.9748083561643837</c:v>
                </c:pt>
                <c:pt idx="11">
                  <c:v>-6.0738621004566209</c:v>
                </c:pt>
                <c:pt idx="12">
                  <c:v>-6.2584758447488582</c:v>
                </c:pt>
                <c:pt idx="13">
                  <c:v>-6.5159995890410958</c:v>
                </c:pt>
                <c:pt idx="14">
                  <c:v>-6.7774333333333336</c:v>
                </c:pt>
                <c:pt idx="15">
                  <c:v>-6.944567077625571</c:v>
                </c:pt>
                <c:pt idx="16">
                  <c:v>-7.0298208219178084</c:v>
                </c:pt>
                <c:pt idx="17">
                  <c:v>-7.1025745662100457</c:v>
                </c:pt>
                <c:pt idx="18">
                  <c:v>-7.203478310502283</c:v>
                </c:pt>
                <c:pt idx="19">
                  <c:v>-7.2207420547945205</c:v>
                </c:pt>
                <c:pt idx="20">
                  <c:v>-7.1407757990867582</c:v>
                </c:pt>
                <c:pt idx="21">
                  <c:v>-6.987609543378996</c:v>
                </c:pt>
                <c:pt idx="22">
                  <c:v>-6.8460832876712328</c:v>
                </c:pt>
                <c:pt idx="23">
                  <c:v>-6.80000703196347</c:v>
                </c:pt>
                <c:pt idx="24">
                  <c:v>-6.8369607762557072</c:v>
                </c:pt>
                <c:pt idx="25">
                  <c:v>-6.9442945205479454</c:v>
                </c:pt>
                <c:pt idx="26">
                  <c:v>-7.0810682648401828</c:v>
                </c:pt>
                <c:pt idx="27">
                  <c:v>-7.2202920091324199</c:v>
                </c:pt>
                <c:pt idx="28">
                  <c:v>-7.3601457534246579</c:v>
                </c:pt>
                <c:pt idx="29">
                  <c:v>-7.4884094977168942</c:v>
                </c:pt>
                <c:pt idx="30">
                  <c:v>-7.7305232420091325</c:v>
                </c:pt>
                <c:pt idx="31">
                  <c:v>-7.9626669863013699</c:v>
                </c:pt>
                <c:pt idx="32">
                  <c:v>-8.0992207305936077</c:v>
                </c:pt>
                <c:pt idx="33">
                  <c:v>-8.0970844748858433</c:v>
                </c:pt>
                <c:pt idx="34">
                  <c:v>-8.0802282191780819</c:v>
                </c:pt>
                <c:pt idx="35">
                  <c:v>-8.1466319634703197</c:v>
                </c:pt>
                <c:pt idx="36">
                  <c:v>-8.3678257077625577</c:v>
                </c:pt>
                <c:pt idx="37">
                  <c:v>-8.5779794520547945</c:v>
                </c:pt>
                <c:pt idx="38">
                  <c:v>-8.7067131963470317</c:v>
                </c:pt>
                <c:pt idx="39">
                  <c:v>-8.7666769406392699</c:v>
                </c:pt>
                <c:pt idx="40">
                  <c:v>-8.7988106849315066</c:v>
                </c:pt>
                <c:pt idx="41">
                  <c:v>-8.788624429223745</c:v>
                </c:pt>
                <c:pt idx="42">
                  <c:v>-8.7073681735159809</c:v>
                </c:pt>
                <c:pt idx="43">
                  <c:v>-8.6661319178082188</c:v>
                </c:pt>
                <c:pt idx="44">
                  <c:v>-8.6936656621004555</c:v>
                </c:pt>
                <c:pt idx="45">
                  <c:v>-8.7209694063926939</c:v>
                </c:pt>
                <c:pt idx="46">
                  <c:v>-8.7340131506849321</c:v>
                </c:pt>
                <c:pt idx="47">
                  <c:v>-8.74659689497717</c:v>
                </c:pt>
                <c:pt idx="48">
                  <c:v>-8.7587206392694075</c:v>
                </c:pt>
                <c:pt idx="49">
                  <c:v>-8.7703843835616428</c:v>
                </c:pt>
                <c:pt idx="50">
                  <c:v>-8.7394981278538815</c:v>
                </c:pt>
                <c:pt idx="51">
                  <c:v>-8.7355218721461192</c:v>
                </c:pt>
                <c:pt idx="52">
                  <c:v>-8.7869756164383563</c:v>
                </c:pt>
                <c:pt idx="53">
                  <c:v>-8.8667193607305936</c:v>
                </c:pt>
                <c:pt idx="54">
                  <c:v>-8.9331231050228297</c:v>
                </c:pt>
                <c:pt idx="55">
                  <c:v>-8.9438668493150679</c:v>
                </c:pt>
                <c:pt idx="56">
                  <c:v>-8.9401205936073058</c:v>
                </c:pt>
                <c:pt idx="57">
                  <c:v>-8.9497143378995432</c:v>
                </c:pt>
                <c:pt idx="58">
                  <c:v>-8.9869080821917802</c:v>
                </c:pt>
                <c:pt idx="59">
                  <c:v>-9.0100718264840189</c:v>
                </c:pt>
                <c:pt idx="60">
                  <c:v>-9.0049455707762558</c:v>
                </c:pt>
                <c:pt idx="61">
                  <c:v>-8.9850993150684921</c:v>
                </c:pt>
                <c:pt idx="62">
                  <c:v>-8.9643330593607295</c:v>
                </c:pt>
                <c:pt idx="63">
                  <c:v>-8.970096803652968</c:v>
                </c:pt>
                <c:pt idx="64">
                  <c:v>-9.0040605479452047</c:v>
                </c:pt>
                <c:pt idx="65">
                  <c:v>-8.9825142922374432</c:v>
                </c:pt>
                <c:pt idx="66">
                  <c:v>-8.9868980365296807</c:v>
                </c:pt>
                <c:pt idx="67">
                  <c:v>-9.0481517808219181</c:v>
                </c:pt>
                <c:pt idx="68">
                  <c:v>-8.9823855251141556</c:v>
                </c:pt>
                <c:pt idx="69">
                  <c:v>-8.8594892694063923</c:v>
                </c:pt>
                <c:pt idx="70">
                  <c:v>-8.7767630136986305</c:v>
                </c:pt>
                <c:pt idx="71">
                  <c:v>-8.7891967579908687</c:v>
                </c:pt>
                <c:pt idx="72">
                  <c:v>-8.9008205022831053</c:v>
                </c:pt>
                <c:pt idx="73">
                  <c:v>-8.9991942465753425</c:v>
                </c:pt>
                <c:pt idx="74">
                  <c:v>-9.0840779908675806</c:v>
                </c:pt>
                <c:pt idx="75">
                  <c:v>-9.1430317351598163</c:v>
                </c:pt>
                <c:pt idx="76">
                  <c:v>-9.0896054794520538</c:v>
                </c:pt>
                <c:pt idx="77">
                  <c:v>-8.9500092237442921</c:v>
                </c:pt>
                <c:pt idx="78">
                  <c:v>-8.8503429680365286</c:v>
                </c:pt>
                <c:pt idx="79">
                  <c:v>-8.8327867123287671</c:v>
                </c:pt>
                <c:pt idx="80">
                  <c:v>-8.8005104566210051</c:v>
                </c:pt>
                <c:pt idx="81">
                  <c:v>-8.7111942009132406</c:v>
                </c:pt>
                <c:pt idx="82">
                  <c:v>-8.63406794520548</c:v>
                </c:pt>
                <c:pt idx="83">
                  <c:v>-8.6675716894977164</c:v>
                </c:pt>
                <c:pt idx="84">
                  <c:v>-8.7714554337899528</c:v>
                </c:pt>
                <c:pt idx="85">
                  <c:v>-8.8346291780821922</c:v>
                </c:pt>
                <c:pt idx="86">
                  <c:v>-8.8283429223744285</c:v>
                </c:pt>
                <c:pt idx="87">
                  <c:v>-8.8215966666666663</c:v>
                </c:pt>
                <c:pt idx="88">
                  <c:v>-8.8284204109589037</c:v>
                </c:pt>
                <c:pt idx="89">
                  <c:v>-8.8771041552511409</c:v>
                </c:pt>
                <c:pt idx="90">
                  <c:v>-8.8981878995433767</c:v>
                </c:pt>
                <c:pt idx="91">
                  <c:v>-8.8771816438356161</c:v>
                </c:pt>
                <c:pt idx="92">
                  <c:v>-8.8835453881278532</c:v>
                </c:pt>
                <c:pt idx="93">
                  <c:v>-8.8195291324200902</c:v>
                </c:pt>
                <c:pt idx="94">
                  <c:v>-8.7260728767123279</c:v>
                </c:pt>
                <c:pt idx="95">
                  <c:v>-8.644806621004566</c:v>
                </c:pt>
                <c:pt idx="96">
                  <c:v>-8.6040203652968028</c:v>
                </c:pt>
                <c:pt idx="97">
                  <c:v>-8.5763441095890407</c:v>
                </c:pt>
                <c:pt idx="98">
                  <c:v>-8.632157853881278</c:v>
                </c:pt>
                <c:pt idx="99">
                  <c:v>-8.6606015981735158</c:v>
                </c:pt>
                <c:pt idx="100">
                  <c:v>-8.5623953424657522</c:v>
                </c:pt>
                <c:pt idx="101">
                  <c:v>-8.4208590867579911</c:v>
                </c:pt>
                <c:pt idx="102">
                  <c:v>-8.360972831050228</c:v>
                </c:pt>
                <c:pt idx="103">
                  <c:v>-8.2999365753424659</c:v>
                </c:pt>
                <c:pt idx="104">
                  <c:v>-8.2517803196347028</c:v>
                </c:pt>
                <c:pt idx="105">
                  <c:v>-8.2173440639269408</c:v>
                </c:pt>
                <c:pt idx="106">
                  <c:v>-8.2237078082191779</c:v>
                </c:pt>
                <c:pt idx="107">
                  <c:v>-8.187981552511415</c:v>
                </c:pt>
                <c:pt idx="108">
                  <c:v>-8.0814152968036534</c:v>
                </c:pt>
                <c:pt idx="109">
                  <c:v>-7.9583690410958905</c:v>
                </c:pt>
                <c:pt idx="110">
                  <c:v>-7.8899727853881281</c:v>
                </c:pt>
                <c:pt idx="111">
                  <c:v>-7.9466965296803647</c:v>
                </c:pt>
                <c:pt idx="112">
                  <c:v>-7.976280273972602</c:v>
                </c:pt>
                <c:pt idx="113">
                  <c:v>-7.9221440182648406</c:v>
                </c:pt>
                <c:pt idx="114">
                  <c:v>-7.8888193607305936</c:v>
                </c:pt>
                <c:pt idx="115">
                  <c:v>-7.8710193607305934</c:v>
                </c:pt>
                <c:pt idx="116">
                  <c:v>-7.8712193607305938</c:v>
                </c:pt>
                <c:pt idx="117">
                  <c:v>-7.8653193607305942</c:v>
                </c:pt>
                <c:pt idx="118">
                  <c:v>-7.865419360730594</c:v>
                </c:pt>
                <c:pt idx="119">
                  <c:v>-7.8594193607305938</c:v>
                </c:pt>
                <c:pt idx="120">
                  <c:v>-7.7559477625570779</c:v>
                </c:pt>
                <c:pt idx="121">
                  <c:v>-7.6139515068493147</c:v>
                </c:pt>
                <c:pt idx="122">
                  <c:v>-7.4836852511415533</c:v>
                </c:pt>
                <c:pt idx="123">
                  <c:v>-7.3513489954337903</c:v>
                </c:pt>
                <c:pt idx="124">
                  <c:v>-7.2163327397260284</c:v>
                </c:pt>
                <c:pt idx="125">
                  <c:v>-7.0938764840182653</c:v>
                </c:pt>
                <c:pt idx="126">
                  <c:v>-6.9555502283105035</c:v>
                </c:pt>
                <c:pt idx="127">
                  <c:v>-6.8011239726027402</c:v>
                </c:pt>
                <c:pt idx="128">
                  <c:v>-6.5888877168949787</c:v>
                </c:pt>
                <c:pt idx="129">
                  <c:v>-6.2740114611872153</c:v>
                </c:pt>
                <c:pt idx="130">
                  <c:v>-5.8847552054794523</c:v>
                </c:pt>
                <c:pt idx="131">
                  <c:v>-5.5169689497716892</c:v>
                </c:pt>
                <c:pt idx="132">
                  <c:v>-5.2430826940639275</c:v>
                </c:pt>
                <c:pt idx="133">
                  <c:v>-5.0342264383561641</c:v>
                </c:pt>
                <c:pt idx="134">
                  <c:v>-4.8091801826484026</c:v>
                </c:pt>
                <c:pt idx="135">
                  <c:v>-4.6372639269406397</c:v>
                </c:pt>
                <c:pt idx="136">
                  <c:v>-4.5193976712328769</c:v>
                </c:pt>
                <c:pt idx="137">
                  <c:v>-4.4424714155251142</c:v>
                </c:pt>
                <c:pt idx="138">
                  <c:v>-4.308965159817352</c:v>
                </c:pt>
                <c:pt idx="139">
                  <c:v>-4.1460189041095887</c:v>
                </c:pt>
                <c:pt idx="140">
                  <c:v>-4.0794426484018267</c:v>
                </c:pt>
                <c:pt idx="141">
                  <c:v>-4.0687563926940644</c:v>
                </c:pt>
                <c:pt idx="142">
                  <c:v>-4.0727901369863027</c:v>
                </c:pt>
                <c:pt idx="143">
                  <c:v>-4.049683881278539</c:v>
                </c:pt>
                <c:pt idx="144">
                  <c:v>-3.9989776255707765</c:v>
                </c:pt>
                <c:pt idx="145">
                  <c:v>-3.9342413698630141</c:v>
                </c:pt>
                <c:pt idx="146">
                  <c:v>-3.8973351141552515</c:v>
                </c:pt>
                <c:pt idx="147">
                  <c:v>-3.888718858447489</c:v>
                </c:pt>
                <c:pt idx="148">
                  <c:v>-3.9228826027397261</c:v>
                </c:pt>
                <c:pt idx="149">
                  <c:v>-3.9864863470319638</c:v>
                </c:pt>
                <c:pt idx="150">
                  <c:v>-4.0379000913242011</c:v>
                </c:pt>
                <c:pt idx="151">
                  <c:v>-4.0348038356164393</c:v>
                </c:pt>
                <c:pt idx="152">
                  <c:v>-4.074487579908677</c:v>
                </c:pt>
                <c:pt idx="153">
                  <c:v>-4.1015213242009132</c:v>
                </c:pt>
                <c:pt idx="154">
                  <c:v>-4.1162850684931502</c:v>
                </c:pt>
                <c:pt idx="155">
                  <c:v>-4.1173388127853885</c:v>
                </c:pt>
                <c:pt idx="156">
                  <c:v>-4.0910225570776255</c:v>
                </c:pt>
                <c:pt idx="157">
                  <c:v>-4.0509063013698636</c:v>
                </c:pt>
                <c:pt idx="158">
                  <c:v>-3.9967600456621013</c:v>
                </c:pt>
                <c:pt idx="159">
                  <c:v>-3.9564137899543388</c:v>
                </c:pt>
                <c:pt idx="160">
                  <c:v>-3.9160675342465763</c:v>
                </c:pt>
                <c:pt idx="161">
                  <c:v>-3.9037812785388137</c:v>
                </c:pt>
                <c:pt idx="162">
                  <c:v>-3.8913450228310511</c:v>
                </c:pt>
                <c:pt idx="163">
                  <c:v>-3.8244587671232884</c:v>
                </c:pt>
                <c:pt idx="164">
                  <c:v>-3.8821725114155261</c:v>
                </c:pt>
                <c:pt idx="165">
                  <c:v>-3.8865862557077633</c:v>
                </c:pt>
                <c:pt idx="166">
                  <c:v>-3.9325700000000006</c:v>
                </c:pt>
                <c:pt idx="167">
                  <c:v>-3.939053744292238</c:v>
                </c:pt>
                <c:pt idx="168">
                  <c:v>-3.9035374885844756</c:v>
                </c:pt>
                <c:pt idx="169">
                  <c:v>-3.9235312328767131</c:v>
                </c:pt>
                <c:pt idx="170">
                  <c:v>-4.0578949771689503</c:v>
                </c:pt>
                <c:pt idx="171">
                  <c:v>-4.2084487214611874</c:v>
                </c:pt>
                <c:pt idx="172">
                  <c:v>-4.1796024657534252</c:v>
                </c:pt>
                <c:pt idx="173">
                  <c:v>-4.0244862100456622</c:v>
                </c:pt>
                <c:pt idx="174">
                  <c:v>-3.9374499543379002</c:v>
                </c:pt>
                <c:pt idx="175">
                  <c:v>-3.9897936986301374</c:v>
                </c:pt>
                <c:pt idx="176">
                  <c:v>-4.1276974429223747</c:v>
                </c:pt>
                <c:pt idx="177">
                  <c:v>-4.1841811872146124</c:v>
                </c:pt>
                <c:pt idx="178">
                  <c:v>-4.1859249315068494</c:v>
                </c:pt>
                <c:pt idx="179">
                  <c:v>-4.1740986757990868</c:v>
                </c:pt>
                <c:pt idx="180">
                  <c:v>-4.1765324200913243</c:v>
                </c:pt>
                <c:pt idx="181">
                  <c:v>-4.1373361643835622</c:v>
                </c:pt>
                <c:pt idx="182">
                  <c:v>-4.0698499086757991</c:v>
                </c:pt>
                <c:pt idx="183">
                  <c:v>-4.0577936529680372</c:v>
                </c:pt>
                <c:pt idx="184">
                  <c:v>-4.0880573972602745</c:v>
                </c:pt>
                <c:pt idx="185">
                  <c:v>-4.1332711415525116</c:v>
                </c:pt>
                <c:pt idx="186">
                  <c:v>-4.0673948858447488</c:v>
                </c:pt>
                <c:pt idx="187">
                  <c:v>-4.0148586301369864</c:v>
                </c:pt>
                <c:pt idx="188">
                  <c:v>-4.0039523744292236</c:v>
                </c:pt>
                <c:pt idx="189">
                  <c:v>-4.0353661187214618</c:v>
                </c:pt>
                <c:pt idx="190">
                  <c:v>-4.0396398630136989</c:v>
                </c:pt>
                <c:pt idx="191">
                  <c:v>-4.0303436073059364</c:v>
                </c:pt>
                <c:pt idx="192">
                  <c:v>-4.0072473515981741</c:v>
                </c:pt>
                <c:pt idx="193">
                  <c:v>-4.0122110958904109</c:v>
                </c:pt>
                <c:pt idx="194">
                  <c:v>-4.0316648401826489</c:v>
                </c:pt>
                <c:pt idx="195">
                  <c:v>-3.9956885844748866</c:v>
                </c:pt>
                <c:pt idx="196">
                  <c:v>-3.9173923287671237</c:v>
                </c:pt>
                <c:pt idx="197">
                  <c:v>-3.866236073059361</c:v>
                </c:pt>
                <c:pt idx="198">
                  <c:v>-3.8847698173515983</c:v>
                </c:pt>
                <c:pt idx="199">
                  <c:v>-3.9180235616438361</c:v>
                </c:pt>
                <c:pt idx="200">
                  <c:v>-3.9381673059360733</c:v>
                </c:pt>
                <c:pt idx="201">
                  <c:v>-3.987061050228311</c:v>
                </c:pt>
                <c:pt idx="202">
                  <c:v>-4.0791947945205482</c:v>
                </c:pt>
                <c:pt idx="203">
                  <c:v>-4.1878085388127859</c:v>
                </c:pt>
                <c:pt idx="204">
                  <c:v>-4.311312283105023</c:v>
                </c:pt>
                <c:pt idx="205">
                  <c:v>-4.5084760273972604</c:v>
                </c:pt>
                <c:pt idx="206">
                  <c:v>-4.6102797716894983</c:v>
                </c:pt>
                <c:pt idx="207">
                  <c:v>-4.4192935159817353</c:v>
                </c:pt>
                <c:pt idx="208">
                  <c:v>-4.2247072602739735</c:v>
                </c:pt>
                <c:pt idx="209">
                  <c:v>-4.1125210045662106</c:v>
                </c:pt>
                <c:pt idx="210">
                  <c:v>-4.1805147488584478</c:v>
                </c:pt>
                <c:pt idx="211">
                  <c:v>-4.291978493150685</c:v>
                </c:pt>
                <c:pt idx="212">
                  <c:v>-4.335362237442923</c:v>
                </c:pt>
                <c:pt idx="213">
                  <c:v>-4.3936959817351608</c:v>
                </c:pt>
                <c:pt idx="214">
                  <c:v>-4.4946597260273977</c:v>
                </c:pt>
                <c:pt idx="215">
                  <c:v>-4.6407634703196354</c:v>
                </c:pt>
                <c:pt idx="216">
                  <c:v>-4.7326772146118721</c:v>
                </c:pt>
                <c:pt idx="217">
                  <c:v>-4.77008095890411</c:v>
                </c:pt>
                <c:pt idx="218">
                  <c:v>-4.8642947031963475</c:v>
                </c:pt>
                <c:pt idx="219">
                  <c:v>-5.0074700456621013</c:v>
                </c:pt>
                <c:pt idx="220">
                  <c:v>-5.7744684474885855</c:v>
                </c:pt>
                <c:pt idx="221">
                  <c:v>-5.9694321917808217</c:v>
                </c:pt>
                <c:pt idx="222">
                  <c:v>-6.1533559360730594</c:v>
                </c:pt>
                <c:pt idx="223">
                  <c:v>-6.2558596803652966</c:v>
                </c:pt>
                <c:pt idx="224">
                  <c:v>-6.359743424657534</c:v>
                </c:pt>
                <c:pt idx="225">
                  <c:v>-6.4930671689497723</c:v>
                </c:pt>
                <c:pt idx="226">
                  <c:v>-6.6282309132420094</c:v>
                </c:pt>
                <c:pt idx="227">
                  <c:v>-6.7237546575342462</c:v>
                </c:pt>
                <c:pt idx="228">
                  <c:v>-6.8478884018264843</c:v>
                </c:pt>
                <c:pt idx="229">
                  <c:v>-6.9589921461187219</c:v>
                </c:pt>
                <c:pt idx="230">
                  <c:v>-7.0720758904109591</c:v>
                </c:pt>
              </c:numCache>
            </c:numRef>
          </c:yVal>
          <c:smooth val="0"/>
          <c:extLst>
            <c:ext xmlns:c16="http://schemas.microsoft.com/office/drawing/2014/chart" uri="{C3380CC4-5D6E-409C-BE32-E72D297353CC}">
              <c16:uniqueId val="{00000005-360D-4940-B14D-48BA9BA302FC}"/>
            </c:ext>
          </c:extLst>
        </c:ser>
        <c:ser>
          <c:idx val="7"/>
          <c:order val="6"/>
          <c:tx>
            <c:v>Pl</c:v>
          </c:tx>
          <c:spPr>
            <a:ln w="19050" cap="rnd">
              <a:solidFill>
                <a:srgbClr val="A5A5A5">
                  <a:lumMod val="75000"/>
                </a:srgbClr>
              </a:solidFill>
              <a:round/>
            </a:ln>
            <a:effectLst/>
          </c:spPr>
          <c:marker>
            <c:symbol val="none"/>
          </c:marker>
          <c:xVal>
            <c:numRef>
              <c:f>'DATA 3'!$A$18:$A$248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3'!$F$18:$F$248</c:f>
              <c:numCache>
                <c:formatCode>0.00</c:formatCode>
                <c:ptCount val="231"/>
                <c:pt idx="0">
                  <c:v>5</c:v>
                </c:pt>
                <c:pt idx="1">
                  <c:v>5.0010000000000003</c:v>
                </c:pt>
                <c:pt idx="2">
                  <c:v>5.0032137442922373</c:v>
                </c:pt>
                <c:pt idx="3">
                  <c:v>5.0079674885844749</c:v>
                </c:pt>
                <c:pt idx="4">
                  <c:v>5.015011232876712</c:v>
                </c:pt>
                <c:pt idx="5">
                  <c:v>5.0227549771689501</c:v>
                </c:pt>
                <c:pt idx="6">
                  <c:v>5.0314187214611872</c:v>
                </c:pt>
                <c:pt idx="7">
                  <c:v>5.0416824657534249</c:v>
                </c:pt>
                <c:pt idx="8">
                  <c:v>5.0537862100456623</c:v>
                </c:pt>
                <c:pt idx="9">
                  <c:v>5.0675099543378996</c:v>
                </c:pt>
                <c:pt idx="10">
                  <c:v>5.0823836986301369</c:v>
                </c:pt>
                <c:pt idx="11">
                  <c:v>5.0986374429223744</c:v>
                </c:pt>
                <c:pt idx="12">
                  <c:v>5.1176511872146122</c:v>
                </c:pt>
                <c:pt idx="13">
                  <c:v>5.1405749315068494</c:v>
                </c:pt>
                <c:pt idx="14">
                  <c:v>5.1674086757990869</c:v>
                </c:pt>
                <c:pt idx="15">
                  <c:v>5.1965424200913244</c:v>
                </c:pt>
                <c:pt idx="16">
                  <c:v>5.2265961643835617</c:v>
                </c:pt>
                <c:pt idx="17">
                  <c:v>5.2573499086757991</c:v>
                </c:pt>
                <c:pt idx="18">
                  <c:v>5.2892536529680365</c:v>
                </c:pt>
                <c:pt idx="19">
                  <c:v>5.3209173972602741</c:v>
                </c:pt>
                <c:pt idx="20">
                  <c:v>5.3507511415525117</c:v>
                </c:pt>
                <c:pt idx="21">
                  <c:v>5.3775848858447493</c:v>
                </c:pt>
                <c:pt idx="22">
                  <c:v>5.4016586301369864</c:v>
                </c:pt>
                <c:pt idx="23">
                  <c:v>5.4245823744292236</c:v>
                </c:pt>
                <c:pt idx="24">
                  <c:v>5.4477361187214601</c:v>
                </c:pt>
                <c:pt idx="25">
                  <c:v>5.4722698630136986</c:v>
                </c:pt>
                <c:pt idx="26">
                  <c:v>5.4986436073059366</c:v>
                </c:pt>
                <c:pt idx="27">
                  <c:v>5.5268673515981739</c:v>
                </c:pt>
                <c:pt idx="28">
                  <c:v>5.5569210958904112</c:v>
                </c:pt>
                <c:pt idx="29">
                  <c:v>5.5885848401826479</c:v>
                </c:pt>
                <c:pt idx="30">
                  <c:v>5.6236985844748855</c:v>
                </c:pt>
                <c:pt idx="31">
                  <c:v>5.6620423287671233</c:v>
                </c:pt>
                <c:pt idx="32">
                  <c:v>5.7019960730593606</c:v>
                </c:pt>
                <c:pt idx="33">
                  <c:v>5.7412598173515974</c:v>
                </c:pt>
                <c:pt idx="34">
                  <c:v>5.7796035616438353</c:v>
                </c:pt>
                <c:pt idx="35">
                  <c:v>5.8184073059360735</c:v>
                </c:pt>
                <c:pt idx="36">
                  <c:v>5.8602010502283113</c:v>
                </c:pt>
                <c:pt idx="37">
                  <c:v>5.9047547945205476</c:v>
                </c:pt>
                <c:pt idx="38">
                  <c:v>5.950688538812785</c:v>
                </c:pt>
                <c:pt idx="39">
                  <c:v>5.9968522831050235</c:v>
                </c:pt>
                <c:pt idx="40">
                  <c:v>6.04278602739726</c:v>
                </c:pt>
                <c:pt idx="41">
                  <c:v>6.0877997716894985</c:v>
                </c:pt>
                <c:pt idx="42">
                  <c:v>6.1307435159817345</c:v>
                </c:pt>
                <c:pt idx="43">
                  <c:v>6.1723072602739721</c:v>
                </c:pt>
                <c:pt idx="44">
                  <c:v>6.2136410045662096</c:v>
                </c:pt>
                <c:pt idx="45">
                  <c:v>6.2547447488584478</c:v>
                </c:pt>
                <c:pt idx="46">
                  <c:v>6.2953884931506856</c:v>
                </c:pt>
                <c:pt idx="47">
                  <c:v>6.3355722374429231</c:v>
                </c:pt>
                <c:pt idx="48">
                  <c:v>6.3752959817351602</c:v>
                </c:pt>
                <c:pt idx="49">
                  <c:v>6.414559726027397</c:v>
                </c:pt>
                <c:pt idx="50">
                  <c:v>6.4526734703196347</c:v>
                </c:pt>
                <c:pt idx="51">
                  <c:v>6.4900972146118727</c:v>
                </c:pt>
                <c:pt idx="52">
                  <c:v>6.5277509589041101</c:v>
                </c:pt>
                <c:pt idx="53">
                  <c:v>6.566094703196347</c:v>
                </c:pt>
                <c:pt idx="54">
                  <c:v>6.6048984474885835</c:v>
                </c:pt>
                <c:pt idx="55">
                  <c:v>6.6432421917808213</c:v>
                </c:pt>
                <c:pt idx="56">
                  <c:v>6.6808959360730595</c:v>
                </c:pt>
                <c:pt idx="57">
                  <c:v>6.7180896803652965</c:v>
                </c:pt>
                <c:pt idx="58">
                  <c:v>6.7552834246575335</c:v>
                </c:pt>
                <c:pt idx="59">
                  <c:v>6.7922471689497721</c:v>
                </c:pt>
                <c:pt idx="60">
                  <c:v>6.8285209132420093</c:v>
                </c:pt>
                <c:pt idx="61">
                  <c:v>6.8638746575342457</c:v>
                </c:pt>
                <c:pt idx="62">
                  <c:v>6.8983084018264833</c:v>
                </c:pt>
                <c:pt idx="63">
                  <c:v>6.9322721461187218</c:v>
                </c:pt>
                <c:pt idx="64">
                  <c:v>6.9662358904109585</c:v>
                </c:pt>
                <c:pt idx="65">
                  <c:v>6.9992896347031968</c:v>
                </c:pt>
                <c:pt idx="66">
                  <c:v>7.0318733789954342</c:v>
                </c:pt>
                <c:pt idx="67">
                  <c:v>7.0649271232876716</c:v>
                </c:pt>
                <c:pt idx="68">
                  <c:v>7.096360867579909</c:v>
                </c:pt>
                <c:pt idx="69">
                  <c:v>7.1252646118721454</c:v>
                </c:pt>
                <c:pt idx="70">
                  <c:v>7.1523383561643836</c:v>
                </c:pt>
                <c:pt idx="71">
                  <c:v>7.179172100456622</c:v>
                </c:pt>
                <c:pt idx="72">
                  <c:v>7.2073958447488593</c:v>
                </c:pt>
                <c:pt idx="73">
                  <c:v>7.2367695890410957</c:v>
                </c:pt>
                <c:pt idx="74">
                  <c:v>7.267053333333334</c:v>
                </c:pt>
                <c:pt idx="75">
                  <c:v>7.2978070776255697</c:v>
                </c:pt>
                <c:pt idx="76">
                  <c:v>7.327180821917807</c:v>
                </c:pt>
                <c:pt idx="77">
                  <c:v>7.3537845662100452</c:v>
                </c:pt>
                <c:pt idx="78">
                  <c:v>7.3783183105022818</c:v>
                </c:pt>
                <c:pt idx="79">
                  <c:v>7.4021620547945206</c:v>
                </c:pt>
                <c:pt idx="80">
                  <c:v>7.4250857990867587</c:v>
                </c:pt>
                <c:pt idx="81">
                  <c:v>7.4461695433789945</c:v>
                </c:pt>
                <c:pt idx="82">
                  <c:v>7.4656432876712335</c:v>
                </c:pt>
                <c:pt idx="83">
                  <c:v>7.4853470319634701</c:v>
                </c:pt>
                <c:pt idx="84">
                  <c:v>7.5064307762557068</c:v>
                </c:pt>
                <c:pt idx="85">
                  <c:v>7.5282045205479458</c:v>
                </c:pt>
                <c:pt idx="86">
                  <c:v>7.5495182648401817</c:v>
                </c:pt>
                <c:pt idx="87">
                  <c:v>7.57037200913242</c:v>
                </c:pt>
                <c:pt idx="88">
                  <c:v>7.5909957534246573</c:v>
                </c:pt>
                <c:pt idx="89">
                  <c:v>7.6120794977168948</c:v>
                </c:pt>
                <c:pt idx="90">
                  <c:v>7.6331632420091307</c:v>
                </c:pt>
                <c:pt idx="91">
                  <c:v>7.6535569863013695</c:v>
                </c:pt>
                <c:pt idx="92">
                  <c:v>7.6737207305936064</c:v>
                </c:pt>
                <c:pt idx="93">
                  <c:v>7.692504474885844</c:v>
                </c:pt>
                <c:pt idx="94">
                  <c:v>7.7094482191780811</c:v>
                </c:pt>
                <c:pt idx="95">
                  <c:v>7.7247819634703196</c:v>
                </c:pt>
                <c:pt idx="96">
                  <c:v>7.7391957077625566</c:v>
                </c:pt>
                <c:pt idx="97">
                  <c:v>7.7529194520547939</c:v>
                </c:pt>
                <c:pt idx="98">
                  <c:v>7.7673331963470318</c:v>
                </c:pt>
                <c:pt idx="99">
                  <c:v>7.7819769406392689</c:v>
                </c:pt>
                <c:pt idx="100">
                  <c:v>7.7947706849315059</c:v>
                </c:pt>
                <c:pt idx="101">
                  <c:v>7.8050344292237446</c:v>
                </c:pt>
                <c:pt idx="102">
                  <c:v>7.8141481735159815</c:v>
                </c:pt>
                <c:pt idx="103">
                  <c:v>7.8221119178082192</c:v>
                </c:pt>
                <c:pt idx="104">
                  <c:v>7.8291556621004563</c:v>
                </c:pt>
                <c:pt idx="105">
                  <c:v>7.8355194063926943</c:v>
                </c:pt>
                <c:pt idx="106">
                  <c:v>7.8418831506849314</c:v>
                </c:pt>
                <c:pt idx="107">
                  <c:v>7.8475568949771688</c:v>
                </c:pt>
                <c:pt idx="108">
                  <c:v>7.8513906392694066</c:v>
                </c:pt>
                <c:pt idx="109">
                  <c:v>7.8531443835616441</c:v>
                </c:pt>
                <c:pt idx="110">
                  <c:v>7.8537481278538817</c:v>
                </c:pt>
                <c:pt idx="111">
                  <c:v>7.8552718721461181</c:v>
                </c:pt>
                <c:pt idx="112">
                  <c:v>7.8572556164383558</c:v>
                </c:pt>
                <c:pt idx="113">
                  <c:v>7.8583193607305937</c:v>
                </c:pt>
                <c:pt idx="114">
                  <c:v>7.8588193607305934</c:v>
                </c:pt>
                <c:pt idx="115">
                  <c:v>7.8590193607305938</c:v>
                </c:pt>
                <c:pt idx="116">
                  <c:v>7.8592193607305942</c:v>
                </c:pt>
                <c:pt idx="117">
                  <c:v>7.859319360730594</c:v>
                </c:pt>
                <c:pt idx="118">
                  <c:v>7.8594193607305938</c:v>
                </c:pt>
                <c:pt idx="119">
                  <c:v>7.8594193607305938</c:v>
                </c:pt>
                <c:pt idx="120">
                  <c:v>7.8577231050228313</c:v>
                </c:pt>
                <c:pt idx="121">
                  <c:v>7.853726849315068</c:v>
                </c:pt>
                <c:pt idx="122">
                  <c:v>7.8476605936073067</c:v>
                </c:pt>
                <c:pt idx="123">
                  <c:v>7.8395243378995438</c:v>
                </c:pt>
                <c:pt idx="124">
                  <c:v>7.8293080821917815</c:v>
                </c:pt>
                <c:pt idx="125">
                  <c:v>7.8172518264840187</c:v>
                </c:pt>
                <c:pt idx="126">
                  <c:v>7.803125570776257</c:v>
                </c:pt>
                <c:pt idx="127">
                  <c:v>7.7866993150684936</c:v>
                </c:pt>
                <c:pt idx="128">
                  <c:v>7.7670630593607317</c:v>
                </c:pt>
                <c:pt idx="129">
                  <c:v>7.7425868036529693</c:v>
                </c:pt>
                <c:pt idx="130">
                  <c:v>7.7121305479452058</c:v>
                </c:pt>
                <c:pt idx="131">
                  <c:v>7.676144292237443</c:v>
                </c:pt>
                <c:pt idx="132">
                  <c:v>7.6362580365296804</c:v>
                </c:pt>
                <c:pt idx="133">
                  <c:v>7.5936017808219178</c:v>
                </c:pt>
                <c:pt idx="134">
                  <c:v>7.5479555251141566</c:v>
                </c:pt>
                <c:pt idx="135">
                  <c:v>7.5002392694063929</c:v>
                </c:pt>
                <c:pt idx="136">
                  <c:v>7.45137301369863</c:v>
                </c:pt>
                <c:pt idx="137">
                  <c:v>7.4020467579908678</c:v>
                </c:pt>
                <c:pt idx="138">
                  <c:v>7.3513405022831053</c:v>
                </c:pt>
                <c:pt idx="139">
                  <c:v>7.2987942465753424</c:v>
                </c:pt>
                <c:pt idx="140">
                  <c:v>7.2460179908675801</c:v>
                </c:pt>
                <c:pt idx="141">
                  <c:v>7.1939317351598175</c:v>
                </c:pt>
                <c:pt idx="142">
                  <c:v>7.1427654794520556</c:v>
                </c:pt>
                <c:pt idx="143">
                  <c:v>7.0920592237442923</c:v>
                </c:pt>
                <c:pt idx="144">
                  <c:v>7.0413529680365299</c:v>
                </c:pt>
                <c:pt idx="145">
                  <c:v>6.9904167123287673</c:v>
                </c:pt>
                <c:pt idx="146">
                  <c:v>6.9397104566210048</c:v>
                </c:pt>
                <c:pt idx="147">
                  <c:v>6.889694200913242</c:v>
                </c:pt>
                <c:pt idx="148">
                  <c:v>6.8410579452054794</c:v>
                </c:pt>
                <c:pt idx="149">
                  <c:v>6.7942616894977172</c:v>
                </c:pt>
                <c:pt idx="150">
                  <c:v>6.7490754337899546</c:v>
                </c:pt>
                <c:pt idx="151">
                  <c:v>6.7045791780821924</c:v>
                </c:pt>
                <c:pt idx="152">
                  <c:v>6.6614629223744304</c:v>
                </c:pt>
                <c:pt idx="153">
                  <c:v>6.6194966666666666</c:v>
                </c:pt>
                <c:pt idx="154">
                  <c:v>6.578460410958904</c:v>
                </c:pt>
                <c:pt idx="155">
                  <c:v>6.5381141552511419</c:v>
                </c:pt>
                <c:pt idx="156">
                  <c:v>6.4979978995433791</c:v>
                </c:pt>
                <c:pt idx="157">
                  <c:v>6.4578816438356172</c:v>
                </c:pt>
                <c:pt idx="158">
                  <c:v>6.4175353881278543</c:v>
                </c:pt>
                <c:pt idx="159">
                  <c:v>6.3771891324200922</c:v>
                </c:pt>
                <c:pt idx="160">
                  <c:v>6.3368428767123302</c:v>
                </c:pt>
                <c:pt idx="161">
                  <c:v>6.2969566210045667</c:v>
                </c:pt>
                <c:pt idx="162">
                  <c:v>6.2575203652968048</c:v>
                </c:pt>
                <c:pt idx="163">
                  <c:v>6.2176341095890422</c:v>
                </c:pt>
                <c:pt idx="164">
                  <c:v>6.1793478538812794</c:v>
                </c:pt>
                <c:pt idx="165">
                  <c:v>6.1417615981735167</c:v>
                </c:pt>
                <c:pt idx="166">
                  <c:v>6.1055453424657546</c:v>
                </c:pt>
                <c:pt idx="167">
                  <c:v>6.0700290867579909</c:v>
                </c:pt>
                <c:pt idx="168">
                  <c:v>6.034512831050229</c:v>
                </c:pt>
                <c:pt idx="169">
                  <c:v>5.9999065753424663</c:v>
                </c:pt>
                <c:pt idx="170">
                  <c:v>5.9680703196347036</c:v>
                </c:pt>
                <c:pt idx="171">
                  <c:v>5.9392240639269414</c:v>
                </c:pt>
                <c:pt idx="172">
                  <c:v>5.9103778082191791</c:v>
                </c:pt>
                <c:pt idx="173">
                  <c:v>5.8794615525114153</c:v>
                </c:pt>
                <c:pt idx="174">
                  <c:v>5.8476252968036535</c:v>
                </c:pt>
                <c:pt idx="175">
                  <c:v>5.8171690410958909</c:v>
                </c:pt>
                <c:pt idx="176">
                  <c:v>5.7894727853881278</c:v>
                </c:pt>
                <c:pt idx="177">
                  <c:v>5.7631565296803657</c:v>
                </c:pt>
                <c:pt idx="178">
                  <c:v>5.7373002739726031</c:v>
                </c:pt>
                <c:pt idx="179">
                  <c:v>5.7116740182648407</c:v>
                </c:pt>
                <c:pt idx="180">
                  <c:v>5.6865077625570777</c:v>
                </c:pt>
                <c:pt idx="181">
                  <c:v>5.6611115068493154</c:v>
                </c:pt>
                <c:pt idx="182">
                  <c:v>5.6350252511415526</c:v>
                </c:pt>
                <c:pt idx="183">
                  <c:v>5.6091689954337909</c:v>
                </c:pt>
                <c:pt idx="184">
                  <c:v>5.5842327397260281</c:v>
                </c:pt>
                <c:pt idx="185">
                  <c:v>5.5604464840182652</c:v>
                </c:pt>
                <c:pt idx="186">
                  <c:v>5.5359702283105019</c:v>
                </c:pt>
                <c:pt idx="187">
                  <c:v>5.51103397260274</c:v>
                </c:pt>
                <c:pt idx="188">
                  <c:v>5.4863277168949773</c:v>
                </c:pt>
                <c:pt idx="189">
                  <c:v>5.4625414611872154</c:v>
                </c:pt>
                <c:pt idx="190">
                  <c:v>5.4392152054794529</c:v>
                </c:pt>
                <c:pt idx="191">
                  <c:v>5.4161189497716897</c:v>
                </c:pt>
                <c:pt idx="192">
                  <c:v>5.3930226940639274</c:v>
                </c:pt>
                <c:pt idx="193">
                  <c:v>5.3703864383561646</c:v>
                </c:pt>
                <c:pt idx="194">
                  <c:v>5.3484401826484023</c:v>
                </c:pt>
                <c:pt idx="195">
                  <c:v>5.3262639269406398</c:v>
                </c:pt>
                <c:pt idx="196">
                  <c:v>5.3031676712328775</c:v>
                </c:pt>
                <c:pt idx="197">
                  <c:v>5.2796114155251139</c:v>
                </c:pt>
                <c:pt idx="198">
                  <c:v>5.2567451598173518</c:v>
                </c:pt>
                <c:pt idx="199">
                  <c:v>5.2347989041095895</c:v>
                </c:pt>
                <c:pt idx="200">
                  <c:v>5.2135426484018268</c:v>
                </c:pt>
                <c:pt idx="201">
                  <c:v>5.1934363926940641</c:v>
                </c:pt>
                <c:pt idx="202">
                  <c:v>5.1751701369863019</c:v>
                </c:pt>
                <c:pt idx="203">
                  <c:v>5.1589838812785391</c:v>
                </c:pt>
                <c:pt idx="204">
                  <c:v>5.1450876255707767</c:v>
                </c:pt>
                <c:pt idx="205">
                  <c:v>5.1346513698630138</c:v>
                </c:pt>
                <c:pt idx="206">
                  <c:v>5.1260551141552515</c:v>
                </c:pt>
                <c:pt idx="207">
                  <c:v>5.1144688584474887</c:v>
                </c:pt>
                <c:pt idx="208">
                  <c:v>5.0998826027397266</c:v>
                </c:pt>
                <c:pt idx="209">
                  <c:v>5.0836963470319638</c:v>
                </c:pt>
                <c:pt idx="210">
                  <c:v>5.0688900913242012</c:v>
                </c:pt>
                <c:pt idx="211">
                  <c:v>5.0561538356164384</c:v>
                </c:pt>
                <c:pt idx="212">
                  <c:v>5.0443375799086763</c:v>
                </c:pt>
                <c:pt idx="213">
                  <c:v>5.0336713242009141</c:v>
                </c:pt>
                <c:pt idx="214">
                  <c:v>5.0248350684931511</c:v>
                </c:pt>
                <c:pt idx="215">
                  <c:v>5.0185388127853887</c:v>
                </c:pt>
                <c:pt idx="216">
                  <c:v>5.0138525570776258</c:v>
                </c:pt>
                <c:pt idx="217">
                  <c:v>5.0098563013698634</c:v>
                </c:pt>
                <c:pt idx="218">
                  <c:v>5.0074700456621013</c:v>
                </c:pt>
                <c:pt idx="219">
                  <c:v>5.0074700456621013</c:v>
                </c:pt>
                <c:pt idx="220">
                  <c:v>5.0200437899543386</c:v>
                </c:pt>
                <c:pt idx="221">
                  <c:v>5.0356075342465756</c:v>
                </c:pt>
                <c:pt idx="222">
                  <c:v>5.0539312785388129</c:v>
                </c:pt>
                <c:pt idx="223">
                  <c:v>5.0736350228310503</c:v>
                </c:pt>
                <c:pt idx="224">
                  <c:v>5.0947187671232879</c:v>
                </c:pt>
                <c:pt idx="225">
                  <c:v>5.117642511415526</c:v>
                </c:pt>
                <c:pt idx="226">
                  <c:v>5.1424062557077628</c:v>
                </c:pt>
                <c:pt idx="227">
                  <c:v>5.1683299999999992</c:v>
                </c:pt>
                <c:pt idx="228">
                  <c:v>5.1958637442922377</c:v>
                </c:pt>
                <c:pt idx="229">
                  <c:v>5.224767488584475</c:v>
                </c:pt>
                <c:pt idx="230">
                  <c:v>5.2550512328767125</c:v>
                </c:pt>
              </c:numCache>
            </c:numRef>
          </c:yVal>
          <c:smooth val="0"/>
          <c:extLst>
            <c:ext xmlns:c16="http://schemas.microsoft.com/office/drawing/2014/chart" uri="{C3380CC4-5D6E-409C-BE32-E72D297353CC}">
              <c16:uniqueId val="{00000006-360D-4940-B14D-48BA9BA302FC}"/>
            </c:ext>
          </c:extLst>
        </c:ser>
        <c:ser>
          <c:idx val="5"/>
          <c:order val="7"/>
          <c:tx>
            <c:v>Pmus</c:v>
          </c:tx>
          <c:spPr>
            <a:ln w="19050" cap="rnd">
              <a:solidFill>
                <a:srgbClr val="669900"/>
              </a:solidFill>
              <a:round/>
            </a:ln>
            <a:effectLst/>
          </c:spPr>
          <c:marker>
            <c:symbol val="none"/>
          </c:marker>
          <c:xVal>
            <c:numRef>
              <c:f>'DATA 3'!$A$18:$A$248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3'!$G$18:$G$248</c:f>
              <c:numCache>
                <c:formatCode>0.00</c:formatCode>
                <c:ptCount val="231"/>
                <c:pt idx="0">
                  <c:v>0</c:v>
                </c:pt>
                <c:pt idx="1">
                  <c:v>-6.2E-2</c:v>
                </c:pt>
                <c:pt idx="2">
                  <c:v>-0.13925214611872144</c:v>
                </c:pt>
                <c:pt idx="3">
                  <c:v>-0.30115963470319634</c:v>
                </c:pt>
                <c:pt idx="4">
                  <c:v>-0.45264712328767126</c:v>
                </c:pt>
                <c:pt idx="5">
                  <c:v>-0.51013461187214604</c:v>
                </c:pt>
                <c:pt idx="6">
                  <c:v>-0.58266210045662103</c:v>
                </c:pt>
                <c:pt idx="7">
                  <c:v>-0.69918958904109585</c:v>
                </c:pt>
                <c:pt idx="8">
                  <c:v>-0.83379707762557076</c:v>
                </c:pt>
                <c:pt idx="9">
                  <c:v>-0.95844456621004559</c:v>
                </c:pt>
                <c:pt idx="10">
                  <c:v>-1.0571920547945204</c:v>
                </c:pt>
                <c:pt idx="11">
                  <c:v>-1.1724995433789953</c:v>
                </c:pt>
                <c:pt idx="12">
                  <c:v>-1.3761270319634702</c:v>
                </c:pt>
                <c:pt idx="13">
                  <c:v>-1.656574520547945</c:v>
                </c:pt>
                <c:pt idx="14">
                  <c:v>-1.9448420091324201</c:v>
                </c:pt>
                <c:pt idx="15">
                  <c:v>-2.141109497716895</c:v>
                </c:pt>
                <c:pt idx="16">
                  <c:v>-2.2564169863013701</c:v>
                </c:pt>
                <c:pt idx="17">
                  <c:v>-2.3599244748858448</c:v>
                </c:pt>
                <c:pt idx="18">
                  <c:v>-2.4927319634703196</c:v>
                </c:pt>
                <c:pt idx="19">
                  <c:v>-2.5416594520547946</c:v>
                </c:pt>
                <c:pt idx="20">
                  <c:v>-2.491526940639269</c:v>
                </c:pt>
                <c:pt idx="21">
                  <c:v>-2.3651944292237443</c:v>
                </c:pt>
                <c:pt idx="22">
                  <c:v>-2.2477419178082192</c:v>
                </c:pt>
                <c:pt idx="23">
                  <c:v>-2.2245894063926936</c:v>
                </c:pt>
                <c:pt idx="24">
                  <c:v>-2.2846968949771691</c:v>
                </c:pt>
                <c:pt idx="25">
                  <c:v>-2.4165643835616435</c:v>
                </c:pt>
                <c:pt idx="26">
                  <c:v>-2.5797118721461185</c:v>
                </c:pt>
                <c:pt idx="27">
                  <c:v>-2.7471593607305933</c:v>
                </c:pt>
                <c:pt idx="28">
                  <c:v>-2.9170668493150687</c:v>
                </c:pt>
                <c:pt idx="29">
                  <c:v>-3.0769943378995435</c:v>
                </c:pt>
                <c:pt idx="30">
                  <c:v>-3.354221826484018</c:v>
                </c:pt>
                <c:pt idx="31">
                  <c:v>-3.6247093150684933</c:v>
                </c:pt>
                <c:pt idx="32">
                  <c:v>-3.8012168036529683</c:v>
                </c:pt>
                <c:pt idx="33">
                  <c:v>-3.8383442922374429</c:v>
                </c:pt>
                <c:pt idx="34">
                  <c:v>-3.859831780821918</c:v>
                </c:pt>
                <c:pt idx="35">
                  <c:v>-3.9650392694063923</c:v>
                </c:pt>
                <c:pt idx="36">
                  <c:v>-4.2280267579908681</c:v>
                </c:pt>
                <c:pt idx="37">
                  <c:v>-4.4827342465753421</c:v>
                </c:pt>
                <c:pt idx="38">
                  <c:v>-4.6574017351598176</c:v>
                </c:pt>
                <c:pt idx="39">
                  <c:v>-4.7635292237442926</c:v>
                </c:pt>
                <c:pt idx="40">
                  <c:v>-4.8415967123287675</c:v>
                </c:pt>
                <c:pt idx="41">
                  <c:v>-4.8764242009132417</c:v>
                </c:pt>
                <c:pt idx="42">
                  <c:v>-4.8381116894977172</c:v>
                </c:pt>
                <c:pt idx="43">
                  <c:v>-4.8384391780821918</c:v>
                </c:pt>
                <c:pt idx="44">
                  <c:v>-4.9073066666666669</c:v>
                </c:pt>
                <c:pt idx="45">
                  <c:v>-4.9757141552511417</c:v>
                </c:pt>
                <c:pt idx="46">
                  <c:v>-5.0294016438356168</c:v>
                </c:pt>
                <c:pt idx="47">
                  <c:v>-5.0821691324200913</c:v>
                </c:pt>
                <c:pt idx="48">
                  <c:v>-5.1340166210045659</c:v>
                </c:pt>
                <c:pt idx="49">
                  <c:v>-5.1849441095890416</c:v>
                </c:pt>
                <c:pt idx="50">
                  <c:v>-5.1921715981735161</c:v>
                </c:pt>
                <c:pt idx="51">
                  <c:v>-5.225619086757991</c:v>
                </c:pt>
                <c:pt idx="52">
                  <c:v>-5.3147265753424655</c:v>
                </c:pt>
                <c:pt idx="53">
                  <c:v>-5.4328140639269407</c:v>
                </c:pt>
                <c:pt idx="54">
                  <c:v>-5.5380215525114149</c:v>
                </c:pt>
                <c:pt idx="55">
                  <c:v>-5.5871090410958901</c:v>
                </c:pt>
                <c:pt idx="56">
                  <c:v>-5.6210165296803645</c:v>
                </c:pt>
                <c:pt idx="57">
                  <c:v>-5.6678040182648406</c:v>
                </c:pt>
                <c:pt idx="58">
                  <c:v>-5.7421915068493146</c:v>
                </c:pt>
                <c:pt idx="59">
                  <c:v>-5.8023189954337901</c:v>
                </c:pt>
                <c:pt idx="60">
                  <c:v>-5.8334664840182651</c:v>
                </c:pt>
                <c:pt idx="61">
                  <c:v>-5.8489739726027397</c:v>
                </c:pt>
                <c:pt idx="62">
                  <c:v>-5.8626414611872146</c:v>
                </c:pt>
                <c:pt idx="63">
                  <c:v>-5.9023689497716889</c:v>
                </c:pt>
                <c:pt idx="64">
                  <c:v>-5.9702964383561641</c:v>
                </c:pt>
                <c:pt idx="65">
                  <c:v>-5.9818039269406391</c:v>
                </c:pt>
                <c:pt idx="66">
                  <c:v>-6.018771415525114</c:v>
                </c:pt>
                <c:pt idx="67">
                  <c:v>-6.1130789041095888</c:v>
                </c:pt>
                <c:pt idx="68">
                  <c:v>-6.0787463926940637</c:v>
                </c:pt>
                <c:pt idx="69">
                  <c:v>-5.9847538812785386</c:v>
                </c:pt>
                <c:pt idx="70">
                  <c:v>-5.9291013698630142</c:v>
                </c:pt>
                <c:pt idx="71">
                  <c:v>-5.968368858447489</c:v>
                </c:pt>
                <c:pt idx="72">
                  <c:v>-6.1082163470319646</c:v>
                </c:pt>
                <c:pt idx="73">
                  <c:v>-6.2359638356164382</c:v>
                </c:pt>
                <c:pt idx="74">
                  <c:v>-6.3511313242009138</c:v>
                </c:pt>
                <c:pt idx="75">
                  <c:v>-6.4408388127853877</c:v>
                </c:pt>
                <c:pt idx="76">
                  <c:v>-6.4167863013698625</c:v>
                </c:pt>
                <c:pt idx="77">
                  <c:v>-6.3037937899543373</c:v>
                </c:pt>
                <c:pt idx="78">
                  <c:v>-6.2286612785388122</c:v>
                </c:pt>
                <c:pt idx="79">
                  <c:v>-6.2349487671232868</c:v>
                </c:pt>
                <c:pt idx="80">
                  <c:v>-6.225596255707762</c:v>
                </c:pt>
                <c:pt idx="81">
                  <c:v>-6.1573637442922369</c:v>
                </c:pt>
                <c:pt idx="82">
                  <c:v>-6.0997112328767118</c:v>
                </c:pt>
                <c:pt idx="83">
                  <c:v>-6.1529187214611865</c:v>
                </c:pt>
                <c:pt idx="84">
                  <c:v>-6.2778862100456614</c:v>
                </c:pt>
                <c:pt idx="85">
                  <c:v>-6.3628336986301361</c:v>
                </c:pt>
                <c:pt idx="86">
                  <c:v>-6.3778611872146111</c:v>
                </c:pt>
                <c:pt idx="87">
                  <c:v>-6.3919686757990855</c:v>
                </c:pt>
                <c:pt idx="88">
                  <c:v>-6.4194161643835601</c:v>
                </c:pt>
                <c:pt idx="89">
                  <c:v>-6.4891836529680358</c:v>
                </c:pt>
                <c:pt idx="90">
                  <c:v>-6.5313511415525092</c:v>
                </c:pt>
                <c:pt idx="91">
                  <c:v>-6.5307386301369847</c:v>
                </c:pt>
                <c:pt idx="92">
                  <c:v>-6.5572661187214605</c:v>
                </c:pt>
                <c:pt idx="93">
                  <c:v>-6.5120336073059342</c:v>
                </c:pt>
                <c:pt idx="94">
                  <c:v>-6.4355210958904099</c:v>
                </c:pt>
                <c:pt idx="95">
                  <c:v>-6.3695885844748847</c:v>
                </c:pt>
                <c:pt idx="96">
                  <c:v>-6.3432160730593594</c:v>
                </c:pt>
                <c:pt idx="97">
                  <c:v>-6.3292635616438346</c:v>
                </c:pt>
                <c:pt idx="98">
                  <c:v>-6.3994910502283098</c:v>
                </c:pt>
                <c:pt idx="99">
                  <c:v>-6.4425785388127847</c:v>
                </c:pt>
                <c:pt idx="100">
                  <c:v>-6.3571660273972599</c:v>
                </c:pt>
                <c:pt idx="101">
                  <c:v>-6.2258935159817357</c:v>
                </c:pt>
                <c:pt idx="102">
                  <c:v>-6.1751210045662104</c:v>
                </c:pt>
                <c:pt idx="103">
                  <c:v>-6.1220484931506851</c:v>
                </c:pt>
                <c:pt idx="104">
                  <c:v>-6.0809359817351591</c:v>
                </c:pt>
                <c:pt idx="105">
                  <c:v>-6.0528634703196351</c:v>
                </c:pt>
                <c:pt idx="106">
                  <c:v>-6.0655909589041102</c:v>
                </c:pt>
                <c:pt idx="107">
                  <c:v>-6.0355384474885838</c:v>
                </c:pt>
                <c:pt idx="108">
                  <c:v>-5.9328059360730601</c:v>
                </c:pt>
                <c:pt idx="109">
                  <c:v>-5.8115134246575337</c:v>
                </c:pt>
                <c:pt idx="110">
                  <c:v>-5.7437209132420088</c:v>
                </c:pt>
                <c:pt idx="111">
                  <c:v>-5.8019684018264837</c:v>
                </c:pt>
                <c:pt idx="112">
                  <c:v>-5.8335358904109587</c:v>
                </c:pt>
                <c:pt idx="113">
                  <c:v>-5.7804633789954343</c:v>
                </c:pt>
                <c:pt idx="114">
                  <c:v>-5.747638721461187</c:v>
                </c:pt>
                <c:pt idx="115">
                  <c:v>-5.7300387214611872</c:v>
                </c:pt>
                <c:pt idx="116">
                  <c:v>-5.7304387214611872</c:v>
                </c:pt>
                <c:pt idx="117">
                  <c:v>-5.7246387214611882</c:v>
                </c:pt>
                <c:pt idx="118">
                  <c:v>-5.7248387214611878</c:v>
                </c:pt>
                <c:pt idx="119">
                  <c:v>-5.7188387214611875</c:v>
                </c:pt>
                <c:pt idx="120">
                  <c:v>-5.6136708675799092</c:v>
                </c:pt>
                <c:pt idx="121">
                  <c:v>-5.4676783561643836</c:v>
                </c:pt>
                <c:pt idx="122">
                  <c:v>-5.3313458447488591</c:v>
                </c:pt>
                <c:pt idx="123">
                  <c:v>-5.1908733333333341</c:v>
                </c:pt>
                <c:pt idx="124">
                  <c:v>-5.0456408219178099</c:v>
                </c:pt>
                <c:pt idx="125">
                  <c:v>-4.9111283105022849</c:v>
                </c:pt>
                <c:pt idx="126">
                  <c:v>-4.7586757990867596</c:v>
                </c:pt>
                <c:pt idx="127">
                  <c:v>-4.5878232876712337</c:v>
                </c:pt>
                <c:pt idx="128">
                  <c:v>-4.3559507762557104</c:v>
                </c:pt>
                <c:pt idx="129">
                  <c:v>-4.0165982648401837</c:v>
                </c:pt>
                <c:pt idx="130">
                  <c:v>-3.596885753424659</c:v>
                </c:pt>
                <c:pt idx="131">
                  <c:v>-3.193113242009133</c:v>
                </c:pt>
                <c:pt idx="132">
                  <c:v>-2.8793407305936074</c:v>
                </c:pt>
                <c:pt idx="133">
                  <c:v>-2.627828219178082</c:v>
                </c:pt>
                <c:pt idx="134">
                  <c:v>-2.3571357077625579</c:v>
                </c:pt>
                <c:pt idx="135">
                  <c:v>-2.1375031963470326</c:v>
                </c:pt>
                <c:pt idx="136">
                  <c:v>-1.9707706849315074</c:v>
                </c:pt>
                <c:pt idx="137">
                  <c:v>-1.8445181735159819</c:v>
                </c:pt>
                <c:pt idx="138">
                  <c:v>-1.6603056621004573</c:v>
                </c:pt>
                <c:pt idx="139">
                  <c:v>-1.444813150684932</c:v>
                </c:pt>
                <c:pt idx="140">
                  <c:v>-1.3254606392694068</c:v>
                </c:pt>
                <c:pt idx="141">
                  <c:v>-1.262688127853882</c:v>
                </c:pt>
                <c:pt idx="142">
                  <c:v>-1.2155556164383574</c:v>
                </c:pt>
                <c:pt idx="143">
                  <c:v>-1.1417431050228313</c:v>
                </c:pt>
                <c:pt idx="144">
                  <c:v>-1.0403305936073064</c:v>
                </c:pt>
                <c:pt idx="145">
                  <c:v>-0.9246580821917818</c:v>
                </c:pt>
                <c:pt idx="146">
                  <c:v>-0.8370455707762563</c:v>
                </c:pt>
                <c:pt idx="147">
                  <c:v>-0.77841305936073102</c:v>
                </c:pt>
                <c:pt idx="148">
                  <c:v>-0.76394054794520594</c:v>
                </c:pt>
                <c:pt idx="149">
                  <c:v>-0.78074803652968106</c:v>
                </c:pt>
                <c:pt idx="150">
                  <c:v>-0.78697552511415614</c:v>
                </c:pt>
                <c:pt idx="151">
                  <c:v>-0.73938301369863169</c:v>
                </c:pt>
                <c:pt idx="152">
                  <c:v>-0.73595050228310654</c:v>
                </c:pt>
                <c:pt idx="153">
                  <c:v>-0.72101799086758067</c:v>
                </c:pt>
                <c:pt idx="154">
                  <c:v>-0.69474547945205511</c:v>
                </c:pt>
                <c:pt idx="155">
                  <c:v>-0.65545296803653086</c:v>
                </c:pt>
                <c:pt idx="156">
                  <c:v>-0.58902045662100555</c:v>
                </c:pt>
                <c:pt idx="157">
                  <c:v>-0.50878794520548043</c:v>
                </c:pt>
                <c:pt idx="158">
                  <c:v>-0.41429543378995604</c:v>
                </c:pt>
                <c:pt idx="159">
                  <c:v>-0.33360292237443101</c:v>
                </c:pt>
                <c:pt idx="160">
                  <c:v>-0.25291041095890598</c:v>
                </c:pt>
                <c:pt idx="161">
                  <c:v>-0.20073789954338084</c:v>
                </c:pt>
                <c:pt idx="162">
                  <c:v>-0.14886538812785544</c:v>
                </c:pt>
                <c:pt idx="163">
                  <c:v>-4.2092876712330529E-2</c:v>
                </c:pt>
                <c:pt idx="164">
                  <c:v>-6.152036529680549E-2</c:v>
                </c:pt>
                <c:pt idx="165">
                  <c:v>-2.8347853881280027E-2</c:v>
                </c:pt>
                <c:pt idx="166">
                  <c:v>-3.8115342465754765E-2</c:v>
                </c:pt>
                <c:pt idx="167">
                  <c:v>-9.0828310502293341E-3</c:v>
                </c:pt>
                <c:pt idx="168">
                  <c:v>6.1949680365295468E-2</c:v>
                </c:pt>
                <c:pt idx="169">
                  <c:v>7.6562191780820577E-2</c:v>
                </c:pt>
                <c:pt idx="170">
                  <c:v>-2.5965296803654336E-2</c:v>
                </c:pt>
                <c:pt idx="171">
                  <c:v>-0.14767278538812878</c:v>
                </c:pt>
                <c:pt idx="172">
                  <c:v>-8.9980273972603442E-2</c:v>
                </c:pt>
                <c:pt idx="173">
                  <c:v>9.6052237442921795E-2</c:v>
                </c:pt>
                <c:pt idx="174">
                  <c:v>0.21492474885844648</c:v>
                </c:pt>
                <c:pt idx="175">
                  <c:v>0.19303726027397183</c:v>
                </c:pt>
                <c:pt idx="176">
                  <c:v>8.2829771689497012E-2</c:v>
                </c:pt>
                <c:pt idx="177">
                  <c:v>5.2662283105022301E-2</c:v>
                </c:pt>
                <c:pt idx="178">
                  <c:v>7.6774794520547474E-2</c:v>
                </c:pt>
                <c:pt idx="179">
                  <c:v>0.11422730593607233</c:v>
                </c:pt>
                <c:pt idx="180">
                  <c:v>0.13695981735159735</c:v>
                </c:pt>
                <c:pt idx="181">
                  <c:v>0.20155232876712215</c:v>
                </c:pt>
                <c:pt idx="182">
                  <c:v>0.2951248401826474</c:v>
                </c:pt>
                <c:pt idx="183">
                  <c:v>0.33303735159817283</c:v>
                </c:pt>
                <c:pt idx="184">
                  <c:v>0.32770986301369787</c:v>
                </c:pt>
                <c:pt idx="185">
                  <c:v>0.30628237442922268</c:v>
                </c:pt>
                <c:pt idx="186">
                  <c:v>0.39663488584474793</c:v>
                </c:pt>
                <c:pt idx="187">
                  <c:v>0.47410739726027318</c:v>
                </c:pt>
                <c:pt idx="188">
                  <c:v>0.50971990867579831</c:v>
                </c:pt>
                <c:pt idx="189">
                  <c:v>0.50209242009132327</c:v>
                </c:pt>
                <c:pt idx="190">
                  <c:v>0.5211449315068486</c:v>
                </c:pt>
                <c:pt idx="191">
                  <c:v>0.55353744292237361</c:v>
                </c:pt>
                <c:pt idx="192">
                  <c:v>0.59972995433789866</c:v>
                </c:pt>
                <c:pt idx="193">
                  <c:v>0.61740246575342383</c:v>
                </c:pt>
                <c:pt idx="194">
                  <c:v>0.61989497716894881</c:v>
                </c:pt>
                <c:pt idx="195">
                  <c:v>0.67804748858447395</c:v>
                </c:pt>
                <c:pt idx="196">
                  <c:v>0.77943999999999924</c:v>
                </c:pt>
                <c:pt idx="197">
                  <c:v>0.85415251141552417</c:v>
                </c:pt>
                <c:pt idx="198">
                  <c:v>0.85848502283104944</c:v>
                </c:pt>
                <c:pt idx="199">
                  <c:v>0.84717753424657438</c:v>
                </c:pt>
                <c:pt idx="200">
                  <c:v>0.84829004566209965</c:v>
                </c:pt>
                <c:pt idx="201">
                  <c:v>0.81950255707762476</c:v>
                </c:pt>
                <c:pt idx="202">
                  <c:v>0.74563506849314987</c:v>
                </c:pt>
                <c:pt idx="203">
                  <c:v>0.65320757990867484</c:v>
                </c:pt>
                <c:pt idx="204">
                  <c:v>0.54360009132420006</c:v>
                </c:pt>
                <c:pt idx="205">
                  <c:v>0.35687260273972515</c:v>
                </c:pt>
                <c:pt idx="206">
                  <c:v>0.26366511415525029</c:v>
                </c:pt>
                <c:pt idx="207">
                  <c:v>0.4662376255707753</c:v>
                </c:pt>
                <c:pt idx="208">
                  <c:v>0.67541013698630048</c:v>
                </c:pt>
                <c:pt idx="209">
                  <c:v>0.80378264840182556</c:v>
                </c:pt>
                <c:pt idx="210">
                  <c:v>0.7505951598173507</c:v>
                </c:pt>
                <c:pt idx="211">
                  <c:v>0.6518676712328757</c:v>
                </c:pt>
                <c:pt idx="212">
                  <c:v>0.62030018264840092</c:v>
                </c:pt>
                <c:pt idx="213">
                  <c:v>0.57263269406392614</c:v>
                </c:pt>
                <c:pt idx="214">
                  <c:v>0.48050520547945119</c:v>
                </c:pt>
                <c:pt idx="215">
                  <c:v>0.3406977168949763</c:v>
                </c:pt>
                <c:pt idx="216">
                  <c:v>0.25347022831050137</c:v>
                </c:pt>
                <c:pt idx="217">
                  <c:v>0.22006273972602647</c:v>
                </c:pt>
                <c:pt idx="218">
                  <c:v>0.1282352511415516</c:v>
                </c:pt>
                <c:pt idx="219">
                  <c:v>-1.4940091324201819E-2</c:v>
                </c:pt>
                <c:pt idx="220">
                  <c:v>-0.79451223744292332</c:v>
                </c:pt>
                <c:pt idx="221">
                  <c:v>-1.005039726027398</c:v>
                </c:pt>
                <c:pt idx="222">
                  <c:v>-1.2072872146118732</c:v>
                </c:pt>
                <c:pt idx="223">
                  <c:v>-1.329494703196348</c:v>
                </c:pt>
                <c:pt idx="224">
                  <c:v>-1.4544621917808227</c:v>
                </c:pt>
                <c:pt idx="225">
                  <c:v>-1.6107096803652976</c:v>
                </c:pt>
                <c:pt idx="226">
                  <c:v>-1.7706371689497726</c:v>
                </c:pt>
                <c:pt idx="227">
                  <c:v>-1.8920846575342474</c:v>
                </c:pt>
                <c:pt idx="228">
                  <c:v>-2.0437521461187225</c:v>
                </c:pt>
                <c:pt idx="229">
                  <c:v>-2.1837596347031973</c:v>
                </c:pt>
                <c:pt idx="230">
                  <c:v>-2.3271271232876725</c:v>
                </c:pt>
              </c:numCache>
            </c:numRef>
          </c:yVal>
          <c:smooth val="0"/>
          <c:extLst>
            <c:ext xmlns:c16="http://schemas.microsoft.com/office/drawing/2014/chart" uri="{C3380CC4-5D6E-409C-BE32-E72D297353CC}">
              <c16:uniqueId val="{00000007-360D-4940-B14D-48BA9BA302FC}"/>
            </c:ext>
          </c:extLst>
        </c:ser>
        <c:dLbls>
          <c:showLegendKey val="0"/>
          <c:showVal val="0"/>
          <c:showCatName val="0"/>
          <c:showSerName val="0"/>
          <c:showPercent val="0"/>
          <c:showBubbleSize val="0"/>
        </c:dLbls>
        <c:axId val="1071355215"/>
        <c:axId val="1071356047"/>
      </c:scatterChart>
      <c:valAx>
        <c:axId val="1071355215"/>
        <c:scaling>
          <c:orientation val="minMax"/>
          <c:max val="4.5"/>
          <c:min val="0"/>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1" baseline="0">
                    <a:latin typeface="Arial" panose="020B0604020202020204" pitchFamily="34" charset="0"/>
                    <a:cs typeface="Arial" panose="020B0604020202020204" pitchFamily="34" charset="0"/>
                  </a:rPr>
                  <a:t>Time (s)</a:t>
                </a:r>
                <a:endParaRPr lang="es-ES"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6047"/>
        <c:crossesAt val="-15"/>
        <c:crossBetween val="midCat"/>
      </c:valAx>
      <c:valAx>
        <c:axId val="1071356047"/>
        <c:scaling>
          <c:orientation val="minMax"/>
          <c:max val="15"/>
          <c:min val="-15"/>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1" baseline="0">
                    <a:latin typeface="Arial" panose="020B0604020202020204" pitchFamily="34" charset="0"/>
                    <a:cs typeface="Arial" panose="020B0604020202020204" pitchFamily="34" charset="0"/>
                  </a:rPr>
                  <a:t>Pressure (cmH2O)</a:t>
                </a:r>
                <a:endParaRPr lang="es-ES" sz="1200" b="1">
                  <a:latin typeface="Arial" panose="020B0604020202020204" pitchFamily="34" charset="0"/>
                  <a:cs typeface="Arial" panose="020B0604020202020204" pitchFamily="34" charset="0"/>
                </a:endParaRPr>
              </a:p>
            </c:rich>
          </c:tx>
          <c:layout>
            <c:manualLayout>
              <c:xMode val="edge"/>
              <c:yMode val="edge"/>
              <c:x val="1.5936988739105061E-2"/>
              <c:y val="0.3362616383478381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5215"/>
        <c:crosses val="autoZero"/>
        <c:crossBetween val="midCat"/>
        <c:majorUnit val="5"/>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ca-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3662099577003"/>
          <c:y val="5.0925925925925923E-2"/>
          <c:w val="0.78747946524670032"/>
          <c:h val="0.76885676175723949"/>
        </c:manualLayout>
      </c:layout>
      <c:scatterChart>
        <c:scatterStyle val="lineMarker"/>
        <c:varyColors val="0"/>
        <c:ser>
          <c:idx val="0"/>
          <c:order val="0"/>
          <c:tx>
            <c:v>V'</c:v>
          </c:tx>
          <c:spPr>
            <a:ln w="19050" cap="rnd">
              <a:solidFill>
                <a:schemeClr val="accent1">
                  <a:lumMod val="75000"/>
                </a:schemeClr>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1'!$B$18:$B$248</c:f>
              <c:numCache>
                <c:formatCode>0.00</c:formatCode>
                <c:ptCount val="231"/>
                <c:pt idx="0">
                  <c:v>0</c:v>
                </c:pt>
                <c:pt idx="1">
                  <c:v>0.01</c:v>
                </c:pt>
                <c:pt idx="2">
                  <c:v>2.2137442922374427E-2</c:v>
                </c:pt>
                <c:pt idx="3">
                  <c:v>4.7537442922374433E-2</c:v>
                </c:pt>
                <c:pt idx="4">
                  <c:v>7.043744292237443E-2</c:v>
                </c:pt>
                <c:pt idx="5">
                  <c:v>7.7437442922374422E-2</c:v>
                </c:pt>
                <c:pt idx="6">
                  <c:v>8.6637442922374422E-2</c:v>
                </c:pt>
                <c:pt idx="7">
                  <c:v>0.10263744292237442</c:v>
                </c:pt>
                <c:pt idx="8">
                  <c:v>0.12103744292237442</c:v>
                </c:pt>
                <c:pt idx="9">
                  <c:v>0.13723744292237441</c:v>
                </c:pt>
                <c:pt idx="10">
                  <c:v>0.14873744292237442</c:v>
                </c:pt>
                <c:pt idx="11">
                  <c:v>0.16253744292237443</c:v>
                </c:pt>
                <c:pt idx="12">
                  <c:v>0.19013744292237442</c:v>
                </c:pt>
                <c:pt idx="13">
                  <c:v>0.22923744292237441</c:v>
                </c:pt>
                <c:pt idx="14">
                  <c:v>0.26833744292237444</c:v>
                </c:pt>
                <c:pt idx="15">
                  <c:v>0.2913374429223744</c:v>
                </c:pt>
                <c:pt idx="16">
                  <c:v>0.30053744292237444</c:v>
                </c:pt>
                <c:pt idx="17">
                  <c:v>0.30753744292237445</c:v>
                </c:pt>
                <c:pt idx="18">
                  <c:v>0.3190374429223744</c:v>
                </c:pt>
                <c:pt idx="19">
                  <c:v>0.31663744292237445</c:v>
                </c:pt>
                <c:pt idx="20">
                  <c:v>0.29833744292237441</c:v>
                </c:pt>
                <c:pt idx="21">
                  <c:v>0.26833744292237444</c:v>
                </c:pt>
                <c:pt idx="22">
                  <c:v>0.24073744292237442</c:v>
                </c:pt>
                <c:pt idx="23">
                  <c:v>0.22923744292237441</c:v>
                </c:pt>
                <c:pt idx="24">
                  <c:v>0.23153744292237444</c:v>
                </c:pt>
                <c:pt idx="25">
                  <c:v>0.24533744292237442</c:v>
                </c:pt>
                <c:pt idx="26">
                  <c:v>0.26373744292237444</c:v>
                </c:pt>
                <c:pt idx="27">
                  <c:v>0.2822374429223744</c:v>
                </c:pt>
                <c:pt idx="28">
                  <c:v>0.30053744292237444</c:v>
                </c:pt>
                <c:pt idx="29">
                  <c:v>0.31663744292237445</c:v>
                </c:pt>
                <c:pt idx="30">
                  <c:v>0.35113744292237442</c:v>
                </c:pt>
                <c:pt idx="31">
                  <c:v>0.38343744292237442</c:v>
                </c:pt>
                <c:pt idx="32">
                  <c:v>0.39953744292237442</c:v>
                </c:pt>
                <c:pt idx="33">
                  <c:v>0.3926374429223744</c:v>
                </c:pt>
                <c:pt idx="34">
                  <c:v>0.38343744292237442</c:v>
                </c:pt>
                <c:pt idx="35">
                  <c:v>0.38803744292237441</c:v>
                </c:pt>
                <c:pt idx="36">
                  <c:v>0.41793744292237445</c:v>
                </c:pt>
                <c:pt idx="37">
                  <c:v>0.4455374429223744</c:v>
                </c:pt>
                <c:pt idx="38">
                  <c:v>0.45933744292237444</c:v>
                </c:pt>
                <c:pt idx="39">
                  <c:v>0.46163744292237441</c:v>
                </c:pt>
                <c:pt idx="40">
                  <c:v>0.45933744292237444</c:v>
                </c:pt>
                <c:pt idx="41">
                  <c:v>0.4501374429223744</c:v>
                </c:pt>
                <c:pt idx="42">
                  <c:v>0.4294374429223744</c:v>
                </c:pt>
                <c:pt idx="43">
                  <c:v>0.41563744292237442</c:v>
                </c:pt>
                <c:pt idx="44">
                  <c:v>0.4133374429223744</c:v>
                </c:pt>
                <c:pt idx="45">
                  <c:v>0.41103744292237443</c:v>
                </c:pt>
                <c:pt idx="46">
                  <c:v>0.40643744292237444</c:v>
                </c:pt>
                <c:pt idx="47">
                  <c:v>0.40183744292237444</c:v>
                </c:pt>
                <c:pt idx="48">
                  <c:v>0.39723744292237445</c:v>
                </c:pt>
                <c:pt idx="49">
                  <c:v>0.3926374429223744</c:v>
                </c:pt>
                <c:pt idx="50">
                  <c:v>0.38113744292237445</c:v>
                </c:pt>
                <c:pt idx="51">
                  <c:v>0.37423744292237443</c:v>
                </c:pt>
                <c:pt idx="52">
                  <c:v>0.3765374429223744</c:v>
                </c:pt>
                <c:pt idx="53">
                  <c:v>0.38343744292237442</c:v>
                </c:pt>
                <c:pt idx="54">
                  <c:v>0.38803744292237441</c:v>
                </c:pt>
                <c:pt idx="55">
                  <c:v>0.38343744292237442</c:v>
                </c:pt>
                <c:pt idx="56">
                  <c:v>0.3765374429223744</c:v>
                </c:pt>
                <c:pt idx="57">
                  <c:v>0.37193744292237441</c:v>
                </c:pt>
                <c:pt idx="58">
                  <c:v>0.37193744292237441</c:v>
                </c:pt>
                <c:pt idx="59">
                  <c:v>0.36963744292237444</c:v>
                </c:pt>
                <c:pt idx="60">
                  <c:v>0.36273744292237442</c:v>
                </c:pt>
                <c:pt idx="61">
                  <c:v>0.35353744292237443</c:v>
                </c:pt>
                <c:pt idx="62">
                  <c:v>0.34433744292237445</c:v>
                </c:pt>
                <c:pt idx="63">
                  <c:v>0.33963744292237441</c:v>
                </c:pt>
                <c:pt idx="64">
                  <c:v>0.33963744292237441</c:v>
                </c:pt>
                <c:pt idx="65">
                  <c:v>0.33053744292237441</c:v>
                </c:pt>
                <c:pt idx="66">
                  <c:v>0.32583744292237443</c:v>
                </c:pt>
                <c:pt idx="67">
                  <c:v>0.33053744292237441</c:v>
                </c:pt>
                <c:pt idx="68">
                  <c:v>0.31433744292237442</c:v>
                </c:pt>
                <c:pt idx="69">
                  <c:v>0.28903744292237443</c:v>
                </c:pt>
                <c:pt idx="70">
                  <c:v>0.27073744292237445</c:v>
                </c:pt>
                <c:pt idx="71">
                  <c:v>0.26833744292237444</c:v>
                </c:pt>
                <c:pt idx="72">
                  <c:v>0.2822374429223744</c:v>
                </c:pt>
                <c:pt idx="73">
                  <c:v>0.29373744292237441</c:v>
                </c:pt>
                <c:pt idx="74">
                  <c:v>0.30283744292237441</c:v>
                </c:pt>
                <c:pt idx="75">
                  <c:v>0.30753744292237445</c:v>
                </c:pt>
                <c:pt idx="76">
                  <c:v>0.29373744292237441</c:v>
                </c:pt>
                <c:pt idx="77">
                  <c:v>0.26603744292237441</c:v>
                </c:pt>
                <c:pt idx="78">
                  <c:v>0.24533744292237442</c:v>
                </c:pt>
                <c:pt idx="79">
                  <c:v>0.23843744292237443</c:v>
                </c:pt>
                <c:pt idx="80">
                  <c:v>0.22923744292237441</c:v>
                </c:pt>
                <c:pt idx="81">
                  <c:v>0.21083744292237441</c:v>
                </c:pt>
                <c:pt idx="82">
                  <c:v>0.19473744292237444</c:v>
                </c:pt>
                <c:pt idx="83">
                  <c:v>0.19703744292237443</c:v>
                </c:pt>
                <c:pt idx="84">
                  <c:v>0.21083744292237441</c:v>
                </c:pt>
                <c:pt idx="85">
                  <c:v>0.21773744292237443</c:v>
                </c:pt>
                <c:pt idx="86">
                  <c:v>0.21313744292237444</c:v>
                </c:pt>
                <c:pt idx="87">
                  <c:v>0.20853744292237442</c:v>
                </c:pt>
                <c:pt idx="88">
                  <c:v>0.20623744292237442</c:v>
                </c:pt>
                <c:pt idx="89">
                  <c:v>0.21083744292237441</c:v>
                </c:pt>
                <c:pt idx="90">
                  <c:v>0.21083744292237441</c:v>
                </c:pt>
                <c:pt idx="91">
                  <c:v>0.20393744292237442</c:v>
                </c:pt>
                <c:pt idx="92">
                  <c:v>0.20163744292237443</c:v>
                </c:pt>
                <c:pt idx="93">
                  <c:v>0.18783744292237442</c:v>
                </c:pt>
                <c:pt idx="94">
                  <c:v>0.16943744292237442</c:v>
                </c:pt>
                <c:pt idx="95">
                  <c:v>0.15333744292237442</c:v>
                </c:pt>
                <c:pt idx="96">
                  <c:v>0.14413744292237443</c:v>
                </c:pt>
                <c:pt idx="97">
                  <c:v>0.13723744292237441</c:v>
                </c:pt>
                <c:pt idx="98">
                  <c:v>0.14413744292237443</c:v>
                </c:pt>
                <c:pt idx="99">
                  <c:v>0.14643744292237443</c:v>
                </c:pt>
                <c:pt idx="100">
                  <c:v>0.12793744292237441</c:v>
                </c:pt>
                <c:pt idx="101">
                  <c:v>0.10263744292237442</c:v>
                </c:pt>
                <c:pt idx="102">
                  <c:v>9.1137442922374426E-2</c:v>
                </c:pt>
                <c:pt idx="103">
                  <c:v>7.963744292237443E-2</c:v>
                </c:pt>
                <c:pt idx="104">
                  <c:v>7.043744292237443E-2</c:v>
                </c:pt>
                <c:pt idx="105">
                  <c:v>6.3637442922374429E-2</c:v>
                </c:pt>
                <c:pt idx="106">
                  <c:v>6.3637442922374429E-2</c:v>
                </c:pt>
                <c:pt idx="107">
                  <c:v>5.6737442922374433E-2</c:v>
                </c:pt>
                <c:pt idx="108">
                  <c:v>3.8337442922374433E-2</c:v>
                </c:pt>
                <c:pt idx="109">
                  <c:v>1.7537442922374427E-2</c:v>
                </c:pt>
                <c:pt idx="110">
                  <c:v>6.0374429223744282E-3</c:v>
                </c:pt>
                <c:pt idx="111">
                  <c:v>1.5237442922374429E-2</c:v>
                </c:pt>
                <c:pt idx="112">
                  <c:v>1.9837442922374427E-2</c:v>
                </c:pt>
                <c:pt idx="113">
                  <c:v>1.0637442922374429E-2</c:v>
                </c:pt>
                <c:pt idx="114">
                  <c:v>5.0000000000000001E-3</c:v>
                </c:pt>
                <c:pt idx="115">
                  <c:v>2E-3</c:v>
                </c:pt>
                <c:pt idx="116">
                  <c:v>2E-3</c:v>
                </c:pt>
                <c:pt idx="117">
                  <c:v>1E-3</c:v>
                </c:pt>
                <c:pt idx="118">
                  <c:v>1E-3</c:v>
                </c:pt>
                <c:pt idx="119">
                  <c:v>0</c:v>
                </c:pt>
                <c:pt idx="120">
                  <c:v>-1.6962557077625572E-2</c:v>
                </c:pt>
                <c:pt idx="121">
                  <c:v>-3.9962557077625568E-2</c:v>
                </c:pt>
                <c:pt idx="122">
                  <c:v>-6.0662557077625572E-2</c:v>
                </c:pt>
                <c:pt idx="123">
                  <c:v>-8.1362557077625575E-2</c:v>
                </c:pt>
                <c:pt idx="124">
                  <c:v>-0.10216255707762557</c:v>
                </c:pt>
                <c:pt idx="125">
                  <c:v>-0.12056255707762557</c:v>
                </c:pt>
                <c:pt idx="126">
                  <c:v>-0.14126255707762558</c:v>
                </c:pt>
                <c:pt idx="127">
                  <c:v>-0.16426255707762558</c:v>
                </c:pt>
                <c:pt idx="128">
                  <c:v>-0.19636255707762557</c:v>
                </c:pt>
                <c:pt idx="129">
                  <c:v>-0.24476255707762556</c:v>
                </c:pt>
                <c:pt idx="130">
                  <c:v>-0.30456255707762558</c:v>
                </c:pt>
                <c:pt idx="131">
                  <c:v>-0.3598625570776256</c:v>
                </c:pt>
                <c:pt idx="132">
                  <c:v>-0.39886255707762558</c:v>
                </c:pt>
                <c:pt idx="133">
                  <c:v>-0.42656255707762558</c:v>
                </c:pt>
                <c:pt idx="134">
                  <c:v>-0.45646255707762556</c:v>
                </c:pt>
                <c:pt idx="135">
                  <c:v>-0.47716255707762556</c:v>
                </c:pt>
                <c:pt idx="136">
                  <c:v>-0.48866255707762557</c:v>
                </c:pt>
                <c:pt idx="137">
                  <c:v>-0.49326255707762556</c:v>
                </c:pt>
                <c:pt idx="138">
                  <c:v>-0.5070625570776256</c:v>
                </c:pt>
                <c:pt idx="139">
                  <c:v>-0.52546255707762557</c:v>
                </c:pt>
                <c:pt idx="140">
                  <c:v>-0.52776255707762554</c:v>
                </c:pt>
                <c:pt idx="141">
                  <c:v>-0.52086255707762552</c:v>
                </c:pt>
                <c:pt idx="142">
                  <c:v>-0.51166255707762553</c:v>
                </c:pt>
                <c:pt idx="143">
                  <c:v>-0.5070625570776256</c:v>
                </c:pt>
                <c:pt idx="144">
                  <c:v>-0.5070625570776256</c:v>
                </c:pt>
                <c:pt idx="145">
                  <c:v>-0.50936255707762557</c:v>
                </c:pt>
                <c:pt idx="146">
                  <c:v>-0.5070625570776256</c:v>
                </c:pt>
                <c:pt idx="147">
                  <c:v>-0.50016255707762558</c:v>
                </c:pt>
                <c:pt idx="148">
                  <c:v>-0.4863625570776256</c:v>
                </c:pt>
                <c:pt idx="149">
                  <c:v>-0.46796255707762557</c:v>
                </c:pt>
                <c:pt idx="150">
                  <c:v>-0.45186255707762557</c:v>
                </c:pt>
                <c:pt idx="151">
                  <c:v>-0.44496255707762555</c:v>
                </c:pt>
                <c:pt idx="152">
                  <c:v>-0.43116255707762557</c:v>
                </c:pt>
                <c:pt idx="153">
                  <c:v>-0.41966255707762556</c:v>
                </c:pt>
                <c:pt idx="154">
                  <c:v>-0.41036255707762559</c:v>
                </c:pt>
                <c:pt idx="155">
                  <c:v>-0.40346255707762557</c:v>
                </c:pt>
                <c:pt idx="156">
                  <c:v>-0.4011625570776256</c:v>
                </c:pt>
                <c:pt idx="157">
                  <c:v>-0.4011625570776256</c:v>
                </c:pt>
                <c:pt idx="158">
                  <c:v>-0.40346255707762557</c:v>
                </c:pt>
                <c:pt idx="159">
                  <c:v>-0.40346255707762557</c:v>
                </c:pt>
                <c:pt idx="160">
                  <c:v>-0.40346255707762557</c:v>
                </c:pt>
                <c:pt idx="161">
                  <c:v>-0.39886255707762558</c:v>
                </c:pt>
                <c:pt idx="162">
                  <c:v>-0.39436255707762558</c:v>
                </c:pt>
                <c:pt idx="163">
                  <c:v>-0.39886255707762558</c:v>
                </c:pt>
                <c:pt idx="164">
                  <c:v>-0.38286255707762556</c:v>
                </c:pt>
                <c:pt idx="165">
                  <c:v>-0.37586255707762556</c:v>
                </c:pt>
                <c:pt idx="166">
                  <c:v>-0.36216255707762557</c:v>
                </c:pt>
                <c:pt idx="167">
                  <c:v>-0.35516255707762556</c:v>
                </c:pt>
                <c:pt idx="168">
                  <c:v>-0.35516255707762556</c:v>
                </c:pt>
                <c:pt idx="169">
                  <c:v>-0.34606255707762557</c:v>
                </c:pt>
                <c:pt idx="170">
                  <c:v>-0.31836255707762556</c:v>
                </c:pt>
                <c:pt idx="171">
                  <c:v>-0.28846255707762558</c:v>
                </c:pt>
                <c:pt idx="172">
                  <c:v>-0.28846255707762558</c:v>
                </c:pt>
                <c:pt idx="173">
                  <c:v>-0.30916255707762558</c:v>
                </c:pt>
                <c:pt idx="174">
                  <c:v>-0.31836255707762556</c:v>
                </c:pt>
                <c:pt idx="175">
                  <c:v>-0.30456255707762558</c:v>
                </c:pt>
                <c:pt idx="176">
                  <c:v>-0.27696255707762557</c:v>
                </c:pt>
                <c:pt idx="177">
                  <c:v>-0.26316255707762559</c:v>
                </c:pt>
                <c:pt idx="178">
                  <c:v>-0.2585625570776256</c:v>
                </c:pt>
                <c:pt idx="179">
                  <c:v>-0.25626255707762557</c:v>
                </c:pt>
                <c:pt idx="180">
                  <c:v>-0.25166255707762558</c:v>
                </c:pt>
                <c:pt idx="181">
                  <c:v>-0.25396255707762555</c:v>
                </c:pt>
                <c:pt idx="182">
                  <c:v>-0.26086255707762557</c:v>
                </c:pt>
                <c:pt idx="183">
                  <c:v>-0.2585625570776256</c:v>
                </c:pt>
                <c:pt idx="184">
                  <c:v>-0.24936255707762559</c:v>
                </c:pt>
                <c:pt idx="185">
                  <c:v>-0.23786255707762557</c:v>
                </c:pt>
                <c:pt idx="186">
                  <c:v>-0.24476255707762556</c:v>
                </c:pt>
                <c:pt idx="187">
                  <c:v>-0.24936255707762559</c:v>
                </c:pt>
                <c:pt idx="188">
                  <c:v>-0.24706255707762559</c:v>
                </c:pt>
                <c:pt idx="189">
                  <c:v>-0.23786255707762557</c:v>
                </c:pt>
                <c:pt idx="190">
                  <c:v>-0.23326255707762558</c:v>
                </c:pt>
                <c:pt idx="191">
                  <c:v>-0.23096255707762559</c:v>
                </c:pt>
                <c:pt idx="192">
                  <c:v>-0.23096255707762559</c:v>
                </c:pt>
                <c:pt idx="193">
                  <c:v>-0.22636255707762556</c:v>
                </c:pt>
                <c:pt idx="194">
                  <c:v>-0.21946255707762558</c:v>
                </c:pt>
                <c:pt idx="195">
                  <c:v>-0.22176255707762557</c:v>
                </c:pt>
                <c:pt idx="196">
                  <c:v>-0.23096255707762559</c:v>
                </c:pt>
                <c:pt idx="197">
                  <c:v>-0.23556255707762558</c:v>
                </c:pt>
                <c:pt idx="198">
                  <c:v>-0.22866255707762559</c:v>
                </c:pt>
                <c:pt idx="199">
                  <c:v>-0.21946255707762558</c:v>
                </c:pt>
                <c:pt idx="200">
                  <c:v>-0.21256255707762559</c:v>
                </c:pt>
                <c:pt idx="201">
                  <c:v>-0.20106255707762558</c:v>
                </c:pt>
                <c:pt idx="202">
                  <c:v>-0.18266255707762558</c:v>
                </c:pt>
                <c:pt idx="203">
                  <c:v>-0.16186255707762556</c:v>
                </c:pt>
                <c:pt idx="204">
                  <c:v>-0.13896255707762559</c:v>
                </c:pt>
                <c:pt idx="205">
                  <c:v>-0.10436255707762558</c:v>
                </c:pt>
                <c:pt idx="206">
                  <c:v>-8.5962557077625582E-2</c:v>
                </c:pt>
                <c:pt idx="207">
                  <c:v>-0.11586255707762558</c:v>
                </c:pt>
                <c:pt idx="208">
                  <c:v>-0.14586255707762558</c:v>
                </c:pt>
                <c:pt idx="209">
                  <c:v>-0.16186255707762556</c:v>
                </c:pt>
                <c:pt idx="210">
                  <c:v>-0.14806255707762558</c:v>
                </c:pt>
                <c:pt idx="211">
                  <c:v>-0.12736255707762556</c:v>
                </c:pt>
                <c:pt idx="212">
                  <c:v>-0.11816255707762557</c:v>
                </c:pt>
                <c:pt idx="213">
                  <c:v>-0.10666255707762558</c:v>
                </c:pt>
                <c:pt idx="214">
                  <c:v>-8.8362557077625581E-2</c:v>
                </c:pt>
                <c:pt idx="215">
                  <c:v>-6.2962557077625575E-2</c:v>
                </c:pt>
                <c:pt idx="216">
                  <c:v>-4.6862557077625572E-2</c:v>
                </c:pt>
                <c:pt idx="217">
                  <c:v>-3.9962557077625568E-2</c:v>
                </c:pt>
                <c:pt idx="218">
                  <c:v>-2.3862557077625572E-2</c:v>
                </c:pt>
                <c:pt idx="219">
                  <c:v>0</c:v>
                </c:pt>
                <c:pt idx="220">
                  <c:v>0.12573744292237443</c:v>
                </c:pt>
                <c:pt idx="221">
                  <c:v>0.15563744292237441</c:v>
                </c:pt>
                <c:pt idx="222">
                  <c:v>0.18323744292237443</c:v>
                </c:pt>
                <c:pt idx="223">
                  <c:v>0.19703744292237443</c:v>
                </c:pt>
                <c:pt idx="224">
                  <c:v>0.21083744292237441</c:v>
                </c:pt>
                <c:pt idx="225">
                  <c:v>0.22923744292237441</c:v>
                </c:pt>
                <c:pt idx="226">
                  <c:v>0.24763744292237444</c:v>
                </c:pt>
                <c:pt idx="227">
                  <c:v>0.25923744292237444</c:v>
                </c:pt>
                <c:pt idx="228">
                  <c:v>0.27533744292237444</c:v>
                </c:pt>
                <c:pt idx="229">
                  <c:v>0.28903744292237443</c:v>
                </c:pt>
                <c:pt idx="230">
                  <c:v>0.30283744292237441</c:v>
                </c:pt>
              </c:numCache>
            </c:numRef>
          </c:yVal>
          <c:smooth val="0"/>
          <c:extLst>
            <c:ext xmlns:c16="http://schemas.microsoft.com/office/drawing/2014/chart" uri="{C3380CC4-5D6E-409C-BE32-E72D297353CC}">
              <c16:uniqueId val="{00000000-A17A-48FC-8EE9-EE7AC441989C}"/>
            </c:ext>
          </c:extLst>
        </c:ser>
        <c:dLbls>
          <c:showLegendKey val="0"/>
          <c:showVal val="0"/>
          <c:showCatName val="0"/>
          <c:showSerName val="0"/>
          <c:showPercent val="0"/>
          <c:showBubbleSize val="0"/>
        </c:dLbls>
        <c:axId val="1071355215"/>
        <c:axId val="1071356047"/>
      </c:scatterChart>
      <c:scatterChart>
        <c:scatterStyle val="lineMarker"/>
        <c:varyColors val="0"/>
        <c:ser>
          <c:idx val="1"/>
          <c:order val="1"/>
          <c:tx>
            <c:v>V</c:v>
          </c:tx>
          <c:spPr>
            <a:ln w="19050" cap="rnd">
              <a:solidFill>
                <a:schemeClr val="accent2">
                  <a:lumMod val="75000"/>
                </a:schemeClr>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1'!$C$18:$C$248</c:f>
              <c:numCache>
                <c:formatCode>0.00</c:formatCode>
                <c:ptCount val="231"/>
                <c:pt idx="0">
                  <c:v>0</c:v>
                </c:pt>
                <c:pt idx="1">
                  <c:v>2.0000000000000001E-4</c:v>
                </c:pt>
                <c:pt idx="2">
                  <c:v>6.4274885844748861E-4</c:v>
                </c:pt>
                <c:pt idx="3">
                  <c:v>1.5934977168949773E-3</c:v>
                </c:pt>
                <c:pt idx="4">
                  <c:v>3.002246575342466E-3</c:v>
                </c:pt>
                <c:pt idx="5">
                  <c:v>4.550995433789954E-3</c:v>
                </c:pt>
                <c:pt idx="6">
                  <c:v>6.2837442922374425E-3</c:v>
                </c:pt>
                <c:pt idx="7">
                  <c:v>8.3364931506849302E-3</c:v>
                </c:pt>
                <c:pt idx="8">
                  <c:v>1.0757242009132419E-2</c:v>
                </c:pt>
                <c:pt idx="9">
                  <c:v>1.3501990867579907E-2</c:v>
                </c:pt>
                <c:pt idx="10">
                  <c:v>1.6476739726027395E-2</c:v>
                </c:pt>
                <c:pt idx="11">
                  <c:v>1.9727488584474883E-2</c:v>
                </c:pt>
                <c:pt idx="12">
                  <c:v>2.3530237442922371E-2</c:v>
                </c:pt>
                <c:pt idx="13">
                  <c:v>2.8114986301369861E-2</c:v>
                </c:pt>
                <c:pt idx="14">
                  <c:v>3.3481735159817352E-2</c:v>
                </c:pt>
                <c:pt idx="15">
                  <c:v>3.9308484018264839E-2</c:v>
                </c:pt>
                <c:pt idx="16">
                  <c:v>4.5319232876712329E-2</c:v>
                </c:pt>
                <c:pt idx="17">
                  <c:v>5.146998173515982E-2</c:v>
                </c:pt>
                <c:pt idx="18">
                  <c:v>5.7850730593607305E-2</c:v>
                </c:pt>
                <c:pt idx="19">
                  <c:v>6.4183479452054798E-2</c:v>
                </c:pt>
                <c:pt idx="20">
                  <c:v>7.0150228310502286E-2</c:v>
                </c:pt>
                <c:pt idx="21">
                  <c:v>7.551697716894977E-2</c:v>
                </c:pt>
                <c:pt idx="22">
                  <c:v>8.0331726027397257E-2</c:v>
                </c:pt>
                <c:pt idx="23">
                  <c:v>8.491647488584475E-2</c:v>
                </c:pt>
                <c:pt idx="24">
                  <c:v>8.9547223744292234E-2</c:v>
                </c:pt>
                <c:pt idx="25">
                  <c:v>9.4453972602739716E-2</c:v>
                </c:pt>
                <c:pt idx="26">
                  <c:v>9.9728721461187206E-2</c:v>
                </c:pt>
                <c:pt idx="27">
                  <c:v>0.10537347031963469</c:v>
                </c:pt>
                <c:pt idx="28">
                  <c:v>0.11138421917808218</c:v>
                </c:pt>
                <c:pt idx="29">
                  <c:v>0.11771696803652967</c:v>
                </c:pt>
                <c:pt idx="30">
                  <c:v>0.12473971689497716</c:v>
                </c:pt>
                <c:pt idx="31">
                  <c:v>0.13240846575342466</c:v>
                </c:pt>
                <c:pt idx="32">
                  <c:v>0.14039921461187216</c:v>
                </c:pt>
                <c:pt idx="33">
                  <c:v>0.14825196347031966</c:v>
                </c:pt>
                <c:pt idx="34">
                  <c:v>0.15592071232876714</c:v>
                </c:pt>
                <c:pt idx="35">
                  <c:v>0.16368146118721463</c:v>
                </c:pt>
                <c:pt idx="36">
                  <c:v>0.17204021004566211</c:v>
                </c:pt>
                <c:pt idx="37">
                  <c:v>0.18095095890410959</c:v>
                </c:pt>
                <c:pt idx="38">
                  <c:v>0.19013770776255706</c:v>
                </c:pt>
                <c:pt idx="39">
                  <c:v>0.19937045662100455</c:v>
                </c:pt>
                <c:pt idx="40">
                  <c:v>0.20855720547945206</c:v>
                </c:pt>
                <c:pt idx="41">
                  <c:v>0.21755995433789954</c:v>
                </c:pt>
                <c:pt idx="42">
                  <c:v>0.22614870319634703</c:v>
                </c:pt>
                <c:pt idx="43">
                  <c:v>0.23446145205479452</c:v>
                </c:pt>
                <c:pt idx="44">
                  <c:v>0.24272820091324201</c:v>
                </c:pt>
                <c:pt idx="45">
                  <c:v>0.25094894977168952</c:v>
                </c:pt>
                <c:pt idx="46">
                  <c:v>0.25907769863013702</c:v>
                </c:pt>
                <c:pt idx="47">
                  <c:v>0.26711444748858448</c:v>
                </c:pt>
                <c:pt idx="48">
                  <c:v>0.27505919634703196</c:v>
                </c:pt>
                <c:pt idx="49">
                  <c:v>0.28291194520547946</c:v>
                </c:pt>
                <c:pt idx="50">
                  <c:v>0.29053469406392696</c:v>
                </c:pt>
                <c:pt idx="51">
                  <c:v>0.29801944292237442</c:v>
                </c:pt>
                <c:pt idx="52">
                  <c:v>0.30555019178082193</c:v>
                </c:pt>
                <c:pt idx="53">
                  <c:v>0.31321894063926942</c:v>
                </c:pt>
                <c:pt idx="54">
                  <c:v>0.32097968949771688</c:v>
                </c:pt>
                <c:pt idx="55">
                  <c:v>0.32864843835616436</c:v>
                </c:pt>
                <c:pt idx="56">
                  <c:v>0.33617918721461187</c:v>
                </c:pt>
                <c:pt idx="57">
                  <c:v>0.34361793607305935</c:v>
                </c:pt>
                <c:pt idx="58">
                  <c:v>0.35105668493150682</c:v>
                </c:pt>
                <c:pt idx="59">
                  <c:v>0.35844943378995431</c:v>
                </c:pt>
                <c:pt idx="60">
                  <c:v>0.36570418264840182</c:v>
                </c:pt>
                <c:pt idx="61">
                  <c:v>0.37277493150684932</c:v>
                </c:pt>
                <c:pt idx="62">
                  <c:v>0.37966168036529679</c:v>
                </c:pt>
                <c:pt idx="63">
                  <c:v>0.38645442922374429</c:v>
                </c:pt>
                <c:pt idx="64">
                  <c:v>0.39324717808219178</c:v>
                </c:pt>
                <c:pt idx="65">
                  <c:v>0.39985792694063926</c:v>
                </c:pt>
                <c:pt idx="66">
                  <c:v>0.40637467579908676</c:v>
                </c:pt>
                <c:pt idx="67">
                  <c:v>0.41298542465753424</c:v>
                </c:pt>
                <c:pt idx="68">
                  <c:v>0.41927217351598173</c:v>
                </c:pt>
                <c:pt idx="69">
                  <c:v>0.42505292237442921</c:v>
                </c:pt>
                <c:pt idx="70">
                  <c:v>0.43046767123287671</c:v>
                </c:pt>
                <c:pt idx="71">
                  <c:v>0.43583442009132423</c:v>
                </c:pt>
                <c:pt idx="72">
                  <c:v>0.44147916894977174</c:v>
                </c:pt>
                <c:pt idx="73">
                  <c:v>0.4473539178082192</c:v>
                </c:pt>
                <c:pt idx="74">
                  <c:v>0.45341066666666668</c:v>
                </c:pt>
                <c:pt idx="75">
                  <c:v>0.45956141552511415</c:v>
                </c:pt>
                <c:pt idx="76">
                  <c:v>0.46543616438356161</c:v>
                </c:pt>
                <c:pt idx="77">
                  <c:v>0.47075691324200908</c:v>
                </c:pt>
                <c:pt idx="78">
                  <c:v>0.47566366210045657</c:v>
                </c:pt>
                <c:pt idx="79">
                  <c:v>0.48043241095890404</c:v>
                </c:pt>
                <c:pt idx="80">
                  <c:v>0.48501715981735155</c:v>
                </c:pt>
                <c:pt idx="81">
                  <c:v>0.48923390867579902</c:v>
                </c:pt>
                <c:pt idx="82">
                  <c:v>0.49312865753424651</c:v>
                </c:pt>
                <c:pt idx="83">
                  <c:v>0.49706940639269398</c:v>
                </c:pt>
                <c:pt idx="84">
                  <c:v>0.50128615525114151</c:v>
                </c:pt>
                <c:pt idx="85">
                  <c:v>0.50564090410958895</c:v>
                </c:pt>
                <c:pt idx="86">
                  <c:v>0.50990365296803641</c:v>
                </c:pt>
                <c:pt idx="87">
                  <c:v>0.5140744018264839</c:v>
                </c:pt>
                <c:pt idx="88">
                  <c:v>0.51819915068493139</c:v>
                </c:pt>
                <c:pt idx="89">
                  <c:v>0.52241589954337886</c:v>
                </c:pt>
                <c:pt idx="90">
                  <c:v>0.52663264840182633</c:v>
                </c:pt>
                <c:pt idx="91">
                  <c:v>0.53071139726027383</c:v>
                </c:pt>
                <c:pt idx="92">
                  <c:v>0.53474414611872134</c:v>
                </c:pt>
                <c:pt idx="93">
                  <c:v>0.5385008949771688</c:v>
                </c:pt>
                <c:pt idx="94">
                  <c:v>0.54188964383561633</c:v>
                </c:pt>
                <c:pt idx="95">
                  <c:v>0.54495639269406382</c:v>
                </c:pt>
                <c:pt idx="96">
                  <c:v>0.54783914155251134</c:v>
                </c:pt>
                <c:pt idx="97">
                  <c:v>0.55058389041095879</c:v>
                </c:pt>
                <c:pt idx="98">
                  <c:v>0.55346663926940631</c:v>
                </c:pt>
                <c:pt idx="99">
                  <c:v>0.55639538812785383</c:v>
                </c:pt>
                <c:pt idx="100">
                  <c:v>0.55895413698630136</c:v>
                </c:pt>
                <c:pt idx="101">
                  <c:v>0.56100688584474889</c:v>
                </c:pt>
                <c:pt idx="102">
                  <c:v>0.56282963470319636</c:v>
                </c:pt>
                <c:pt idx="103">
                  <c:v>0.56442238356164387</c:v>
                </c:pt>
                <c:pt idx="104">
                  <c:v>0.56583113242009131</c:v>
                </c:pt>
                <c:pt idx="105">
                  <c:v>0.56710388127853883</c:v>
                </c:pt>
                <c:pt idx="106">
                  <c:v>0.56837663013698636</c:v>
                </c:pt>
                <c:pt idx="107">
                  <c:v>0.5695113789954338</c:v>
                </c:pt>
                <c:pt idx="108">
                  <c:v>0.57027812785388132</c:v>
                </c:pt>
                <c:pt idx="109">
                  <c:v>0.57062887671232876</c:v>
                </c:pt>
                <c:pt idx="110">
                  <c:v>0.57074962557077624</c:v>
                </c:pt>
                <c:pt idx="111">
                  <c:v>0.57105437442922369</c:v>
                </c:pt>
                <c:pt idx="112">
                  <c:v>0.57145112328767123</c:v>
                </c:pt>
                <c:pt idx="113">
                  <c:v>0.57166387214611869</c:v>
                </c:pt>
                <c:pt idx="114">
                  <c:v>0.57176387214611868</c:v>
                </c:pt>
                <c:pt idx="115">
                  <c:v>0.57180387214611872</c:v>
                </c:pt>
                <c:pt idx="116">
                  <c:v>0.57184387214611876</c:v>
                </c:pt>
                <c:pt idx="117">
                  <c:v>0.57186387214611878</c:v>
                </c:pt>
                <c:pt idx="118">
                  <c:v>0.5718838721461188</c:v>
                </c:pt>
                <c:pt idx="119">
                  <c:v>0.5718838721461188</c:v>
                </c:pt>
                <c:pt idx="120">
                  <c:v>0.57154462100456627</c:v>
                </c:pt>
                <c:pt idx="121">
                  <c:v>0.57074536986301372</c:v>
                </c:pt>
                <c:pt idx="122">
                  <c:v>0.56953211872146126</c:v>
                </c:pt>
                <c:pt idx="123">
                  <c:v>0.56790486757990877</c:v>
                </c:pt>
                <c:pt idx="124">
                  <c:v>0.56586161643835631</c:v>
                </c:pt>
                <c:pt idx="125">
                  <c:v>0.56345036529680381</c:v>
                </c:pt>
                <c:pt idx="126">
                  <c:v>0.56062511415525129</c:v>
                </c:pt>
                <c:pt idx="127">
                  <c:v>0.55733986301369876</c:v>
                </c:pt>
                <c:pt idx="128">
                  <c:v>0.5534126118721463</c:v>
                </c:pt>
                <c:pt idx="129">
                  <c:v>0.54851736073059376</c:v>
                </c:pt>
                <c:pt idx="130">
                  <c:v>0.54242610958904125</c:v>
                </c:pt>
                <c:pt idx="131">
                  <c:v>0.53522885844748869</c:v>
                </c:pt>
                <c:pt idx="132">
                  <c:v>0.52725160730593612</c:v>
                </c:pt>
                <c:pt idx="133">
                  <c:v>0.51872035616438361</c:v>
                </c:pt>
                <c:pt idx="134">
                  <c:v>0.50959110502283111</c:v>
                </c:pt>
                <c:pt idx="135">
                  <c:v>0.50004785388127859</c:v>
                </c:pt>
                <c:pt idx="136">
                  <c:v>0.49027460273972606</c:v>
                </c:pt>
                <c:pt idx="137">
                  <c:v>0.48040935159817355</c:v>
                </c:pt>
                <c:pt idx="138">
                  <c:v>0.47026810045662104</c:v>
                </c:pt>
                <c:pt idx="139">
                  <c:v>0.45975884931506855</c:v>
                </c:pt>
                <c:pt idx="140">
                  <c:v>0.44920359817351602</c:v>
                </c:pt>
                <c:pt idx="141">
                  <c:v>0.43878634703196351</c:v>
                </c:pt>
                <c:pt idx="142">
                  <c:v>0.42855309589041102</c:v>
                </c:pt>
                <c:pt idx="143">
                  <c:v>0.41841184474885851</c:v>
                </c:pt>
                <c:pt idx="144">
                  <c:v>0.408270593607306</c:v>
                </c:pt>
                <c:pt idx="145">
                  <c:v>0.3980833424657535</c:v>
                </c:pt>
                <c:pt idx="146">
                  <c:v>0.38794209132420099</c:v>
                </c:pt>
                <c:pt idx="147">
                  <c:v>0.37793884018264845</c:v>
                </c:pt>
                <c:pt idx="148">
                  <c:v>0.36821158904109597</c:v>
                </c:pt>
                <c:pt idx="149">
                  <c:v>0.35885233789954346</c:v>
                </c:pt>
                <c:pt idx="150">
                  <c:v>0.34981508675799095</c:v>
                </c:pt>
                <c:pt idx="151">
                  <c:v>0.34091583561643846</c:v>
                </c:pt>
                <c:pt idx="152">
                  <c:v>0.33229258447488597</c:v>
                </c:pt>
                <c:pt idx="153">
                  <c:v>0.32389933333333343</c:v>
                </c:pt>
                <c:pt idx="154">
                  <c:v>0.31569208219178091</c:v>
                </c:pt>
                <c:pt idx="155">
                  <c:v>0.30762283105022842</c:v>
                </c:pt>
                <c:pt idx="156">
                  <c:v>0.29959957990867592</c:v>
                </c:pt>
                <c:pt idx="157">
                  <c:v>0.29157632876712342</c:v>
                </c:pt>
                <c:pt idx="158">
                  <c:v>0.28350707762557092</c:v>
                </c:pt>
                <c:pt idx="159">
                  <c:v>0.27543782648401843</c:v>
                </c:pt>
                <c:pt idx="160">
                  <c:v>0.26736857534246594</c:v>
                </c:pt>
                <c:pt idx="161">
                  <c:v>0.25939132420091343</c:v>
                </c:pt>
                <c:pt idx="162">
                  <c:v>0.2515040730593609</c:v>
                </c:pt>
                <c:pt idx="163">
                  <c:v>0.24352682191780839</c:v>
                </c:pt>
                <c:pt idx="164">
                  <c:v>0.23586957077625587</c:v>
                </c:pt>
                <c:pt idx="165">
                  <c:v>0.22835231963470334</c:v>
                </c:pt>
                <c:pt idx="166">
                  <c:v>0.22110906849315082</c:v>
                </c:pt>
                <c:pt idx="167">
                  <c:v>0.21400581735159829</c:v>
                </c:pt>
                <c:pt idx="168">
                  <c:v>0.20690256621004577</c:v>
                </c:pt>
                <c:pt idx="169">
                  <c:v>0.19998131506849326</c:v>
                </c:pt>
                <c:pt idx="170">
                  <c:v>0.19361406392694075</c:v>
                </c:pt>
                <c:pt idx="171">
                  <c:v>0.18784481278538823</c:v>
                </c:pt>
                <c:pt idx="172">
                  <c:v>0.1820755616438357</c:v>
                </c:pt>
                <c:pt idx="173">
                  <c:v>0.17589231050228318</c:v>
                </c:pt>
                <c:pt idx="174">
                  <c:v>0.16952505936073067</c:v>
                </c:pt>
                <c:pt idx="175">
                  <c:v>0.16343380821917816</c:v>
                </c:pt>
                <c:pt idx="176">
                  <c:v>0.15789455707762565</c:v>
                </c:pt>
                <c:pt idx="177">
                  <c:v>0.15263130593607313</c:v>
                </c:pt>
                <c:pt idx="178">
                  <c:v>0.14746005479452062</c:v>
                </c:pt>
                <c:pt idx="179">
                  <c:v>0.14233480365296811</c:v>
                </c:pt>
                <c:pt idx="180">
                  <c:v>0.1373015525114156</c:v>
                </c:pt>
                <c:pt idx="181">
                  <c:v>0.1322223013698631</c:v>
                </c:pt>
                <c:pt idx="182">
                  <c:v>0.1270050502283106</c:v>
                </c:pt>
                <c:pt idx="183">
                  <c:v>0.12183379908675809</c:v>
                </c:pt>
                <c:pt idx="184">
                  <c:v>0.11684654794520558</c:v>
                </c:pt>
                <c:pt idx="185">
                  <c:v>0.11208929680365307</c:v>
                </c:pt>
                <c:pt idx="186">
                  <c:v>0.10719404566210056</c:v>
                </c:pt>
                <c:pt idx="187">
                  <c:v>0.10220679452054804</c:v>
                </c:pt>
                <c:pt idx="188">
                  <c:v>9.7265543378995525E-2</c:v>
                </c:pt>
                <c:pt idx="189">
                  <c:v>9.2508292237443016E-2</c:v>
                </c:pt>
                <c:pt idx="190">
                  <c:v>8.7843041095890501E-2</c:v>
                </c:pt>
                <c:pt idx="191">
                  <c:v>8.322378995433799E-2</c:v>
                </c:pt>
                <c:pt idx="192">
                  <c:v>7.8604538812785479E-2</c:v>
                </c:pt>
                <c:pt idx="193">
                  <c:v>7.4077287671232964E-2</c:v>
                </c:pt>
                <c:pt idx="194">
                  <c:v>6.9688036529680447E-2</c:v>
                </c:pt>
                <c:pt idx="195">
                  <c:v>6.525278538812794E-2</c:v>
                </c:pt>
                <c:pt idx="196">
                  <c:v>6.063353424657543E-2</c:v>
                </c:pt>
                <c:pt idx="197">
                  <c:v>5.5922283105022917E-2</c:v>
                </c:pt>
                <c:pt idx="198">
                  <c:v>5.1349031963470404E-2</c:v>
                </c:pt>
                <c:pt idx="199">
                  <c:v>4.6959780821917894E-2</c:v>
                </c:pt>
                <c:pt idx="200">
                  <c:v>4.2708529680365384E-2</c:v>
                </c:pt>
                <c:pt idx="201">
                  <c:v>3.8687278538812875E-2</c:v>
                </c:pt>
                <c:pt idx="202">
                  <c:v>3.5034027397260366E-2</c:v>
                </c:pt>
                <c:pt idx="203">
                  <c:v>3.1796776255707856E-2</c:v>
                </c:pt>
                <c:pt idx="204">
                  <c:v>2.9017525114155344E-2</c:v>
                </c:pt>
                <c:pt idx="205">
                  <c:v>2.6930273972602833E-2</c:v>
                </c:pt>
                <c:pt idx="206">
                  <c:v>2.5211022831050322E-2</c:v>
                </c:pt>
                <c:pt idx="207">
                  <c:v>2.289377168949781E-2</c:v>
                </c:pt>
                <c:pt idx="208">
                  <c:v>1.9976520547945298E-2</c:v>
                </c:pt>
                <c:pt idx="209">
                  <c:v>1.6739269406392785E-2</c:v>
                </c:pt>
                <c:pt idx="210">
                  <c:v>1.3778018264840274E-2</c:v>
                </c:pt>
                <c:pt idx="211">
                  <c:v>1.1230767123287763E-2</c:v>
                </c:pt>
                <c:pt idx="212">
                  <c:v>8.8675159817352515E-3</c:v>
                </c:pt>
                <c:pt idx="213">
                  <c:v>6.7342648401827396E-3</c:v>
                </c:pt>
                <c:pt idx="214">
                  <c:v>4.9670136986302276E-3</c:v>
                </c:pt>
                <c:pt idx="215">
                  <c:v>3.7077625570777163E-3</c:v>
                </c:pt>
                <c:pt idx="216">
                  <c:v>2.7705114155252048E-3</c:v>
                </c:pt>
                <c:pt idx="217">
                  <c:v>1.9712602739726933E-3</c:v>
                </c:pt>
                <c:pt idx="218">
                  <c:v>1.4940091324201819E-3</c:v>
                </c:pt>
                <c:pt idx="219">
                  <c:v>1.4940091324201819E-3</c:v>
                </c:pt>
                <c:pt idx="220">
                  <c:v>4.0087579908676708E-3</c:v>
                </c:pt>
                <c:pt idx="221">
                  <c:v>7.1215068493151595E-3</c:v>
                </c:pt>
                <c:pt idx="222">
                  <c:v>1.0786255707762649E-2</c:v>
                </c:pt>
                <c:pt idx="223">
                  <c:v>1.4727004566210136E-2</c:v>
                </c:pt>
                <c:pt idx="224">
                  <c:v>1.8943753424657626E-2</c:v>
                </c:pt>
                <c:pt idx="225">
                  <c:v>2.3528502283105115E-2</c:v>
                </c:pt>
                <c:pt idx="226">
                  <c:v>2.8481251141552606E-2</c:v>
                </c:pt>
                <c:pt idx="227">
                  <c:v>3.3666000000000092E-2</c:v>
                </c:pt>
                <c:pt idx="228">
                  <c:v>3.9172748858447584E-2</c:v>
                </c:pt>
                <c:pt idx="229">
                  <c:v>4.4953497716895073E-2</c:v>
                </c:pt>
                <c:pt idx="230">
                  <c:v>5.101024657534256E-2</c:v>
                </c:pt>
              </c:numCache>
            </c:numRef>
          </c:yVal>
          <c:smooth val="0"/>
          <c:extLst>
            <c:ext xmlns:c16="http://schemas.microsoft.com/office/drawing/2014/chart" uri="{C3380CC4-5D6E-409C-BE32-E72D297353CC}">
              <c16:uniqueId val="{00000001-A17A-48FC-8EE9-EE7AC441989C}"/>
            </c:ext>
          </c:extLst>
        </c:ser>
        <c:dLbls>
          <c:showLegendKey val="0"/>
          <c:showVal val="0"/>
          <c:showCatName val="0"/>
          <c:showSerName val="0"/>
          <c:showPercent val="0"/>
          <c:showBubbleSize val="0"/>
        </c:dLbls>
        <c:axId val="555456320"/>
        <c:axId val="555455904"/>
      </c:scatterChart>
      <c:valAx>
        <c:axId val="1071355215"/>
        <c:scaling>
          <c:orientation val="minMax"/>
          <c:max val="4.5"/>
          <c:min val="0"/>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Time (s)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6047"/>
        <c:crossesAt val="-0.60000000000000009"/>
        <c:crossBetween val="midCat"/>
      </c:valAx>
      <c:valAx>
        <c:axId val="1071356047"/>
        <c:scaling>
          <c:orientation val="minMax"/>
        </c:scaling>
        <c:delete val="0"/>
        <c:axPos val="l"/>
        <c:title>
          <c:tx>
            <c:rich>
              <a:bodyPr rot="-5400000" spcFirstLastPara="1" vertOverflow="ellipsis" vert="horz" wrap="square" anchor="ctr" anchorCtr="1"/>
              <a:lstStyle/>
              <a:p>
                <a:pPr>
                  <a:defRPr sz="1200" b="1" i="0" u="none" strike="noStrike" kern="1200" baseline="0">
                    <a:solidFill>
                      <a:srgbClr val="C55A11"/>
                    </a:solidFill>
                    <a:latin typeface="Arial" panose="020B0604020202020204" pitchFamily="34" charset="0"/>
                    <a:ea typeface="+mn-ea"/>
                    <a:cs typeface="Arial" panose="020B0604020202020204" pitchFamily="34" charset="0"/>
                  </a:defRPr>
                </a:pPr>
                <a:r>
                  <a:rPr lang="es-ES" sz="1200" b="1" baseline="0">
                    <a:solidFill>
                      <a:schemeClr val="accent5">
                        <a:lumMod val="75000"/>
                      </a:schemeClr>
                    </a:solidFill>
                    <a:latin typeface="Arial" panose="020B0604020202020204" pitchFamily="34" charset="0"/>
                    <a:cs typeface="Arial" panose="020B0604020202020204" pitchFamily="34" charset="0"/>
                  </a:rPr>
                  <a:t>Flow (l/s)</a:t>
                </a:r>
                <a:endParaRPr lang="es-ES" sz="1200" b="1">
                  <a:solidFill>
                    <a:schemeClr val="accent5">
                      <a:lumMod val="75000"/>
                    </a:schemeClr>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1" i="0" u="none" strike="noStrike" kern="1200" baseline="0">
                  <a:solidFill>
                    <a:srgbClr val="C55A11"/>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5215"/>
        <c:crossesAt val="0"/>
        <c:crossBetween val="midCat"/>
      </c:valAx>
      <c:valAx>
        <c:axId val="555455904"/>
        <c:scaling>
          <c:orientation val="minMax"/>
          <c:max val="0.60000000000000009"/>
        </c:scaling>
        <c:delete val="0"/>
        <c:axPos val="r"/>
        <c:title>
          <c:tx>
            <c:rich>
              <a:bodyPr rot="-5400000" spcFirstLastPara="1" vertOverflow="ellipsis" vert="horz" wrap="square" anchor="ctr" anchorCtr="1"/>
              <a:lstStyle/>
              <a:p>
                <a:pPr>
                  <a:defRPr sz="1200" b="1" i="0" u="none" strike="noStrike" kern="1200" baseline="0">
                    <a:solidFill>
                      <a:schemeClr val="accent1">
                        <a:lumMod val="75000"/>
                      </a:schemeClr>
                    </a:solidFill>
                    <a:latin typeface="Arial" panose="020B0604020202020204" pitchFamily="34" charset="0"/>
                    <a:ea typeface="+mn-ea"/>
                    <a:cs typeface="Arial" panose="020B0604020202020204" pitchFamily="34" charset="0"/>
                  </a:defRPr>
                </a:pPr>
                <a:r>
                  <a:rPr lang="es-ES" sz="1200" b="1">
                    <a:solidFill>
                      <a:srgbClr val="C00000"/>
                    </a:solidFill>
                    <a:latin typeface="Arial" panose="020B0604020202020204" pitchFamily="34" charset="0"/>
                    <a:cs typeface="Arial" panose="020B0604020202020204" pitchFamily="34" charset="0"/>
                  </a:rPr>
                  <a:t>Volume</a:t>
                </a:r>
                <a:r>
                  <a:rPr lang="es-ES" sz="1200" b="1" baseline="0">
                    <a:solidFill>
                      <a:srgbClr val="C00000"/>
                    </a:solidFill>
                    <a:latin typeface="Arial" panose="020B0604020202020204" pitchFamily="34" charset="0"/>
                    <a:cs typeface="Arial" panose="020B0604020202020204" pitchFamily="34" charset="0"/>
                  </a:rPr>
                  <a:t> (l)</a:t>
                </a:r>
                <a:endParaRPr lang="es-ES" sz="1200" b="1">
                  <a:solidFill>
                    <a:srgbClr val="C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accent1">
                      <a:lumMod val="7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555456320"/>
        <c:crosses val="max"/>
        <c:crossBetween val="midCat"/>
        <c:majorUnit val="0.1"/>
      </c:valAx>
      <c:valAx>
        <c:axId val="555456320"/>
        <c:scaling>
          <c:orientation val="minMax"/>
        </c:scaling>
        <c:delete val="1"/>
        <c:axPos val="b"/>
        <c:numFmt formatCode="0.00" sourceLinked="1"/>
        <c:majorTickMark val="out"/>
        <c:minorTickMark val="none"/>
        <c:tickLblPos val="nextTo"/>
        <c:crossAx val="555455904"/>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ca-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48627642474923"/>
          <c:y val="5.6557172777645222E-2"/>
          <c:w val="0.79941223626116498"/>
          <c:h val="0.79497098413157075"/>
        </c:manualLayout>
      </c:layout>
      <c:scatterChart>
        <c:scatterStyle val="lineMarker"/>
        <c:varyColors val="0"/>
        <c:ser>
          <c:idx val="0"/>
          <c:order val="0"/>
          <c:tx>
            <c:v>Palv bas</c:v>
          </c:tx>
          <c:spPr>
            <a:ln w="19050" cap="rnd">
              <a:solidFill>
                <a:srgbClr val="5B9BD5">
                  <a:lumMod val="75000"/>
                </a:srgbClr>
              </a:solidFill>
              <a:prstDash val="sysDash"/>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1'!$D$18:$D$248</c:f>
              <c:numCache>
                <c:formatCode>0.00</c:formatCode>
                <c:ptCount val="231"/>
                <c:pt idx="0">
                  <c:v>0</c:v>
                </c:pt>
                <c:pt idx="1">
                  <c:v>-0.02</c:v>
                </c:pt>
                <c:pt idx="2">
                  <c:v>-4.4274885844748854E-2</c:v>
                </c:pt>
                <c:pt idx="3">
                  <c:v>-9.5074885844748866E-2</c:v>
                </c:pt>
                <c:pt idx="4">
                  <c:v>-0.14087488584474886</c:v>
                </c:pt>
                <c:pt idx="5">
                  <c:v>-0.15487488584474884</c:v>
                </c:pt>
                <c:pt idx="6">
                  <c:v>-0.17327488584474884</c:v>
                </c:pt>
                <c:pt idx="7">
                  <c:v>-0.20527488584474884</c:v>
                </c:pt>
                <c:pt idx="8">
                  <c:v>-0.24207488584474884</c:v>
                </c:pt>
                <c:pt idx="9">
                  <c:v>-0.27447488584474883</c:v>
                </c:pt>
                <c:pt idx="10">
                  <c:v>-0.29747488584474885</c:v>
                </c:pt>
                <c:pt idx="11">
                  <c:v>-0.32507488584474886</c:v>
                </c:pt>
                <c:pt idx="12">
                  <c:v>-0.38027488584474883</c:v>
                </c:pt>
                <c:pt idx="13">
                  <c:v>-0.45847488584474883</c:v>
                </c:pt>
                <c:pt idx="14">
                  <c:v>-0.53667488584474887</c:v>
                </c:pt>
                <c:pt idx="15">
                  <c:v>-0.5826748858447488</c:v>
                </c:pt>
                <c:pt idx="16">
                  <c:v>-0.60107488584474889</c:v>
                </c:pt>
                <c:pt idx="17">
                  <c:v>-0.6150748858447489</c:v>
                </c:pt>
                <c:pt idx="18">
                  <c:v>-0.63807488584474881</c:v>
                </c:pt>
                <c:pt idx="19">
                  <c:v>-0.63327488584474889</c:v>
                </c:pt>
                <c:pt idx="20">
                  <c:v>-0.59667488584474881</c:v>
                </c:pt>
                <c:pt idx="21">
                  <c:v>-0.53667488584474887</c:v>
                </c:pt>
                <c:pt idx="22">
                  <c:v>-0.48147488584474885</c:v>
                </c:pt>
                <c:pt idx="23">
                  <c:v>-0.45847488584474883</c:v>
                </c:pt>
                <c:pt idx="24">
                  <c:v>-0.46307488584474887</c:v>
                </c:pt>
                <c:pt idx="25">
                  <c:v>-0.49067488584474883</c:v>
                </c:pt>
                <c:pt idx="26">
                  <c:v>-0.52747488584474889</c:v>
                </c:pt>
                <c:pt idx="27">
                  <c:v>-0.56447488584474881</c:v>
                </c:pt>
                <c:pt idx="28">
                  <c:v>-0.60107488584474889</c:v>
                </c:pt>
                <c:pt idx="29">
                  <c:v>-0.63327488584474889</c:v>
                </c:pt>
                <c:pt idx="30">
                  <c:v>-0.70227488584474884</c:v>
                </c:pt>
                <c:pt idx="31">
                  <c:v>-0.76687488584474883</c:v>
                </c:pt>
                <c:pt idx="32">
                  <c:v>-0.79907488584474884</c:v>
                </c:pt>
                <c:pt idx="33">
                  <c:v>-0.7852748858447488</c:v>
                </c:pt>
                <c:pt idx="34">
                  <c:v>-0.76687488584474883</c:v>
                </c:pt>
                <c:pt idx="35">
                  <c:v>-0.77607488584474882</c:v>
                </c:pt>
                <c:pt idx="36">
                  <c:v>-0.83587488584474889</c:v>
                </c:pt>
                <c:pt idx="37">
                  <c:v>-0.89107488584474881</c:v>
                </c:pt>
                <c:pt idx="38">
                  <c:v>-0.91867488584474888</c:v>
                </c:pt>
                <c:pt idx="39">
                  <c:v>-0.92327488584474882</c:v>
                </c:pt>
                <c:pt idx="40">
                  <c:v>-0.91867488584474888</c:v>
                </c:pt>
                <c:pt idx="41">
                  <c:v>-0.9002748858447488</c:v>
                </c:pt>
                <c:pt idx="42">
                  <c:v>-0.8588748858447488</c:v>
                </c:pt>
                <c:pt idx="43">
                  <c:v>-0.83127488584474885</c:v>
                </c:pt>
                <c:pt idx="44">
                  <c:v>-0.8266748858447488</c:v>
                </c:pt>
                <c:pt idx="45">
                  <c:v>-0.82207488584474886</c:v>
                </c:pt>
                <c:pt idx="46">
                  <c:v>-0.81287488584474887</c:v>
                </c:pt>
                <c:pt idx="47">
                  <c:v>-0.80367488584474889</c:v>
                </c:pt>
                <c:pt idx="48">
                  <c:v>-0.7944748858447489</c:v>
                </c:pt>
                <c:pt idx="49">
                  <c:v>-0.7852748858447488</c:v>
                </c:pt>
                <c:pt idx="50">
                  <c:v>-0.7622748858447489</c:v>
                </c:pt>
                <c:pt idx="51">
                  <c:v>-0.74847488584474886</c:v>
                </c:pt>
                <c:pt idx="52">
                  <c:v>-0.7530748858447488</c:v>
                </c:pt>
                <c:pt idx="53">
                  <c:v>-0.76687488584474883</c:v>
                </c:pt>
                <c:pt idx="54">
                  <c:v>-0.77607488584474882</c:v>
                </c:pt>
                <c:pt idx="55">
                  <c:v>-0.76687488584474883</c:v>
                </c:pt>
                <c:pt idx="56">
                  <c:v>-0.7530748858447488</c:v>
                </c:pt>
                <c:pt idx="57">
                  <c:v>-0.74387488584474881</c:v>
                </c:pt>
                <c:pt idx="58">
                  <c:v>-0.74387488584474881</c:v>
                </c:pt>
                <c:pt idx="59">
                  <c:v>-0.73927488584474887</c:v>
                </c:pt>
                <c:pt idx="60">
                  <c:v>-0.72547488584474884</c:v>
                </c:pt>
                <c:pt idx="61">
                  <c:v>-0.70707488584474887</c:v>
                </c:pt>
                <c:pt idx="62">
                  <c:v>-0.6886748858447489</c:v>
                </c:pt>
                <c:pt idx="63">
                  <c:v>-0.67927488584474882</c:v>
                </c:pt>
                <c:pt idx="64">
                  <c:v>-0.67927488584474882</c:v>
                </c:pt>
                <c:pt idx="65">
                  <c:v>-0.66107488584474883</c:v>
                </c:pt>
                <c:pt idx="66">
                  <c:v>-0.65167488584474886</c:v>
                </c:pt>
                <c:pt idx="67">
                  <c:v>-0.66107488584474883</c:v>
                </c:pt>
                <c:pt idx="68">
                  <c:v>-0.62867488584474884</c:v>
                </c:pt>
                <c:pt idx="69">
                  <c:v>-0.57807488584474886</c:v>
                </c:pt>
                <c:pt idx="70">
                  <c:v>-0.5414748858447489</c:v>
                </c:pt>
                <c:pt idx="71">
                  <c:v>-0.53667488584474887</c:v>
                </c:pt>
                <c:pt idx="72">
                  <c:v>-0.56447488584474881</c:v>
                </c:pt>
                <c:pt idx="73">
                  <c:v>-0.58747488584474883</c:v>
                </c:pt>
                <c:pt idx="74">
                  <c:v>-0.60567488584474882</c:v>
                </c:pt>
                <c:pt idx="75">
                  <c:v>-0.6150748858447489</c:v>
                </c:pt>
                <c:pt idx="76">
                  <c:v>-0.58747488584474883</c:v>
                </c:pt>
                <c:pt idx="77">
                  <c:v>-0.53207488584474882</c:v>
                </c:pt>
                <c:pt idx="78">
                  <c:v>-0.49067488584474883</c:v>
                </c:pt>
                <c:pt idx="79">
                  <c:v>-0.47687488584474885</c:v>
                </c:pt>
                <c:pt idx="80">
                  <c:v>-0.45847488584474883</c:v>
                </c:pt>
                <c:pt idx="81">
                  <c:v>-0.42167488584474883</c:v>
                </c:pt>
                <c:pt idx="82">
                  <c:v>-0.38947488584474887</c:v>
                </c:pt>
                <c:pt idx="83">
                  <c:v>-0.39407488584474887</c:v>
                </c:pt>
                <c:pt idx="84">
                  <c:v>-0.42167488584474883</c:v>
                </c:pt>
                <c:pt idx="85">
                  <c:v>-0.43547488584474886</c:v>
                </c:pt>
                <c:pt idx="86">
                  <c:v>-0.42627488584474887</c:v>
                </c:pt>
                <c:pt idx="87">
                  <c:v>-0.41707488584474883</c:v>
                </c:pt>
                <c:pt idx="88">
                  <c:v>-0.41247488584474884</c:v>
                </c:pt>
                <c:pt idx="89">
                  <c:v>-0.42167488584474883</c:v>
                </c:pt>
                <c:pt idx="90">
                  <c:v>-0.42167488584474883</c:v>
                </c:pt>
                <c:pt idx="91">
                  <c:v>-0.40787488584474885</c:v>
                </c:pt>
                <c:pt idx="92">
                  <c:v>-0.40327488584474885</c:v>
                </c:pt>
                <c:pt idx="93">
                  <c:v>-0.37567488584474884</c:v>
                </c:pt>
                <c:pt idx="94">
                  <c:v>-0.33887488584474884</c:v>
                </c:pt>
                <c:pt idx="95">
                  <c:v>-0.30667488584474883</c:v>
                </c:pt>
                <c:pt idx="96">
                  <c:v>-0.28827488584474886</c:v>
                </c:pt>
                <c:pt idx="97">
                  <c:v>-0.27447488584474883</c:v>
                </c:pt>
                <c:pt idx="98">
                  <c:v>-0.28827488584474886</c:v>
                </c:pt>
                <c:pt idx="99">
                  <c:v>-0.29287488584474886</c:v>
                </c:pt>
                <c:pt idx="100">
                  <c:v>-0.25587488584474882</c:v>
                </c:pt>
                <c:pt idx="101">
                  <c:v>-0.20527488584474884</c:v>
                </c:pt>
                <c:pt idx="102">
                  <c:v>-0.18227488584474885</c:v>
                </c:pt>
                <c:pt idx="103">
                  <c:v>-0.15927488584474886</c:v>
                </c:pt>
                <c:pt idx="104">
                  <c:v>-0.14087488584474886</c:v>
                </c:pt>
                <c:pt idx="105">
                  <c:v>-0.12727488584474886</c:v>
                </c:pt>
                <c:pt idx="106">
                  <c:v>-0.12727488584474886</c:v>
                </c:pt>
                <c:pt idx="107">
                  <c:v>-0.11347488584474887</c:v>
                </c:pt>
                <c:pt idx="108">
                  <c:v>-7.6674885844748866E-2</c:v>
                </c:pt>
                <c:pt idx="109">
                  <c:v>-3.5074885844748854E-2</c:v>
                </c:pt>
                <c:pt idx="110">
                  <c:v>-1.2074885844748856E-2</c:v>
                </c:pt>
                <c:pt idx="111">
                  <c:v>-3.0474885844748858E-2</c:v>
                </c:pt>
                <c:pt idx="112">
                  <c:v>-3.9674885844748854E-2</c:v>
                </c:pt>
                <c:pt idx="113">
                  <c:v>-2.1274885844748858E-2</c:v>
                </c:pt>
                <c:pt idx="114">
                  <c:v>-0.01</c:v>
                </c:pt>
                <c:pt idx="115">
                  <c:v>-4.0000000000000001E-3</c:v>
                </c:pt>
                <c:pt idx="116">
                  <c:v>-4.0000000000000001E-3</c:v>
                </c:pt>
                <c:pt idx="117">
                  <c:v>-2E-3</c:v>
                </c:pt>
                <c:pt idx="118">
                  <c:v>-2E-3</c:v>
                </c:pt>
                <c:pt idx="119">
                  <c:v>0</c:v>
                </c:pt>
                <c:pt idx="120">
                  <c:v>3.3925114155251145E-2</c:v>
                </c:pt>
                <c:pt idx="121">
                  <c:v>7.9925114155251137E-2</c:v>
                </c:pt>
                <c:pt idx="122">
                  <c:v>0.12132511415525114</c:v>
                </c:pt>
                <c:pt idx="123">
                  <c:v>0.16272511415525115</c:v>
                </c:pt>
                <c:pt idx="124">
                  <c:v>0.20432511415525115</c:v>
                </c:pt>
                <c:pt idx="125">
                  <c:v>0.24112511415525115</c:v>
                </c:pt>
                <c:pt idx="126">
                  <c:v>0.28252511415525117</c:v>
                </c:pt>
                <c:pt idx="127">
                  <c:v>0.32852511415525115</c:v>
                </c:pt>
                <c:pt idx="128">
                  <c:v>0.39272511415525113</c:v>
                </c:pt>
                <c:pt idx="129">
                  <c:v>0.48952511415525113</c:v>
                </c:pt>
                <c:pt idx="130">
                  <c:v>0.60912511415525117</c:v>
                </c:pt>
                <c:pt idx="131">
                  <c:v>0.7197251141552512</c:v>
                </c:pt>
                <c:pt idx="132">
                  <c:v>0.79772511415525116</c:v>
                </c:pt>
                <c:pt idx="133">
                  <c:v>0.85312511415525116</c:v>
                </c:pt>
                <c:pt idx="134">
                  <c:v>0.91292511415525113</c:v>
                </c:pt>
                <c:pt idx="135">
                  <c:v>0.95432511415525112</c:v>
                </c:pt>
                <c:pt idx="136">
                  <c:v>0.97732511415525114</c:v>
                </c:pt>
                <c:pt idx="137">
                  <c:v>0.98652511415525113</c:v>
                </c:pt>
                <c:pt idx="138">
                  <c:v>1.0141251141552512</c:v>
                </c:pt>
                <c:pt idx="139">
                  <c:v>1.0509251141552511</c:v>
                </c:pt>
                <c:pt idx="140">
                  <c:v>1.0555251141552511</c:v>
                </c:pt>
                <c:pt idx="141">
                  <c:v>1.041725114155251</c:v>
                </c:pt>
                <c:pt idx="142">
                  <c:v>1.0233251141552511</c:v>
                </c:pt>
                <c:pt idx="143">
                  <c:v>1.0141251141552512</c:v>
                </c:pt>
                <c:pt idx="144">
                  <c:v>1.0141251141552512</c:v>
                </c:pt>
                <c:pt idx="145">
                  <c:v>1.0187251141552511</c:v>
                </c:pt>
                <c:pt idx="146">
                  <c:v>1.0141251141552512</c:v>
                </c:pt>
                <c:pt idx="147">
                  <c:v>1.0003251141552512</c:v>
                </c:pt>
                <c:pt idx="148">
                  <c:v>0.9727251141552512</c:v>
                </c:pt>
                <c:pt idx="149">
                  <c:v>0.93592511415525115</c:v>
                </c:pt>
                <c:pt idx="150">
                  <c:v>0.90372511415525114</c:v>
                </c:pt>
                <c:pt idx="151">
                  <c:v>0.88992511415525111</c:v>
                </c:pt>
                <c:pt idx="152">
                  <c:v>0.86232511415525115</c:v>
                </c:pt>
                <c:pt idx="153">
                  <c:v>0.83932511415525113</c:v>
                </c:pt>
                <c:pt idx="154">
                  <c:v>0.82072511415525118</c:v>
                </c:pt>
                <c:pt idx="155">
                  <c:v>0.80692511415525114</c:v>
                </c:pt>
                <c:pt idx="156">
                  <c:v>0.80232511415525121</c:v>
                </c:pt>
                <c:pt idx="157">
                  <c:v>0.80232511415525121</c:v>
                </c:pt>
                <c:pt idx="158">
                  <c:v>0.80692511415525114</c:v>
                </c:pt>
                <c:pt idx="159">
                  <c:v>0.80692511415525114</c:v>
                </c:pt>
                <c:pt idx="160">
                  <c:v>0.80692511415525114</c:v>
                </c:pt>
                <c:pt idx="161">
                  <c:v>0.79772511415525116</c:v>
                </c:pt>
                <c:pt idx="162">
                  <c:v>0.78872511415525115</c:v>
                </c:pt>
                <c:pt idx="163">
                  <c:v>0.79772511415525116</c:v>
                </c:pt>
                <c:pt idx="164">
                  <c:v>0.76572511415525113</c:v>
                </c:pt>
                <c:pt idx="165">
                  <c:v>0.75172511415525112</c:v>
                </c:pt>
                <c:pt idx="166">
                  <c:v>0.72432511415525114</c:v>
                </c:pt>
                <c:pt idx="167">
                  <c:v>0.71032511415525112</c:v>
                </c:pt>
                <c:pt idx="168">
                  <c:v>0.71032511415525112</c:v>
                </c:pt>
                <c:pt idx="169">
                  <c:v>0.69212511415525113</c:v>
                </c:pt>
                <c:pt idx="170">
                  <c:v>0.63672511415525113</c:v>
                </c:pt>
                <c:pt idx="171">
                  <c:v>0.57692511415525116</c:v>
                </c:pt>
                <c:pt idx="172">
                  <c:v>0.57692511415525116</c:v>
                </c:pt>
                <c:pt idx="173">
                  <c:v>0.61832511415525115</c:v>
                </c:pt>
                <c:pt idx="174">
                  <c:v>0.63672511415525113</c:v>
                </c:pt>
                <c:pt idx="175">
                  <c:v>0.60912511415525117</c:v>
                </c:pt>
                <c:pt idx="176">
                  <c:v>0.55392511415525114</c:v>
                </c:pt>
                <c:pt idx="177">
                  <c:v>0.52632511415525118</c:v>
                </c:pt>
                <c:pt idx="178">
                  <c:v>0.5171251141552512</c:v>
                </c:pt>
                <c:pt idx="179">
                  <c:v>0.51252511415525115</c:v>
                </c:pt>
                <c:pt idx="180">
                  <c:v>0.50332511415525116</c:v>
                </c:pt>
                <c:pt idx="181">
                  <c:v>0.5079251141552511</c:v>
                </c:pt>
                <c:pt idx="182">
                  <c:v>0.52172511415525114</c:v>
                </c:pt>
                <c:pt idx="183">
                  <c:v>0.5171251141552512</c:v>
                </c:pt>
                <c:pt idx="184">
                  <c:v>0.49872511415525117</c:v>
                </c:pt>
                <c:pt idx="185">
                  <c:v>0.47572511415525115</c:v>
                </c:pt>
                <c:pt idx="186">
                  <c:v>0.48952511415525113</c:v>
                </c:pt>
                <c:pt idx="187">
                  <c:v>0.49872511415525117</c:v>
                </c:pt>
                <c:pt idx="188">
                  <c:v>0.49412511415525118</c:v>
                </c:pt>
                <c:pt idx="189">
                  <c:v>0.47572511415525115</c:v>
                </c:pt>
                <c:pt idx="190">
                  <c:v>0.46652511415525116</c:v>
                </c:pt>
                <c:pt idx="191">
                  <c:v>0.46192511415525117</c:v>
                </c:pt>
                <c:pt idx="192">
                  <c:v>0.46192511415525117</c:v>
                </c:pt>
                <c:pt idx="193">
                  <c:v>0.45272511415525113</c:v>
                </c:pt>
                <c:pt idx="194">
                  <c:v>0.43892511415525115</c:v>
                </c:pt>
                <c:pt idx="195">
                  <c:v>0.44352511415525114</c:v>
                </c:pt>
                <c:pt idx="196">
                  <c:v>0.46192511415525117</c:v>
                </c:pt>
                <c:pt idx="197">
                  <c:v>0.47112511415525116</c:v>
                </c:pt>
                <c:pt idx="198">
                  <c:v>0.45732511415525118</c:v>
                </c:pt>
                <c:pt idx="199">
                  <c:v>0.43892511415525115</c:v>
                </c:pt>
                <c:pt idx="200">
                  <c:v>0.42512511415525117</c:v>
                </c:pt>
                <c:pt idx="201">
                  <c:v>0.40212511415525115</c:v>
                </c:pt>
                <c:pt idx="202">
                  <c:v>0.36532511415525115</c:v>
                </c:pt>
                <c:pt idx="203">
                  <c:v>0.32372511415525113</c:v>
                </c:pt>
                <c:pt idx="204">
                  <c:v>0.27792511415525117</c:v>
                </c:pt>
                <c:pt idx="205">
                  <c:v>0.20872511415525116</c:v>
                </c:pt>
                <c:pt idx="206">
                  <c:v>0.17192511415525116</c:v>
                </c:pt>
                <c:pt idx="207">
                  <c:v>0.23172511415525116</c:v>
                </c:pt>
                <c:pt idx="208">
                  <c:v>0.29172511415525115</c:v>
                </c:pt>
                <c:pt idx="209">
                  <c:v>0.32372511415525113</c:v>
                </c:pt>
                <c:pt idx="210">
                  <c:v>0.29612511415525117</c:v>
                </c:pt>
                <c:pt idx="211">
                  <c:v>0.25472511415525112</c:v>
                </c:pt>
                <c:pt idx="212">
                  <c:v>0.23632511415525115</c:v>
                </c:pt>
                <c:pt idx="213">
                  <c:v>0.21332511415525116</c:v>
                </c:pt>
                <c:pt idx="214">
                  <c:v>0.17672511415525116</c:v>
                </c:pt>
                <c:pt idx="215">
                  <c:v>0.12592511415525115</c:v>
                </c:pt>
                <c:pt idx="216">
                  <c:v>9.3725114155251144E-2</c:v>
                </c:pt>
                <c:pt idx="217">
                  <c:v>7.9925114155251137E-2</c:v>
                </c:pt>
                <c:pt idx="218">
                  <c:v>4.7725114155251144E-2</c:v>
                </c:pt>
                <c:pt idx="219">
                  <c:v>0</c:v>
                </c:pt>
                <c:pt idx="220">
                  <c:v>-0.25147488584474886</c:v>
                </c:pt>
                <c:pt idx="221">
                  <c:v>-0.31127488584474883</c:v>
                </c:pt>
                <c:pt idx="222">
                  <c:v>-0.36647488584474885</c:v>
                </c:pt>
                <c:pt idx="223">
                  <c:v>-0.39407488584474887</c:v>
                </c:pt>
                <c:pt idx="224">
                  <c:v>-0.42167488584474883</c:v>
                </c:pt>
                <c:pt idx="225">
                  <c:v>-0.45847488584474883</c:v>
                </c:pt>
                <c:pt idx="226">
                  <c:v>-0.49527488584474888</c:v>
                </c:pt>
                <c:pt idx="227">
                  <c:v>-0.51847488584474888</c:v>
                </c:pt>
                <c:pt idx="228">
                  <c:v>-0.55067488584474888</c:v>
                </c:pt>
                <c:pt idx="229">
                  <c:v>-0.57807488584474886</c:v>
                </c:pt>
                <c:pt idx="230">
                  <c:v>-0.60567488584474882</c:v>
                </c:pt>
              </c:numCache>
            </c:numRef>
          </c:yVal>
          <c:smooth val="0"/>
          <c:extLst>
            <c:ext xmlns:c16="http://schemas.microsoft.com/office/drawing/2014/chart" uri="{C3380CC4-5D6E-409C-BE32-E72D297353CC}">
              <c16:uniqueId val="{00000000-0222-42C1-B02B-CA0A408609C8}"/>
            </c:ext>
          </c:extLst>
        </c:ser>
        <c:ser>
          <c:idx val="1"/>
          <c:order val="1"/>
          <c:tx>
            <c:v>Ppl bas</c:v>
          </c:tx>
          <c:spPr>
            <a:ln w="19050" cap="rnd">
              <a:solidFill>
                <a:srgbClr val="C55A11"/>
              </a:solidFill>
              <a:prstDash val="sysDash"/>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1'!$E$18:$E$248</c:f>
              <c:numCache>
                <c:formatCode>0.00</c:formatCode>
                <c:ptCount val="231"/>
                <c:pt idx="0">
                  <c:v>-5</c:v>
                </c:pt>
                <c:pt idx="1">
                  <c:v>-5.0209999999999999</c:v>
                </c:pt>
                <c:pt idx="2">
                  <c:v>-5.0474886301369866</c:v>
                </c:pt>
                <c:pt idx="3">
                  <c:v>-5.1030423744292239</c:v>
                </c:pt>
                <c:pt idx="4">
                  <c:v>-5.1558861187214609</c:v>
                </c:pt>
                <c:pt idx="5">
                  <c:v>-5.1776298630136992</c:v>
                </c:pt>
                <c:pt idx="6">
                  <c:v>-5.204693607305936</c:v>
                </c:pt>
                <c:pt idx="7">
                  <c:v>-5.2469573515981738</c:v>
                </c:pt>
                <c:pt idx="8">
                  <c:v>-5.2958610958904115</c:v>
                </c:pt>
                <c:pt idx="9">
                  <c:v>-5.3419848401826489</c:v>
                </c:pt>
                <c:pt idx="10">
                  <c:v>-5.3798585844748859</c:v>
                </c:pt>
                <c:pt idx="11">
                  <c:v>-5.4237123287671229</c:v>
                </c:pt>
                <c:pt idx="12">
                  <c:v>-5.4979260730593609</c:v>
                </c:pt>
                <c:pt idx="13">
                  <c:v>-5.5990498173515979</c:v>
                </c:pt>
                <c:pt idx="14">
                  <c:v>-5.7040835616438361</c:v>
                </c:pt>
                <c:pt idx="15">
                  <c:v>-5.779217305936073</c:v>
                </c:pt>
                <c:pt idx="16">
                  <c:v>-5.8276710502283109</c:v>
                </c:pt>
                <c:pt idx="17">
                  <c:v>-5.8724247945205477</c:v>
                </c:pt>
                <c:pt idx="18">
                  <c:v>-5.9273285388127857</c:v>
                </c:pt>
                <c:pt idx="19">
                  <c:v>-5.9541922831050229</c:v>
                </c:pt>
                <c:pt idx="20">
                  <c:v>-5.9474260273972606</c:v>
                </c:pt>
                <c:pt idx="21">
                  <c:v>-5.9142597716894985</c:v>
                </c:pt>
                <c:pt idx="22">
                  <c:v>-5.8831335159817355</c:v>
                </c:pt>
                <c:pt idx="23">
                  <c:v>-5.8830572602739721</c:v>
                </c:pt>
                <c:pt idx="24">
                  <c:v>-5.9108110045662103</c:v>
                </c:pt>
                <c:pt idx="25">
                  <c:v>-5.9629447488584475</c:v>
                </c:pt>
                <c:pt idx="26">
                  <c:v>-6.0261184931506842</c:v>
                </c:pt>
                <c:pt idx="27">
                  <c:v>-6.0913422374429231</c:v>
                </c:pt>
                <c:pt idx="28">
                  <c:v>-6.1579959817351604</c:v>
                </c:pt>
                <c:pt idx="29">
                  <c:v>-6.2218597260273967</c:v>
                </c:pt>
                <c:pt idx="30">
                  <c:v>-6.3259734703196342</c:v>
                </c:pt>
                <c:pt idx="31">
                  <c:v>-6.4289172146118725</c:v>
                </c:pt>
                <c:pt idx="32">
                  <c:v>-6.5010709589041094</c:v>
                </c:pt>
                <c:pt idx="33">
                  <c:v>-6.5265347031963472</c:v>
                </c:pt>
                <c:pt idx="34">
                  <c:v>-6.5464784474885853</c:v>
                </c:pt>
                <c:pt idx="35">
                  <c:v>-6.5944821917808225</c:v>
                </c:pt>
                <c:pt idx="36">
                  <c:v>-6.6960759360730595</c:v>
                </c:pt>
                <c:pt idx="37">
                  <c:v>-6.795829680365296</c:v>
                </c:pt>
                <c:pt idx="38">
                  <c:v>-6.8693634246575339</c:v>
                </c:pt>
                <c:pt idx="39">
                  <c:v>-6.9201271689497714</c:v>
                </c:pt>
                <c:pt idx="40">
                  <c:v>-6.9614609132420089</c:v>
                </c:pt>
                <c:pt idx="41">
                  <c:v>-6.9880746575342467</c:v>
                </c:pt>
                <c:pt idx="42">
                  <c:v>-6.9896184018264842</c:v>
                </c:pt>
                <c:pt idx="43">
                  <c:v>-7.0035821461187222</c:v>
                </c:pt>
                <c:pt idx="44">
                  <c:v>-7.0403158904109588</c:v>
                </c:pt>
                <c:pt idx="45">
                  <c:v>-7.0768196347031971</c:v>
                </c:pt>
                <c:pt idx="46">
                  <c:v>-7.1082633789954333</c:v>
                </c:pt>
                <c:pt idx="47">
                  <c:v>-7.1392471232876709</c:v>
                </c:pt>
                <c:pt idx="48">
                  <c:v>-7.1697708675799081</c:v>
                </c:pt>
                <c:pt idx="49">
                  <c:v>-7.1998346118721468</c:v>
                </c:pt>
                <c:pt idx="50">
                  <c:v>-7.2149483561643839</c:v>
                </c:pt>
                <c:pt idx="51">
                  <c:v>-7.2385721004566204</c:v>
                </c:pt>
                <c:pt idx="52">
                  <c:v>-7.2808258447488576</c:v>
                </c:pt>
                <c:pt idx="53">
                  <c:v>-7.3329695890410962</c:v>
                </c:pt>
                <c:pt idx="54">
                  <c:v>-7.3809733333333334</c:v>
                </c:pt>
                <c:pt idx="55">
                  <c:v>-7.4101170776255714</c:v>
                </c:pt>
                <c:pt idx="56">
                  <c:v>-7.433970821917808</c:v>
                </c:pt>
                <c:pt idx="57">
                  <c:v>-7.4619645662100451</c:v>
                </c:pt>
                <c:pt idx="58">
                  <c:v>-7.499158310502283</c:v>
                </c:pt>
                <c:pt idx="59">
                  <c:v>-7.5315220547945199</c:v>
                </c:pt>
                <c:pt idx="60">
                  <c:v>-7.5539957990867581</c:v>
                </c:pt>
                <c:pt idx="61">
                  <c:v>-7.5709495433789957</c:v>
                </c:pt>
                <c:pt idx="62">
                  <c:v>-7.5869832876712335</c:v>
                </c:pt>
                <c:pt idx="63">
                  <c:v>-7.6115470319634699</c:v>
                </c:pt>
                <c:pt idx="64">
                  <c:v>-7.6455107762557084</c:v>
                </c:pt>
                <c:pt idx="65">
                  <c:v>-7.6603645205479456</c:v>
                </c:pt>
                <c:pt idx="66">
                  <c:v>-7.6835482648401818</c:v>
                </c:pt>
                <c:pt idx="67">
                  <c:v>-7.7260020091324204</c:v>
                </c:pt>
                <c:pt idx="68">
                  <c:v>-7.7250357534246579</c:v>
                </c:pt>
                <c:pt idx="69">
                  <c:v>-7.703339497716895</c:v>
                </c:pt>
                <c:pt idx="70">
                  <c:v>-7.6938132420091323</c:v>
                </c:pt>
                <c:pt idx="71">
                  <c:v>-7.7158469863013703</c:v>
                </c:pt>
                <c:pt idx="72">
                  <c:v>-7.7718707305936086</c:v>
                </c:pt>
                <c:pt idx="73">
                  <c:v>-7.8242444748858446</c:v>
                </c:pt>
                <c:pt idx="74">
                  <c:v>-7.8727282191780823</c:v>
                </c:pt>
                <c:pt idx="75">
                  <c:v>-7.9128819634703191</c:v>
                </c:pt>
                <c:pt idx="76">
                  <c:v>-7.9146557077625568</c:v>
                </c:pt>
                <c:pt idx="77">
                  <c:v>-7.8858594520547936</c:v>
                </c:pt>
                <c:pt idx="78">
                  <c:v>-7.8689931963470316</c:v>
                </c:pt>
                <c:pt idx="79">
                  <c:v>-7.8790369406392688</c:v>
                </c:pt>
                <c:pt idx="80">
                  <c:v>-7.8835606849315063</c:v>
                </c:pt>
                <c:pt idx="81">
                  <c:v>-7.8678444292237444</c:v>
                </c:pt>
                <c:pt idx="82">
                  <c:v>-7.8551181735159812</c:v>
                </c:pt>
                <c:pt idx="83">
                  <c:v>-7.8794219178082185</c:v>
                </c:pt>
                <c:pt idx="84">
                  <c:v>-7.9281056621004566</c:v>
                </c:pt>
                <c:pt idx="85">
                  <c:v>-7.9636794063926937</c:v>
                </c:pt>
                <c:pt idx="86">
                  <c:v>-7.9757931506849307</c:v>
                </c:pt>
                <c:pt idx="87">
                  <c:v>-7.9874468949771682</c:v>
                </c:pt>
                <c:pt idx="88">
                  <c:v>-8.0034706392694055</c:v>
                </c:pt>
                <c:pt idx="89">
                  <c:v>-8.033754383561643</c:v>
                </c:pt>
                <c:pt idx="90">
                  <c:v>-8.0548381278538805</c:v>
                </c:pt>
                <c:pt idx="91">
                  <c:v>-8.0614318721461178</c:v>
                </c:pt>
                <c:pt idx="92">
                  <c:v>-8.0769956164383565</c:v>
                </c:pt>
                <c:pt idx="93">
                  <c:v>-8.0681793607305927</c:v>
                </c:pt>
                <c:pt idx="94">
                  <c:v>-8.0483231050228312</c:v>
                </c:pt>
                <c:pt idx="95">
                  <c:v>-8.0314568493150684</c:v>
                </c:pt>
                <c:pt idx="96">
                  <c:v>-8.0274705936073047</c:v>
                </c:pt>
                <c:pt idx="97">
                  <c:v>-8.027394337899544</c:v>
                </c:pt>
                <c:pt idx="98">
                  <c:v>-8.0556080821917817</c:v>
                </c:pt>
                <c:pt idx="99">
                  <c:v>-8.0748518264840179</c:v>
                </c:pt>
                <c:pt idx="100">
                  <c:v>-8.0506455707762559</c:v>
                </c:pt>
                <c:pt idx="101">
                  <c:v>-8.0103093150684934</c:v>
                </c:pt>
                <c:pt idx="102">
                  <c:v>-7.9964230593607315</c:v>
                </c:pt>
                <c:pt idx="103">
                  <c:v>-7.9813868036529678</c:v>
                </c:pt>
                <c:pt idx="104">
                  <c:v>-7.9700305479452052</c:v>
                </c:pt>
                <c:pt idx="105">
                  <c:v>-7.9627942922374428</c:v>
                </c:pt>
                <c:pt idx="106">
                  <c:v>-7.9691580365296808</c:v>
                </c:pt>
                <c:pt idx="107">
                  <c:v>-7.9610317808219175</c:v>
                </c:pt>
                <c:pt idx="108">
                  <c:v>-7.9280655251141559</c:v>
                </c:pt>
                <c:pt idx="109">
                  <c:v>-7.8882192694063917</c:v>
                </c:pt>
                <c:pt idx="110">
                  <c:v>-7.8658230136986305</c:v>
                </c:pt>
                <c:pt idx="111">
                  <c:v>-7.8857467579908676</c:v>
                </c:pt>
                <c:pt idx="112">
                  <c:v>-7.8969305022831051</c:v>
                </c:pt>
                <c:pt idx="113">
                  <c:v>-7.8795942465753424</c:v>
                </c:pt>
                <c:pt idx="114">
                  <c:v>-7.8688193607305932</c:v>
                </c:pt>
                <c:pt idx="115">
                  <c:v>-7.8630193607305934</c:v>
                </c:pt>
                <c:pt idx="116">
                  <c:v>-7.8632193607305929</c:v>
                </c:pt>
                <c:pt idx="117">
                  <c:v>-7.8613193607305938</c:v>
                </c:pt>
                <c:pt idx="118">
                  <c:v>-7.8614193607305936</c:v>
                </c:pt>
                <c:pt idx="119">
                  <c:v>-7.8594193607305938</c:v>
                </c:pt>
                <c:pt idx="120">
                  <c:v>-7.8237979908675799</c:v>
                </c:pt>
                <c:pt idx="121">
                  <c:v>-7.7738017351598181</c:v>
                </c:pt>
                <c:pt idx="122">
                  <c:v>-7.7263354794520556</c:v>
                </c:pt>
                <c:pt idx="123">
                  <c:v>-7.6767992237442924</c:v>
                </c:pt>
                <c:pt idx="124">
                  <c:v>-7.6249829680365302</c:v>
                </c:pt>
                <c:pt idx="125">
                  <c:v>-7.5761267123287688</c:v>
                </c:pt>
                <c:pt idx="126">
                  <c:v>-7.5206004566210058</c:v>
                </c:pt>
                <c:pt idx="127">
                  <c:v>-7.4581742009132421</c:v>
                </c:pt>
                <c:pt idx="128">
                  <c:v>-7.3743379452054807</c:v>
                </c:pt>
                <c:pt idx="129">
                  <c:v>-7.2530616894977182</c:v>
                </c:pt>
                <c:pt idx="130">
                  <c:v>-7.1030054337899546</c:v>
                </c:pt>
                <c:pt idx="131">
                  <c:v>-6.9564191780821929</c:v>
                </c:pt>
                <c:pt idx="132">
                  <c:v>-6.8385329223744291</c:v>
                </c:pt>
                <c:pt idx="133">
                  <c:v>-6.7404766666666669</c:v>
                </c:pt>
                <c:pt idx="134">
                  <c:v>-6.6350304109589047</c:v>
                </c:pt>
                <c:pt idx="135">
                  <c:v>-6.5459141552511415</c:v>
                </c:pt>
                <c:pt idx="136">
                  <c:v>-6.474047899543379</c:v>
                </c:pt>
                <c:pt idx="137">
                  <c:v>-6.4155216438356168</c:v>
                </c:pt>
                <c:pt idx="138">
                  <c:v>-6.3372153881278539</c:v>
                </c:pt>
                <c:pt idx="139">
                  <c:v>-6.2478691324200923</c:v>
                </c:pt>
                <c:pt idx="140">
                  <c:v>-6.1904928767123293</c:v>
                </c:pt>
                <c:pt idx="141">
                  <c:v>-6.1522066210045665</c:v>
                </c:pt>
                <c:pt idx="142">
                  <c:v>-6.1194403652968035</c:v>
                </c:pt>
                <c:pt idx="143">
                  <c:v>-6.0779341095890409</c:v>
                </c:pt>
                <c:pt idx="144">
                  <c:v>-6.0272278538812785</c:v>
                </c:pt>
                <c:pt idx="145">
                  <c:v>-5.9716915981735159</c:v>
                </c:pt>
                <c:pt idx="146">
                  <c:v>-5.9255853424657534</c:v>
                </c:pt>
                <c:pt idx="147">
                  <c:v>-5.8893690867579913</c:v>
                </c:pt>
                <c:pt idx="148">
                  <c:v>-5.8683328310502283</c:v>
                </c:pt>
                <c:pt idx="149">
                  <c:v>-5.8583365753424657</c:v>
                </c:pt>
                <c:pt idx="150">
                  <c:v>-5.8453503196347034</c:v>
                </c:pt>
                <c:pt idx="151">
                  <c:v>-5.8146540639269411</c:v>
                </c:pt>
                <c:pt idx="152">
                  <c:v>-5.7991378082191787</c:v>
                </c:pt>
                <c:pt idx="153">
                  <c:v>-5.7801715525114155</c:v>
                </c:pt>
                <c:pt idx="154">
                  <c:v>-5.7577352968036539</c:v>
                </c:pt>
                <c:pt idx="155">
                  <c:v>-5.7311890410958908</c:v>
                </c:pt>
                <c:pt idx="156">
                  <c:v>-5.6956727853881279</c:v>
                </c:pt>
                <c:pt idx="157">
                  <c:v>-5.655556529680366</c:v>
                </c:pt>
                <c:pt idx="158">
                  <c:v>-5.610610273972604</c:v>
                </c:pt>
                <c:pt idx="159">
                  <c:v>-5.5702640182648411</c:v>
                </c:pt>
                <c:pt idx="160">
                  <c:v>-5.5299177625570781</c:v>
                </c:pt>
                <c:pt idx="161">
                  <c:v>-5.4992315068493163</c:v>
                </c:pt>
                <c:pt idx="162">
                  <c:v>-5.4687952511415538</c:v>
                </c:pt>
                <c:pt idx="163">
                  <c:v>-5.4199089954337909</c:v>
                </c:pt>
                <c:pt idx="164">
                  <c:v>-5.4136227397260281</c:v>
                </c:pt>
                <c:pt idx="165">
                  <c:v>-5.3900364840182657</c:v>
                </c:pt>
                <c:pt idx="166">
                  <c:v>-5.3812202283105037</c:v>
                </c:pt>
                <c:pt idx="167">
                  <c:v>-5.3597039726027393</c:v>
                </c:pt>
                <c:pt idx="168">
                  <c:v>-5.3241877168949774</c:v>
                </c:pt>
                <c:pt idx="169">
                  <c:v>-5.3077814611872149</c:v>
                </c:pt>
                <c:pt idx="170">
                  <c:v>-5.3313452054794528</c:v>
                </c:pt>
                <c:pt idx="171">
                  <c:v>-5.3622989497716897</c:v>
                </c:pt>
                <c:pt idx="172">
                  <c:v>-5.3334526940639266</c:v>
                </c:pt>
                <c:pt idx="173">
                  <c:v>-5.2611364383561652</c:v>
                </c:pt>
                <c:pt idx="174">
                  <c:v>-5.2109001826484027</c:v>
                </c:pt>
                <c:pt idx="175">
                  <c:v>-5.2080439269406398</c:v>
                </c:pt>
                <c:pt idx="176">
                  <c:v>-5.2355476712328777</c:v>
                </c:pt>
                <c:pt idx="177">
                  <c:v>-5.2368314155251143</c:v>
                </c:pt>
                <c:pt idx="178">
                  <c:v>-5.2201751598173516</c:v>
                </c:pt>
                <c:pt idx="179">
                  <c:v>-5.19914890410959</c:v>
                </c:pt>
                <c:pt idx="180">
                  <c:v>-5.1831826484018269</c:v>
                </c:pt>
                <c:pt idx="181">
                  <c:v>-5.1531863926940646</c:v>
                </c:pt>
                <c:pt idx="182">
                  <c:v>-5.113300136986302</c:v>
                </c:pt>
                <c:pt idx="183">
                  <c:v>-5.0920438812785385</c:v>
                </c:pt>
                <c:pt idx="184">
                  <c:v>-5.0855076255707772</c:v>
                </c:pt>
                <c:pt idx="185">
                  <c:v>-5.084721369863014</c:v>
                </c:pt>
                <c:pt idx="186">
                  <c:v>-5.0464451141552518</c:v>
                </c:pt>
                <c:pt idx="187">
                  <c:v>-5.0123088584474891</c:v>
                </c:pt>
                <c:pt idx="188">
                  <c:v>-4.9922026027397264</c:v>
                </c:pt>
                <c:pt idx="189">
                  <c:v>-4.9868163470319642</c:v>
                </c:pt>
                <c:pt idx="190">
                  <c:v>-4.9726900913242016</c:v>
                </c:pt>
                <c:pt idx="191">
                  <c:v>-4.9541938356164383</c:v>
                </c:pt>
                <c:pt idx="192">
                  <c:v>-4.931097579908676</c:v>
                </c:pt>
                <c:pt idx="193">
                  <c:v>-4.9176613242009131</c:v>
                </c:pt>
                <c:pt idx="194">
                  <c:v>-4.9095150684931514</c:v>
                </c:pt>
                <c:pt idx="195">
                  <c:v>-4.882738812785389</c:v>
                </c:pt>
                <c:pt idx="196">
                  <c:v>-4.8412425570776261</c:v>
                </c:pt>
                <c:pt idx="197">
                  <c:v>-4.8084863013698635</c:v>
                </c:pt>
                <c:pt idx="198">
                  <c:v>-4.7994200456621003</c:v>
                </c:pt>
                <c:pt idx="199">
                  <c:v>-4.7958737899543387</c:v>
                </c:pt>
                <c:pt idx="200">
                  <c:v>-4.7884175342465758</c:v>
                </c:pt>
                <c:pt idx="201">
                  <c:v>-4.7913112785388128</c:v>
                </c:pt>
                <c:pt idx="202">
                  <c:v>-4.809845022831051</c:v>
                </c:pt>
                <c:pt idx="203">
                  <c:v>-4.8352587671232881</c:v>
                </c:pt>
                <c:pt idx="204">
                  <c:v>-4.8671625114155255</c:v>
                </c:pt>
                <c:pt idx="205">
                  <c:v>-4.925926255707763</c:v>
                </c:pt>
                <c:pt idx="206">
                  <c:v>-4.9541300000000001</c:v>
                </c:pt>
                <c:pt idx="207">
                  <c:v>-4.8827437442922372</c:v>
                </c:pt>
                <c:pt idx="208">
                  <c:v>-4.8081574885844756</c:v>
                </c:pt>
                <c:pt idx="209">
                  <c:v>-4.7599712328767128</c:v>
                </c:pt>
                <c:pt idx="210">
                  <c:v>-4.7727649771689498</c:v>
                </c:pt>
                <c:pt idx="211">
                  <c:v>-4.8014287214611873</c:v>
                </c:pt>
                <c:pt idx="212">
                  <c:v>-4.8080124657534249</c:v>
                </c:pt>
                <c:pt idx="213">
                  <c:v>-4.8203462100456633</c:v>
                </c:pt>
                <c:pt idx="214">
                  <c:v>-4.8481099543379003</c:v>
                </c:pt>
                <c:pt idx="215">
                  <c:v>-4.8926136986301376</c:v>
                </c:pt>
                <c:pt idx="216">
                  <c:v>-4.9201274429223743</c:v>
                </c:pt>
                <c:pt idx="217">
                  <c:v>-4.9299311872146125</c:v>
                </c:pt>
                <c:pt idx="218">
                  <c:v>-4.95974493150685</c:v>
                </c:pt>
                <c:pt idx="219">
                  <c:v>-5.0074700456621013</c:v>
                </c:pt>
                <c:pt idx="220">
                  <c:v>-5.2715186757990873</c:v>
                </c:pt>
                <c:pt idx="221">
                  <c:v>-5.3468824200913243</c:v>
                </c:pt>
                <c:pt idx="222">
                  <c:v>-5.4204061643835617</c:v>
                </c:pt>
                <c:pt idx="223">
                  <c:v>-5.4677099086757988</c:v>
                </c:pt>
                <c:pt idx="224">
                  <c:v>-5.5163936529680369</c:v>
                </c:pt>
                <c:pt idx="225">
                  <c:v>-5.5761173972602744</c:v>
                </c:pt>
                <c:pt idx="226">
                  <c:v>-5.6376811415525117</c:v>
                </c:pt>
                <c:pt idx="227">
                  <c:v>-5.6868048858447491</c:v>
                </c:pt>
                <c:pt idx="228">
                  <c:v>-5.7465386301369863</c:v>
                </c:pt>
                <c:pt idx="229">
                  <c:v>-5.8028423744292237</c:v>
                </c:pt>
                <c:pt idx="230">
                  <c:v>-5.8607261187214617</c:v>
                </c:pt>
              </c:numCache>
            </c:numRef>
          </c:yVal>
          <c:smooth val="0"/>
          <c:extLst>
            <c:ext xmlns:c16="http://schemas.microsoft.com/office/drawing/2014/chart" uri="{C3380CC4-5D6E-409C-BE32-E72D297353CC}">
              <c16:uniqueId val="{00000001-0222-42C1-B02B-CA0A408609C8}"/>
            </c:ext>
          </c:extLst>
        </c:ser>
        <c:ser>
          <c:idx val="6"/>
          <c:order val="2"/>
          <c:tx>
            <c:v>Pl basal</c:v>
          </c:tx>
          <c:spPr>
            <a:ln w="19050" cap="rnd">
              <a:solidFill>
                <a:srgbClr val="A5A5A5">
                  <a:lumMod val="75000"/>
                </a:srgbClr>
              </a:solidFill>
              <a:prstDash val="sysDash"/>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1'!$F$18:$F$248</c:f>
              <c:numCache>
                <c:formatCode>0.00</c:formatCode>
                <c:ptCount val="231"/>
                <c:pt idx="0">
                  <c:v>5</c:v>
                </c:pt>
                <c:pt idx="1">
                  <c:v>5.0010000000000003</c:v>
                </c:pt>
                <c:pt idx="2">
                  <c:v>5.0032137442922373</c:v>
                </c:pt>
                <c:pt idx="3">
                  <c:v>5.0079674885844749</c:v>
                </c:pt>
                <c:pt idx="4">
                  <c:v>5.015011232876712</c:v>
                </c:pt>
                <c:pt idx="5">
                  <c:v>5.0227549771689501</c:v>
                </c:pt>
                <c:pt idx="6">
                  <c:v>5.0314187214611872</c:v>
                </c:pt>
                <c:pt idx="7">
                  <c:v>5.0416824657534249</c:v>
                </c:pt>
                <c:pt idx="8">
                  <c:v>5.0537862100456623</c:v>
                </c:pt>
                <c:pt idx="9">
                  <c:v>5.0675099543378996</c:v>
                </c:pt>
                <c:pt idx="10">
                  <c:v>5.0823836986301369</c:v>
                </c:pt>
                <c:pt idx="11">
                  <c:v>5.0986374429223744</c:v>
                </c:pt>
                <c:pt idx="12">
                  <c:v>5.1176511872146122</c:v>
                </c:pt>
                <c:pt idx="13">
                  <c:v>5.1405749315068494</c:v>
                </c:pt>
                <c:pt idx="14">
                  <c:v>5.1674086757990869</c:v>
                </c:pt>
                <c:pt idx="15">
                  <c:v>5.1965424200913244</c:v>
                </c:pt>
                <c:pt idx="16">
                  <c:v>5.2265961643835617</c:v>
                </c:pt>
                <c:pt idx="17">
                  <c:v>5.2573499086757991</c:v>
                </c:pt>
                <c:pt idx="18">
                  <c:v>5.2892536529680365</c:v>
                </c:pt>
                <c:pt idx="19">
                  <c:v>5.3209173972602741</c:v>
                </c:pt>
                <c:pt idx="20">
                  <c:v>5.3507511415525117</c:v>
                </c:pt>
                <c:pt idx="21">
                  <c:v>5.3775848858447493</c:v>
                </c:pt>
                <c:pt idx="22">
                  <c:v>5.4016586301369864</c:v>
                </c:pt>
                <c:pt idx="23">
                  <c:v>5.4245823744292236</c:v>
                </c:pt>
                <c:pt idx="24">
                  <c:v>5.4477361187214619</c:v>
                </c:pt>
                <c:pt idx="25">
                  <c:v>5.4722698630136986</c:v>
                </c:pt>
                <c:pt idx="26">
                  <c:v>5.4986436073059348</c:v>
                </c:pt>
                <c:pt idx="27">
                  <c:v>5.5268673515981739</c:v>
                </c:pt>
                <c:pt idx="28">
                  <c:v>5.5569210958904112</c:v>
                </c:pt>
                <c:pt idx="29">
                  <c:v>5.5885848401826479</c:v>
                </c:pt>
                <c:pt idx="30">
                  <c:v>5.6236985844748855</c:v>
                </c:pt>
                <c:pt idx="31">
                  <c:v>5.6620423287671233</c:v>
                </c:pt>
                <c:pt idx="32">
                  <c:v>5.7019960730593606</c:v>
                </c:pt>
                <c:pt idx="33">
                  <c:v>5.7412598173515983</c:v>
                </c:pt>
                <c:pt idx="34">
                  <c:v>5.7796035616438362</c:v>
                </c:pt>
                <c:pt idx="35">
                  <c:v>5.8184073059360735</c:v>
                </c:pt>
                <c:pt idx="36">
                  <c:v>5.8602010502283104</c:v>
                </c:pt>
                <c:pt idx="37">
                  <c:v>5.9047547945205476</c:v>
                </c:pt>
                <c:pt idx="38">
                  <c:v>5.950688538812785</c:v>
                </c:pt>
                <c:pt idx="39">
                  <c:v>5.9968522831050226</c:v>
                </c:pt>
                <c:pt idx="40">
                  <c:v>6.04278602739726</c:v>
                </c:pt>
                <c:pt idx="41">
                  <c:v>6.0877997716894976</c:v>
                </c:pt>
                <c:pt idx="42">
                  <c:v>6.1307435159817354</c:v>
                </c:pt>
                <c:pt idx="43">
                  <c:v>6.172307260273973</c:v>
                </c:pt>
                <c:pt idx="44">
                  <c:v>6.2136410045662096</c:v>
                </c:pt>
                <c:pt idx="45">
                  <c:v>6.2547447488584478</c:v>
                </c:pt>
                <c:pt idx="46">
                  <c:v>6.2953884931506847</c:v>
                </c:pt>
                <c:pt idx="47">
                  <c:v>6.3355722374429222</c:v>
                </c:pt>
                <c:pt idx="48">
                  <c:v>6.3752959817351593</c:v>
                </c:pt>
                <c:pt idx="49">
                  <c:v>6.4145597260273979</c:v>
                </c:pt>
                <c:pt idx="50">
                  <c:v>6.4526734703196347</c:v>
                </c:pt>
                <c:pt idx="51">
                  <c:v>6.4900972146118718</c:v>
                </c:pt>
                <c:pt idx="52">
                  <c:v>6.5277509589041092</c:v>
                </c:pt>
                <c:pt idx="53">
                  <c:v>6.566094703196347</c:v>
                </c:pt>
                <c:pt idx="54">
                  <c:v>6.6048984474885843</c:v>
                </c:pt>
                <c:pt idx="55">
                  <c:v>6.6432421917808222</c:v>
                </c:pt>
                <c:pt idx="56">
                  <c:v>6.6808959360730595</c:v>
                </c:pt>
                <c:pt idx="57">
                  <c:v>6.7180896803652965</c:v>
                </c:pt>
                <c:pt idx="58">
                  <c:v>6.7552834246575344</c:v>
                </c:pt>
                <c:pt idx="59">
                  <c:v>6.7922471689497712</c:v>
                </c:pt>
                <c:pt idx="60">
                  <c:v>6.8285209132420093</c:v>
                </c:pt>
                <c:pt idx="61">
                  <c:v>6.8638746575342466</c:v>
                </c:pt>
                <c:pt idx="62">
                  <c:v>6.8983084018264851</c:v>
                </c:pt>
                <c:pt idx="63">
                  <c:v>6.9322721461187209</c:v>
                </c:pt>
                <c:pt idx="64">
                  <c:v>6.9662358904109594</c:v>
                </c:pt>
                <c:pt idx="65">
                  <c:v>6.9992896347031968</c:v>
                </c:pt>
                <c:pt idx="66">
                  <c:v>7.0318733789954333</c:v>
                </c:pt>
                <c:pt idx="67">
                  <c:v>7.0649271232876716</c:v>
                </c:pt>
                <c:pt idx="68">
                  <c:v>7.096360867579909</c:v>
                </c:pt>
                <c:pt idx="69">
                  <c:v>7.1252646118721463</c:v>
                </c:pt>
                <c:pt idx="70">
                  <c:v>7.1523383561643836</c:v>
                </c:pt>
                <c:pt idx="71">
                  <c:v>7.1791721004566211</c:v>
                </c:pt>
                <c:pt idx="72">
                  <c:v>7.2073958447488593</c:v>
                </c:pt>
                <c:pt idx="73">
                  <c:v>7.2367695890410957</c:v>
                </c:pt>
                <c:pt idx="74">
                  <c:v>7.2670533333333331</c:v>
                </c:pt>
                <c:pt idx="75">
                  <c:v>7.2978070776255706</c:v>
                </c:pt>
                <c:pt idx="76">
                  <c:v>7.3271808219178078</c:v>
                </c:pt>
                <c:pt idx="77">
                  <c:v>7.3537845662100452</c:v>
                </c:pt>
                <c:pt idx="78">
                  <c:v>7.3783183105022827</c:v>
                </c:pt>
                <c:pt idx="79">
                  <c:v>7.4021620547945197</c:v>
                </c:pt>
                <c:pt idx="80">
                  <c:v>7.4250857990867578</c:v>
                </c:pt>
                <c:pt idx="81">
                  <c:v>7.4461695433789954</c:v>
                </c:pt>
                <c:pt idx="82">
                  <c:v>7.4656432876712326</c:v>
                </c:pt>
                <c:pt idx="83">
                  <c:v>7.4853470319634701</c:v>
                </c:pt>
                <c:pt idx="84">
                  <c:v>7.5064307762557076</c:v>
                </c:pt>
                <c:pt idx="85">
                  <c:v>7.5282045205479449</c:v>
                </c:pt>
                <c:pt idx="86">
                  <c:v>7.5495182648401817</c:v>
                </c:pt>
                <c:pt idx="87">
                  <c:v>7.5703720091324191</c:v>
                </c:pt>
                <c:pt idx="88">
                  <c:v>7.5909957534246564</c:v>
                </c:pt>
                <c:pt idx="89">
                  <c:v>7.612079497716894</c:v>
                </c:pt>
                <c:pt idx="90">
                  <c:v>7.6331632420091315</c:v>
                </c:pt>
                <c:pt idx="91">
                  <c:v>7.6535569863013686</c:v>
                </c:pt>
                <c:pt idx="92">
                  <c:v>7.6737207305936073</c:v>
                </c:pt>
                <c:pt idx="93">
                  <c:v>7.692504474885844</c:v>
                </c:pt>
                <c:pt idx="94">
                  <c:v>7.709448219178082</c:v>
                </c:pt>
                <c:pt idx="95">
                  <c:v>7.7247819634703196</c:v>
                </c:pt>
                <c:pt idx="96">
                  <c:v>7.7391957077625557</c:v>
                </c:pt>
                <c:pt idx="97">
                  <c:v>7.7529194520547948</c:v>
                </c:pt>
                <c:pt idx="98">
                  <c:v>7.7673331963470327</c:v>
                </c:pt>
                <c:pt idx="99">
                  <c:v>7.7819769406392689</c:v>
                </c:pt>
                <c:pt idx="100">
                  <c:v>7.7947706849315068</c:v>
                </c:pt>
                <c:pt idx="101">
                  <c:v>7.8050344292237446</c:v>
                </c:pt>
                <c:pt idx="102">
                  <c:v>7.8141481735159823</c:v>
                </c:pt>
                <c:pt idx="103">
                  <c:v>7.8221119178082192</c:v>
                </c:pt>
                <c:pt idx="104">
                  <c:v>7.8291556621004563</c:v>
                </c:pt>
                <c:pt idx="105">
                  <c:v>7.8355194063926943</c:v>
                </c:pt>
                <c:pt idx="106">
                  <c:v>7.8418831506849322</c:v>
                </c:pt>
                <c:pt idx="107">
                  <c:v>7.8475568949771688</c:v>
                </c:pt>
                <c:pt idx="108">
                  <c:v>7.8513906392694066</c:v>
                </c:pt>
                <c:pt idx="109">
                  <c:v>7.8531443835616432</c:v>
                </c:pt>
                <c:pt idx="110">
                  <c:v>7.8537481278538817</c:v>
                </c:pt>
                <c:pt idx="111">
                  <c:v>7.855271872146119</c:v>
                </c:pt>
                <c:pt idx="112">
                  <c:v>7.8572556164383567</c:v>
                </c:pt>
                <c:pt idx="113">
                  <c:v>7.8583193607305937</c:v>
                </c:pt>
                <c:pt idx="114">
                  <c:v>7.8588193607305934</c:v>
                </c:pt>
                <c:pt idx="115">
                  <c:v>7.8590193607305938</c:v>
                </c:pt>
                <c:pt idx="116">
                  <c:v>7.8592193607305934</c:v>
                </c:pt>
                <c:pt idx="117">
                  <c:v>7.859319360730594</c:v>
                </c:pt>
                <c:pt idx="118">
                  <c:v>7.8594193607305938</c:v>
                </c:pt>
                <c:pt idx="119">
                  <c:v>7.8594193607305938</c:v>
                </c:pt>
                <c:pt idx="120">
                  <c:v>7.8577231050228313</c:v>
                </c:pt>
                <c:pt idx="121">
                  <c:v>7.8537268493150689</c:v>
                </c:pt>
                <c:pt idx="122">
                  <c:v>7.8476605936073067</c:v>
                </c:pt>
                <c:pt idx="123">
                  <c:v>7.8395243378995438</c:v>
                </c:pt>
                <c:pt idx="124">
                  <c:v>7.8293080821917815</c:v>
                </c:pt>
                <c:pt idx="125">
                  <c:v>7.8172518264840196</c:v>
                </c:pt>
                <c:pt idx="126">
                  <c:v>7.803125570776257</c:v>
                </c:pt>
                <c:pt idx="127">
                  <c:v>7.7866993150684936</c:v>
                </c:pt>
                <c:pt idx="128">
                  <c:v>7.7670630593607317</c:v>
                </c:pt>
                <c:pt idx="129">
                  <c:v>7.7425868036529693</c:v>
                </c:pt>
                <c:pt idx="130">
                  <c:v>7.7121305479452058</c:v>
                </c:pt>
                <c:pt idx="131">
                  <c:v>7.6761442922374439</c:v>
                </c:pt>
                <c:pt idx="132">
                  <c:v>7.6362580365296804</c:v>
                </c:pt>
                <c:pt idx="133">
                  <c:v>7.5936017808219178</c:v>
                </c:pt>
                <c:pt idx="134">
                  <c:v>7.5479555251141557</c:v>
                </c:pt>
                <c:pt idx="135">
                  <c:v>7.5002392694063929</c:v>
                </c:pt>
                <c:pt idx="136">
                  <c:v>7.45137301369863</c:v>
                </c:pt>
                <c:pt idx="137">
                  <c:v>7.4020467579908678</c:v>
                </c:pt>
                <c:pt idx="138">
                  <c:v>7.3513405022831053</c:v>
                </c:pt>
                <c:pt idx="139">
                  <c:v>7.2987942465753433</c:v>
                </c:pt>
                <c:pt idx="140">
                  <c:v>7.2460179908675801</c:v>
                </c:pt>
                <c:pt idx="141">
                  <c:v>7.1939317351598175</c:v>
                </c:pt>
                <c:pt idx="142">
                  <c:v>7.1427654794520548</c:v>
                </c:pt>
                <c:pt idx="143">
                  <c:v>7.0920592237442923</c:v>
                </c:pt>
                <c:pt idx="144">
                  <c:v>7.0413529680365299</c:v>
                </c:pt>
                <c:pt idx="145">
                  <c:v>6.9904167123287673</c:v>
                </c:pt>
                <c:pt idx="146">
                  <c:v>6.9397104566210048</c:v>
                </c:pt>
                <c:pt idx="147">
                  <c:v>6.889694200913242</c:v>
                </c:pt>
                <c:pt idx="148">
                  <c:v>6.8410579452054794</c:v>
                </c:pt>
                <c:pt idx="149">
                  <c:v>6.7942616894977164</c:v>
                </c:pt>
                <c:pt idx="150">
                  <c:v>6.7490754337899546</c:v>
                </c:pt>
                <c:pt idx="151">
                  <c:v>6.7045791780821924</c:v>
                </c:pt>
                <c:pt idx="152">
                  <c:v>6.6614629223744295</c:v>
                </c:pt>
                <c:pt idx="153">
                  <c:v>6.6194966666666666</c:v>
                </c:pt>
                <c:pt idx="154">
                  <c:v>6.5784604109589049</c:v>
                </c:pt>
                <c:pt idx="155">
                  <c:v>6.5381141552511419</c:v>
                </c:pt>
                <c:pt idx="156">
                  <c:v>6.4979978995433791</c:v>
                </c:pt>
                <c:pt idx="157">
                  <c:v>6.4578816438356172</c:v>
                </c:pt>
                <c:pt idx="158">
                  <c:v>6.4175353881278552</c:v>
                </c:pt>
                <c:pt idx="159">
                  <c:v>6.3771891324200922</c:v>
                </c:pt>
                <c:pt idx="160">
                  <c:v>6.3368428767123293</c:v>
                </c:pt>
                <c:pt idx="161">
                  <c:v>6.2969566210045675</c:v>
                </c:pt>
                <c:pt idx="162">
                  <c:v>6.2575203652968048</c:v>
                </c:pt>
                <c:pt idx="163">
                  <c:v>6.2176341095890422</c:v>
                </c:pt>
                <c:pt idx="164">
                  <c:v>6.1793478538812794</c:v>
                </c:pt>
                <c:pt idx="165">
                  <c:v>6.1417615981735167</c:v>
                </c:pt>
                <c:pt idx="166">
                  <c:v>6.1055453424657546</c:v>
                </c:pt>
                <c:pt idx="167">
                  <c:v>6.0700290867579909</c:v>
                </c:pt>
                <c:pt idx="168">
                  <c:v>6.034512831050229</c:v>
                </c:pt>
                <c:pt idx="169">
                  <c:v>5.9999065753424663</c:v>
                </c:pt>
                <c:pt idx="170">
                  <c:v>5.9680703196347036</c:v>
                </c:pt>
                <c:pt idx="171">
                  <c:v>5.9392240639269414</c:v>
                </c:pt>
                <c:pt idx="172">
                  <c:v>5.9103778082191774</c:v>
                </c:pt>
                <c:pt idx="173">
                  <c:v>5.8794615525114162</c:v>
                </c:pt>
                <c:pt idx="174">
                  <c:v>5.8476252968036535</c:v>
                </c:pt>
                <c:pt idx="175">
                  <c:v>5.8171690410958909</c:v>
                </c:pt>
                <c:pt idx="176">
                  <c:v>5.7894727853881287</c:v>
                </c:pt>
                <c:pt idx="177">
                  <c:v>5.7631565296803657</c:v>
                </c:pt>
                <c:pt idx="178">
                  <c:v>5.7373002739726031</c:v>
                </c:pt>
                <c:pt idx="179">
                  <c:v>5.7116740182648407</c:v>
                </c:pt>
                <c:pt idx="180">
                  <c:v>5.6865077625570777</c:v>
                </c:pt>
                <c:pt idx="181">
                  <c:v>5.6611115068493154</c:v>
                </c:pt>
                <c:pt idx="182">
                  <c:v>5.6350252511415535</c:v>
                </c:pt>
                <c:pt idx="183">
                  <c:v>5.60916899543379</c:v>
                </c:pt>
                <c:pt idx="184">
                  <c:v>5.5842327397260281</c:v>
                </c:pt>
                <c:pt idx="185">
                  <c:v>5.5604464840182652</c:v>
                </c:pt>
                <c:pt idx="186">
                  <c:v>5.5359702283105028</c:v>
                </c:pt>
                <c:pt idx="187">
                  <c:v>5.51103397260274</c:v>
                </c:pt>
                <c:pt idx="188">
                  <c:v>5.4863277168949773</c:v>
                </c:pt>
                <c:pt idx="189">
                  <c:v>5.4625414611872154</c:v>
                </c:pt>
                <c:pt idx="190">
                  <c:v>5.4392152054794529</c:v>
                </c:pt>
                <c:pt idx="191">
                  <c:v>5.4161189497716897</c:v>
                </c:pt>
                <c:pt idx="192">
                  <c:v>5.3930226940639274</c:v>
                </c:pt>
                <c:pt idx="193">
                  <c:v>5.3703864383561646</c:v>
                </c:pt>
                <c:pt idx="194">
                  <c:v>5.3484401826484023</c:v>
                </c:pt>
                <c:pt idx="195">
                  <c:v>5.3262639269406398</c:v>
                </c:pt>
                <c:pt idx="196">
                  <c:v>5.3031676712328775</c:v>
                </c:pt>
                <c:pt idx="197">
                  <c:v>5.2796114155251148</c:v>
                </c:pt>
                <c:pt idx="198">
                  <c:v>5.2567451598173518</c:v>
                </c:pt>
                <c:pt idx="199">
                  <c:v>5.2347989041095895</c:v>
                </c:pt>
                <c:pt idx="200">
                  <c:v>5.2135426484018268</c:v>
                </c:pt>
                <c:pt idx="201">
                  <c:v>5.1934363926940641</c:v>
                </c:pt>
                <c:pt idx="202">
                  <c:v>5.1751701369863019</c:v>
                </c:pt>
                <c:pt idx="203">
                  <c:v>5.1589838812785391</c:v>
                </c:pt>
                <c:pt idx="204">
                  <c:v>5.1450876255707767</c:v>
                </c:pt>
                <c:pt idx="205">
                  <c:v>5.1346513698630138</c:v>
                </c:pt>
                <c:pt idx="206">
                  <c:v>5.1260551141552515</c:v>
                </c:pt>
                <c:pt idx="207">
                  <c:v>5.1144688584474887</c:v>
                </c:pt>
                <c:pt idx="208">
                  <c:v>5.0998826027397266</c:v>
                </c:pt>
                <c:pt idx="209">
                  <c:v>5.0836963470319638</c:v>
                </c:pt>
                <c:pt idx="210">
                  <c:v>5.0688900913242012</c:v>
                </c:pt>
                <c:pt idx="211">
                  <c:v>5.0561538356164384</c:v>
                </c:pt>
                <c:pt idx="212">
                  <c:v>5.0443375799086763</c:v>
                </c:pt>
                <c:pt idx="213">
                  <c:v>5.0336713242009141</c:v>
                </c:pt>
                <c:pt idx="214">
                  <c:v>5.0248350684931511</c:v>
                </c:pt>
                <c:pt idx="215">
                  <c:v>5.0185388127853887</c:v>
                </c:pt>
                <c:pt idx="216">
                  <c:v>5.0138525570776258</c:v>
                </c:pt>
                <c:pt idx="217">
                  <c:v>5.0098563013698634</c:v>
                </c:pt>
                <c:pt idx="218">
                  <c:v>5.0074700456621013</c:v>
                </c:pt>
                <c:pt idx="219">
                  <c:v>5.0074700456621013</c:v>
                </c:pt>
                <c:pt idx="220">
                  <c:v>5.0200437899543386</c:v>
                </c:pt>
                <c:pt idx="221">
                  <c:v>5.0356075342465756</c:v>
                </c:pt>
                <c:pt idx="222">
                  <c:v>5.0539312785388129</c:v>
                </c:pt>
                <c:pt idx="223">
                  <c:v>5.0736350228310503</c:v>
                </c:pt>
                <c:pt idx="224">
                  <c:v>5.0947187671232879</c:v>
                </c:pt>
                <c:pt idx="225">
                  <c:v>5.117642511415526</c:v>
                </c:pt>
                <c:pt idx="226">
                  <c:v>5.1424062557077628</c:v>
                </c:pt>
                <c:pt idx="227">
                  <c:v>5.1683300000000001</c:v>
                </c:pt>
                <c:pt idx="228">
                  <c:v>5.1958637442922377</c:v>
                </c:pt>
                <c:pt idx="229">
                  <c:v>5.224767488584475</c:v>
                </c:pt>
                <c:pt idx="230">
                  <c:v>5.2550512328767125</c:v>
                </c:pt>
              </c:numCache>
            </c:numRef>
          </c:yVal>
          <c:smooth val="0"/>
          <c:extLst>
            <c:ext xmlns:c16="http://schemas.microsoft.com/office/drawing/2014/chart" uri="{C3380CC4-5D6E-409C-BE32-E72D297353CC}">
              <c16:uniqueId val="{00000002-0222-42C1-B02B-CA0A408609C8}"/>
            </c:ext>
          </c:extLst>
        </c:ser>
        <c:ser>
          <c:idx val="2"/>
          <c:order val="3"/>
          <c:tx>
            <c:v>Pmus bas</c:v>
          </c:tx>
          <c:spPr>
            <a:ln w="19050" cap="rnd">
              <a:solidFill>
                <a:srgbClr val="669900"/>
              </a:solidFill>
              <a:prstDash val="sysDash"/>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1'!$G$18:$G$248</c:f>
              <c:numCache>
                <c:formatCode>0.00</c:formatCode>
                <c:ptCount val="231"/>
                <c:pt idx="0">
                  <c:v>0</c:v>
                </c:pt>
                <c:pt idx="1">
                  <c:v>-2.1999999999999999E-2</c:v>
                </c:pt>
                <c:pt idx="2">
                  <c:v>-5.0702374429223741E-2</c:v>
                </c:pt>
                <c:pt idx="3">
                  <c:v>-0.11100986301369864</c:v>
                </c:pt>
                <c:pt idx="4">
                  <c:v>-0.17089735159817351</c:v>
                </c:pt>
                <c:pt idx="5">
                  <c:v>-0.20038484018264838</c:v>
                </c:pt>
                <c:pt idx="6">
                  <c:v>-0.23611232876712326</c:v>
                </c:pt>
                <c:pt idx="7">
                  <c:v>-0.28863981735159816</c:v>
                </c:pt>
                <c:pt idx="8">
                  <c:v>-0.34964730593607302</c:v>
                </c:pt>
                <c:pt idx="9">
                  <c:v>-0.40949479452054793</c:v>
                </c:pt>
                <c:pt idx="10">
                  <c:v>-0.4622422831050228</c:v>
                </c:pt>
                <c:pt idx="11">
                  <c:v>-0.5223497716894977</c:v>
                </c:pt>
                <c:pt idx="12">
                  <c:v>-0.61557726027397253</c:v>
                </c:pt>
                <c:pt idx="13">
                  <c:v>-0.73962474885844742</c:v>
                </c:pt>
                <c:pt idx="14">
                  <c:v>-0.87149223744292237</c:v>
                </c:pt>
                <c:pt idx="15">
                  <c:v>-0.97575972602739713</c:v>
                </c:pt>
                <c:pt idx="16">
                  <c:v>-1.0542672146118721</c:v>
                </c:pt>
                <c:pt idx="17">
                  <c:v>-1.1297747031963472</c:v>
                </c:pt>
                <c:pt idx="18">
                  <c:v>-1.2165821917808217</c:v>
                </c:pt>
                <c:pt idx="19">
                  <c:v>-1.275109680365297</c:v>
                </c:pt>
                <c:pt idx="20">
                  <c:v>-1.2981771689497716</c:v>
                </c:pt>
                <c:pt idx="21">
                  <c:v>-1.2918446575342466</c:v>
                </c:pt>
                <c:pt idx="22">
                  <c:v>-1.2847921461187215</c:v>
                </c:pt>
                <c:pt idx="23">
                  <c:v>-1.3076396347031962</c:v>
                </c:pt>
                <c:pt idx="24">
                  <c:v>-1.3585471232876714</c:v>
                </c:pt>
                <c:pt idx="25">
                  <c:v>-1.4352146118721461</c:v>
                </c:pt>
                <c:pt idx="26">
                  <c:v>-1.524762100456621</c:v>
                </c:pt>
                <c:pt idx="27">
                  <c:v>-1.6182095890410957</c:v>
                </c:pt>
                <c:pt idx="28">
                  <c:v>-1.7149170776255707</c:v>
                </c:pt>
                <c:pt idx="29">
                  <c:v>-1.8104445662100455</c:v>
                </c:pt>
                <c:pt idx="30">
                  <c:v>-1.9496720547945205</c:v>
                </c:pt>
                <c:pt idx="31">
                  <c:v>-2.0909595433789954</c:v>
                </c:pt>
                <c:pt idx="32">
                  <c:v>-2.2030670319634704</c:v>
                </c:pt>
                <c:pt idx="33">
                  <c:v>-2.2677945205479455</c:v>
                </c:pt>
                <c:pt idx="34">
                  <c:v>-2.3260820091324201</c:v>
                </c:pt>
                <c:pt idx="35">
                  <c:v>-2.4128894977168951</c:v>
                </c:pt>
                <c:pt idx="36">
                  <c:v>-2.5562769863013699</c:v>
                </c:pt>
                <c:pt idx="37">
                  <c:v>-2.7005844748858445</c:v>
                </c:pt>
                <c:pt idx="38">
                  <c:v>-2.8200519634703194</c:v>
                </c:pt>
                <c:pt idx="39">
                  <c:v>-2.9169794520547945</c:v>
                </c:pt>
                <c:pt idx="40">
                  <c:v>-3.0042469406392693</c:v>
                </c:pt>
                <c:pt idx="41">
                  <c:v>-3.0758744292237439</c:v>
                </c:pt>
                <c:pt idx="42">
                  <c:v>-3.1203619178082191</c:v>
                </c:pt>
                <c:pt idx="43">
                  <c:v>-3.1758894063926939</c:v>
                </c:pt>
                <c:pt idx="44">
                  <c:v>-3.2539568949771689</c:v>
                </c:pt>
                <c:pt idx="45">
                  <c:v>-3.331564383561644</c:v>
                </c:pt>
                <c:pt idx="46">
                  <c:v>-3.4036518721461193</c:v>
                </c:pt>
                <c:pt idx="47">
                  <c:v>-3.4748193607305939</c:v>
                </c:pt>
                <c:pt idx="48">
                  <c:v>-3.5450668493150683</c:v>
                </c:pt>
                <c:pt idx="49">
                  <c:v>-3.6143943378995438</c:v>
                </c:pt>
                <c:pt idx="50">
                  <c:v>-3.6676218264840181</c:v>
                </c:pt>
                <c:pt idx="51">
                  <c:v>-3.7286693150684931</c:v>
                </c:pt>
                <c:pt idx="52">
                  <c:v>-3.8085768036529681</c:v>
                </c:pt>
                <c:pt idx="53">
                  <c:v>-3.8990642922374428</c:v>
                </c:pt>
                <c:pt idx="54">
                  <c:v>-3.9858717808219177</c:v>
                </c:pt>
                <c:pt idx="55">
                  <c:v>-4.0533592694063927</c:v>
                </c:pt>
                <c:pt idx="56">
                  <c:v>-4.1148667579908675</c:v>
                </c:pt>
                <c:pt idx="57">
                  <c:v>-4.1800542465753425</c:v>
                </c:pt>
                <c:pt idx="58">
                  <c:v>-4.2544417351598174</c:v>
                </c:pt>
                <c:pt idx="59">
                  <c:v>-4.323769223744292</c:v>
                </c:pt>
                <c:pt idx="60">
                  <c:v>-4.3825167123287674</c:v>
                </c:pt>
                <c:pt idx="61">
                  <c:v>-4.4348242009132424</c:v>
                </c:pt>
                <c:pt idx="62">
                  <c:v>-4.4852916894977168</c:v>
                </c:pt>
                <c:pt idx="63">
                  <c:v>-4.5438191780821917</c:v>
                </c:pt>
                <c:pt idx="64">
                  <c:v>-4.6117466666666669</c:v>
                </c:pt>
                <c:pt idx="65">
                  <c:v>-4.6596541552511415</c:v>
                </c:pt>
                <c:pt idx="66">
                  <c:v>-4.715421643835616</c:v>
                </c:pt>
                <c:pt idx="67">
                  <c:v>-4.7909291324200911</c:v>
                </c:pt>
                <c:pt idx="68">
                  <c:v>-4.821396621004566</c:v>
                </c:pt>
                <c:pt idx="69">
                  <c:v>-4.8286041095890404</c:v>
                </c:pt>
                <c:pt idx="70">
                  <c:v>-4.8461515981735159</c:v>
                </c:pt>
                <c:pt idx="71">
                  <c:v>-4.8950190867579915</c:v>
                </c:pt>
                <c:pt idx="72">
                  <c:v>-4.9792665753424661</c:v>
                </c:pt>
                <c:pt idx="73">
                  <c:v>-5.0610140639269412</c:v>
                </c:pt>
                <c:pt idx="74">
                  <c:v>-5.1397815525114163</c:v>
                </c:pt>
                <c:pt idx="75">
                  <c:v>-5.2106890410958897</c:v>
                </c:pt>
                <c:pt idx="76">
                  <c:v>-5.2418365296803646</c:v>
                </c:pt>
                <c:pt idx="77">
                  <c:v>-5.2396440182648387</c:v>
                </c:pt>
                <c:pt idx="78">
                  <c:v>-5.2473115068493144</c:v>
                </c:pt>
                <c:pt idx="79">
                  <c:v>-5.2811989954337895</c:v>
                </c:pt>
                <c:pt idx="80">
                  <c:v>-5.3086464840182641</c:v>
                </c:pt>
                <c:pt idx="81">
                  <c:v>-5.3140139726027389</c:v>
                </c:pt>
                <c:pt idx="82">
                  <c:v>-5.3207614611872138</c:v>
                </c:pt>
                <c:pt idx="83">
                  <c:v>-5.3647689497716886</c:v>
                </c:pt>
                <c:pt idx="84">
                  <c:v>-5.4345364383561643</c:v>
                </c:pt>
                <c:pt idx="85">
                  <c:v>-5.4918839269406385</c:v>
                </c:pt>
                <c:pt idx="86">
                  <c:v>-5.5253114155251133</c:v>
                </c:pt>
                <c:pt idx="87">
                  <c:v>-5.5578189041095882</c:v>
                </c:pt>
                <c:pt idx="88">
                  <c:v>-5.5944663926940628</c:v>
                </c:pt>
                <c:pt idx="89">
                  <c:v>-5.6458338812785378</c:v>
                </c:pt>
                <c:pt idx="90">
                  <c:v>-5.6880013698630121</c:v>
                </c:pt>
                <c:pt idx="91">
                  <c:v>-5.7149888584474873</c:v>
                </c:pt>
                <c:pt idx="92">
                  <c:v>-5.7507163470319629</c:v>
                </c:pt>
                <c:pt idx="93">
                  <c:v>-5.7606838356164367</c:v>
                </c:pt>
                <c:pt idx="94">
                  <c:v>-5.7577713242009123</c:v>
                </c:pt>
                <c:pt idx="95">
                  <c:v>-5.7562388127853872</c:v>
                </c:pt>
                <c:pt idx="96">
                  <c:v>-5.7666663013698622</c:v>
                </c:pt>
                <c:pt idx="97">
                  <c:v>-5.7803137899543371</c:v>
                </c:pt>
                <c:pt idx="98">
                  <c:v>-5.8229412785388126</c:v>
                </c:pt>
                <c:pt idx="99">
                  <c:v>-5.8568287671232868</c:v>
                </c:pt>
                <c:pt idx="100">
                  <c:v>-5.8454162557077627</c:v>
                </c:pt>
                <c:pt idx="101">
                  <c:v>-5.815343744292238</c:v>
                </c:pt>
                <c:pt idx="102">
                  <c:v>-5.810571232876713</c:v>
                </c:pt>
                <c:pt idx="103">
                  <c:v>-5.8034987214611871</c:v>
                </c:pt>
                <c:pt idx="104">
                  <c:v>-5.7991862100456615</c:v>
                </c:pt>
                <c:pt idx="105">
                  <c:v>-5.7983136986301371</c:v>
                </c:pt>
                <c:pt idx="106">
                  <c:v>-5.8110411872146122</c:v>
                </c:pt>
                <c:pt idx="107">
                  <c:v>-5.8085886757990863</c:v>
                </c:pt>
                <c:pt idx="108">
                  <c:v>-5.7794561643835625</c:v>
                </c:pt>
                <c:pt idx="109">
                  <c:v>-5.7413636529680359</c:v>
                </c:pt>
                <c:pt idx="110">
                  <c:v>-5.7195711415525112</c:v>
                </c:pt>
                <c:pt idx="111">
                  <c:v>-5.7410186301369857</c:v>
                </c:pt>
                <c:pt idx="112">
                  <c:v>-5.7541861187214609</c:v>
                </c:pt>
                <c:pt idx="113">
                  <c:v>-5.737913607305936</c:v>
                </c:pt>
                <c:pt idx="114">
                  <c:v>-5.7276387214611866</c:v>
                </c:pt>
                <c:pt idx="115">
                  <c:v>-5.7220387214611872</c:v>
                </c:pt>
                <c:pt idx="116">
                  <c:v>-5.7224387214611871</c:v>
                </c:pt>
                <c:pt idx="117">
                  <c:v>-5.7206387214611878</c:v>
                </c:pt>
                <c:pt idx="118">
                  <c:v>-5.7208387214611873</c:v>
                </c:pt>
                <c:pt idx="119">
                  <c:v>-5.7188387214611875</c:v>
                </c:pt>
                <c:pt idx="120">
                  <c:v>-5.6815210958904112</c:v>
                </c:pt>
                <c:pt idx="121">
                  <c:v>-5.6275285844748861</c:v>
                </c:pt>
                <c:pt idx="122">
                  <c:v>-5.5739960730593614</c:v>
                </c:pt>
                <c:pt idx="123">
                  <c:v>-5.5163235616438362</c:v>
                </c:pt>
                <c:pt idx="124">
                  <c:v>-5.4542910502283117</c:v>
                </c:pt>
                <c:pt idx="125">
                  <c:v>-5.3933785388127875</c:v>
                </c:pt>
                <c:pt idx="126">
                  <c:v>-5.323726027397262</c:v>
                </c:pt>
                <c:pt idx="127">
                  <c:v>-5.2448735159817357</c:v>
                </c:pt>
                <c:pt idx="128">
                  <c:v>-5.1414010045662124</c:v>
                </c:pt>
                <c:pt idx="129">
                  <c:v>-4.9956484931506866</c:v>
                </c:pt>
                <c:pt idx="130">
                  <c:v>-4.8151359817351613</c:v>
                </c:pt>
                <c:pt idx="131">
                  <c:v>-4.6325634703196359</c:v>
                </c:pt>
                <c:pt idx="132">
                  <c:v>-4.4747909589041095</c:v>
                </c:pt>
                <c:pt idx="133">
                  <c:v>-4.3340784474885847</c:v>
                </c:pt>
                <c:pt idx="134">
                  <c:v>-4.1829859360730604</c:v>
                </c:pt>
                <c:pt idx="135">
                  <c:v>-4.0461534246575344</c:v>
                </c:pt>
                <c:pt idx="136">
                  <c:v>-3.9254209132420099</c:v>
                </c:pt>
                <c:pt idx="137">
                  <c:v>-3.8175684018264846</c:v>
                </c:pt>
                <c:pt idx="138">
                  <c:v>-3.6885558904109592</c:v>
                </c:pt>
                <c:pt idx="139">
                  <c:v>-3.5466633789954347</c:v>
                </c:pt>
                <c:pt idx="140">
                  <c:v>-3.4365108675799094</c:v>
                </c:pt>
                <c:pt idx="141">
                  <c:v>-3.346138356164384</c:v>
                </c:pt>
                <c:pt idx="142">
                  <c:v>-3.2622058447488591</c:v>
                </c:pt>
                <c:pt idx="143">
                  <c:v>-3.1699933333333332</c:v>
                </c:pt>
                <c:pt idx="144">
                  <c:v>-3.0685808219178083</c:v>
                </c:pt>
                <c:pt idx="145">
                  <c:v>-2.9621083105022841</c:v>
                </c:pt>
                <c:pt idx="146">
                  <c:v>-2.8652957990867582</c:v>
                </c:pt>
                <c:pt idx="147">
                  <c:v>-2.7790632876712333</c:v>
                </c:pt>
                <c:pt idx="148">
                  <c:v>-2.7093907762557086</c:v>
                </c:pt>
                <c:pt idx="149">
                  <c:v>-2.6525982648401834</c:v>
                </c:pt>
                <c:pt idx="150">
                  <c:v>-2.5944257534246584</c:v>
                </c:pt>
                <c:pt idx="151">
                  <c:v>-2.5192332420091335</c:v>
                </c:pt>
                <c:pt idx="152">
                  <c:v>-2.4606007305936086</c:v>
                </c:pt>
                <c:pt idx="153">
                  <c:v>-2.3996682191780829</c:v>
                </c:pt>
                <c:pt idx="154">
                  <c:v>-2.3361957077625579</c:v>
                </c:pt>
                <c:pt idx="155">
                  <c:v>-2.2693031963470331</c:v>
                </c:pt>
                <c:pt idx="156">
                  <c:v>-2.193670684931508</c:v>
                </c:pt>
                <c:pt idx="157">
                  <c:v>-2.1134381735159828</c:v>
                </c:pt>
                <c:pt idx="158">
                  <c:v>-2.0281456621004583</c:v>
                </c:pt>
                <c:pt idx="159">
                  <c:v>-1.9474531506849333</c:v>
                </c:pt>
                <c:pt idx="160">
                  <c:v>-1.8667606392694083</c:v>
                </c:pt>
                <c:pt idx="161">
                  <c:v>-1.7961881278538829</c:v>
                </c:pt>
                <c:pt idx="162">
                  <c:v>-1.726315616438358</c:v>
                </c:pt>
                <c:pt idx="163">
                  <c:v>-1.6375431050228326</c:v>
                </c:pt>
                <c:pt idx="164">
                  <c:v>-1.5929705936073075</c:v>
                </c:pt>
                <c:pt idx="165">
                  <c:v>-1.5317980821917825</c:v>
                </c:pt>
                <c:pt idx="166">
                  <c:v>-1.4867655707762573</c:v>
                </c:pt>
                <c:pt idx="167">
                  <c:v>-1.4297330593607316</c:v>
                </c:pt>
                <c:pt idx="168">
                  <c:v>-1.3587005479452068</c:v>
                </c:pt>
                <c:pt idx="169">
                  <c:v>-1.3076880365296815</c:v>
                </c:pt>
                <c:pt idx="170">
                  <c:v>-1.2994155251141564</c:v>
                </c:pt>
                <c:pt idx="171">
                  <c:v>-1.3015230136986311</c:v>
                </c:pt>
                <c:pt idx="172">
                  <c:v>-1.2438305022831058</c:v>
                </c:pt>
                <c:pt idx="173">
                  <c:v>-1.1405979908675805</c:v>
                </c:pt>
                <c:pt idx="174">
                  <c:v>-1.0585254794520558</c:v>
                </c:pt>
                <c:pt idx="175">
                  <c:v>-1.0252129680365305</c:v>
                </c:pt>
                <c:pt idx="176">
                  <c:v>-1.0250204566210055</c:v>
                </c:pt>
                <c:pt idx="177">
                  <c:v>-0.99998794520548007</c:v>
                </c:pt>
                <c:pt idx="178">
                  <c:v>-0.95747543378995503</c:v>
                </c:pt>
                <c:pt idx="179">
                  <c:v>-0.91082292237442997</c:v>
                </c:pt>
                <c:pt idx="180">
                  <c:v>-0.86969041095890487</c:v>
                </c:pt>
                <c:pt idx="181">
                  <c:v>-0.81429789954337994</c:v>
                </c:pt>
                <c:pt idx="182">
                  <c:v>-0.74832538812785498</c:v>
                </c:pt>
                <c:pt idx="183">
                  <c:v>-0.70121287671232968</c:v>
                </c:pt>
                <c:pt idx="184">
                  <c:v>-0.66974036529680459</c:v>
                </c:pt>
                <c:pt idx="185">
                  <c:v>-0.64516785388127951</c:v>
                </c:pt>
                <c:pt idx="186">
                  <c:v>-0.58241534246575444</c:v>
                </c:pt>
                <c:pt idx="187">
                  <c:v>-0.52334283105022927</c:v>
                </c:pt>
                <c:pt idx="188">
                  <c:v>-0.47853031963470405</c:v>
                </c:pt>
                <c:pt idx="189">
                  <c:v>-0.44935780821917898</c:v>
                </c:pt>
                <c:pt idx="190">
                  <c:v>-0.41190529680365379</c:v>
                </c:pt>
                <c:pt idx="191">
                  <c:v>-0.37031278538812873</c:v>
                </c:pt>
                <c:pt idx="192">
                  <c:v>-0.32412027397260368</c:v>
                </c:pt>
                <c:pt idx="193">
                  <c:v>-0.28804776255707848</c:v>
                </c:pt>
                <c:pt idx="194">
                  <c:v>-0.25795525114155338</c:v>
                </c:pt>
                <c:pt idx="195">
                  <c:v>-0.20900273972602829</c:v>
                </c:pt>
                <c:pt idx="196">
                  <c:v>-0.1444102283105031</c:v>
                </c:pt>
                <c:pt idx="197">
                  <c:v>-8.8097716894978029E-2</c:v>
                </c:pt>
                <c:pt idx="198">
                  <c:v>-5.6165205479452862E-2</c:v>
                </c:pt>
                <c:pt idx="199">
                  <c:v>-3.0672694063927808E-2</c:v>
                </c:pt>
                <c:pt idx="200">
                  <c:v>-1.9601826484026419E-3</c:v>
                </c:pt>
                <c:pt idx="201">
                  <c:v>1.5252328767122403E-2</c:v>
                </c:pt>
                <c:pt idx="202">
                  <c:v>1.4984840182647508E-2</c:v>
                </c:pt>
                <c:pt idx="203">
                  <c:v>5.7573515981725332E-3</c:v>
                </c:pt>
                <c:pt idx="204">
                  <c:v>-1.2250136986302285E-2</c:v>
                </c:pt>
                <c:pt idx="205">
                  <c:v>-6.0577625570777144E-2</c:v>
                </c:pt>
                <c:pt idx="206">
                  <c:v>-8.0185114155252063E-2</c:v>
                </c:pt>
                <c:pt idx="207">
                  <c:v>2.7873972602730501E-3</c:v>
                </c:pt>
                <c:pt idx="208">
                  <c:v>9.1959908675798174E-2</c:v>
                </c:pt>
                <c:pt idx="209">
                  <c:v>0.15633242009132328</c:v>
                </c:pt>
                <c:pt idx="210">
                  <c:v>0.15834493150684842</c:v>
                </c:pt>
                <c:pt idx="211">
                  <c:v>0.14241744292237349</c:v>
                </c:pt>
                <c:pt idx="212">
                  <c:v>0.14764995433789863</c:v>
                </c:pt>
                <c:pt idx="213">
                  <c:v>0.14598246575342377</c:v>
                </c:pt>
                <c:pt idx="214">
                  <c:v>0.12705497716894887</c:v>
                </c:pt>
                <c:pt idx="215">
                  <c:v>8.8847488584473985E-2</c:v>
                </c:pt>
                <c:pt idx="216">
                  <c:v>6.6019999999999093E-2</c:v>
                </c:pt>
                <c:pt idx="217">
                  <c:v>6.0212511415524202E-2</c:v>
                </c:pt>
                <c:pt idx="218">
                  <c:v>3.2785022831049324E-2</c:v>
                </c:pt>
                <c:pt idx="219">
                  <c:v>-1.4940091324201819E-2</c:v>
                </c:pt>
                <c:pt idx="220">
                  <c:v>-0.29156246575342559</c:v>
                </c:pt>
                <c:pt idx="221">
                  <c:v>-0.38248995433790045</c:v>
                </c:pt>
                <c:pt idx="222">
                  <c:v>-0.47433744292237534</c:v>
                </c:pt>
                <c:pt idx="223">
                  <c:v>-0.54134493150685026</c:v>
                </c:pt>
                <c:pt idx="224">
                  <c:v>-0.61111242009132505</c:v>
                </c:pt>
                <c:pt idx="225">
                  <c:v>-0.69375990867579995</c:v>
                </c:pt>
                <c:pt idx="226">
                  <c:v>-0.78008739726027487</c:v>
                </c:pt>
                <c:pt idx="227">
                  <c:v>-0.85513488584474984</c:v>
                </c:pt>
                <c:pt idx="228">
                  <c:v>-0.9424023744292247</c:v>
                </c:pt>
                <c:pt idx="229">
                  <c:v>-1.0276098630136996</c:v>
                </c:pt>
                <c:pt idx="230">
                  <c:v>-1.1157773515981746</c:v>
                </c:pt>
              </c:numCache>
            </c:numRef>
          </c:yVal>
          <c:smooth val="0"/>
          <c:extLst>
            <c:ext xmlns:c16="http://schemas.microsoft.com/office/drawing/2014/chart" uri="{C3380CC4-5D6E-409C-BE32-E72D297353CC}">
              <c16:uniqueId val="{00000003-0222-42C1-B02B-CA0A408609C8}"/>
            </c:ext>
          </c:extLst>
        </c:ser>
        <c:ser>
          <c:idx val="3"/>
          <c:order val="4"/>
          <c:tx>
            <c:v>Palv</c:v>
          </c:tx>
          <c:spPr>
            <a:ln w="19050" cap="rnd">
              <a:solidFill>
                <a:srgbClr val="5B9BD5">
                  <a:lumMod val="75000"/>
                </a:srgbClr>
              </a:solidFill>
              <a:round/>
            </a:ln>
            <a:effectLst/>
          </c:spPr>
          <c:marker>
            <c:symbol val="none"/>
          </c:marker>
          <c:xVal>
            <c:numRef>
              <c:f>'DATA 4'!$A$18:$A$248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4'!$D$18:$D$248</c:f>
              <c:numCache>
                <c:formatCode>0.00</c:formatCode>
                <c:ptCount val="231"/>
                <c:pt idx="0">
                  <c:v>0</c:v>
                </c:pt>
                <c:pt idx="1">
                  <c:v>-0.02</c:v>
                </c:pt>
                <c:pt idx="2">
                  <c:v>-4.4274885844748854E-2</c:v>
                </c:pt>
                <c:pt idx="3">
                  <c:v>-9.5074885844748866E-2</c:v>
                </c:pt>
                <c:pt idx="4">
                  <c:v>-0.14087488584474886</c:v>
                </c:pt>
                <c:pt idx="5">
                  <c:v>-0.15487488584474884</c:v>
                </c:pt>
                <c:pt idx="6">
                  <c:v>-0.17327488584474884</c:v>
                </c:pt>
                <c:pt idx="7">
                  <c:v>-0.20527488584474884</c:v>
                </c:pt>
                <c:pt idx="8">
                  <c:v>-0.24207488584474884</c:v>
                </c:pt>
                <c:pt idx="9">
                  <c:v>-0.27447488584474883</c:v>
                </c:pt>
                <c:pt idx="10">
                  <c:v>-0.29747488584474885</c:v>
                </c:pt>
                <c:pt idx="11">
                  <c:v>-0.32507488584474886</c:v>
                </c:pt>
                <c:pt idx="12">
                  <c:v>-0.38027488584474883</c:v>
                </c:pt>
                <c:pt idx="13">
                  <c:v>-0.45847488584474883</c:v>
                </c:pt>
                <c:pt idx="14">
                  <c:v>-0.53667488584474887</c:v>
                </c:pt>
                <c:pt idx="15">
                  <c:v>-0.5826748858447488</c:v>
                </c:pt>
                <c:pt idx="16">
                  <c:v>-0.60107488584474889</c:v>
                </c:pt>
                <c:pt idx="17">
                  <c:v>-0.6150748858447489</c:v>
                </c:pt>
                <c:pt idx="18">
                  <c:v>-0.63807488584474881</c:v>
                </c:pt>
                <c:pt idx="19">
                  <c:v>-0.63327488584474889</c:v>
                </c:pt>
                <c:pt idx="20">
                  <c:v>-0.59667488584474881</c:v>
                </c:pt>
                <c:pt idx="21">
                  <c:v>-0.53667488584474887</c:v>
                </c:pt>
                <c:pt idx="22">
                  <c:v>-0.48147488584474885</c:v>
                </c:pt>
                <c:pt idx="23">
                  <c:v>-0.45847488584474883</c:v>
                </c:pt>
                <c:pt idx="24">
                  <c:v>-0.46307488584474887</c:v>
                </c:pt>
                <c:pt idx="25">
                  <c:v>-0.49067488584474883</c:v>
                </c:pt>
                <c:pt idx="26">
                  <c:v>-0.52747488584474889</c:v>
                </c:pt>
                <c:pt idx="27">
                  <c:v>-0.56447488584474881</c:v>
                </c:pt>
                <c:pt idx="28">
                  <c:v>-0.60107488584474889</c:v>
                </c:pt>
                <c:pt idx="29">
                  <c:v>-0.63327488584474889</c:v>
                </c:pt>
                <c:pt idx="30">
                  <c:v>-0.70227488584474884</c:v>
                </c:pt>
                <c:pt idx="31">
                  <c:v>-0.76687488584474883</c:v>
                </c:pt>
                <c:pt idx="32">
                  <c:v>-0.79907488584474884</c:v>
                </c:pt>
                <c:pt idx="33">
                  <c:v>-0.7852748858447488</c:v>
                </c:pt>
                <c:pt idx="34">
                  <c:v>-0.76687488584474883</c:v>
                </c:pt>
                <c:pt idx="35">
                  <c:v>-0.77607488584474882</c:v>
                </c:pt>
                <c:pt idx="36">
                  <c:v>-0.83587488584474889</c:v>
                </c:pt>
                <c:pt idx="37">
                  <c:v>-0.89107488584474881</c:v>
                </c:pt>
                <c:pt idx="38">
                  <c:v>-0.91867488584474888</c:v>
                </c:pt>
                <c:pt idx="39">
                  <c:v>-0.92327488584474882</c:v>
                </c:pt>
                <c:pt idx="40">
                  <c:v>-0.91867488584474888</c:v>
                </c:pt>
                <c:pt idx="41">
                  <c:v>-0.9002748858447488</c:v>
                </c:pt>
                <c:pt idx="42">
                  <c:v>-0.8588748858447488</c:v>
                </c:pt>
                <c:pt idx="43">
                  <c:v>-0.83127488584474885</c:v>
                </c:pt>
                <c:pt idx="44">
                  <c:v>-0.8266748858447488</c:v>
                </c:pt>
                <c:pt idx="45">
                  <c:v>-0.82207488584474886</c:v>
                </c:pt>
                <c:pt idx="46">
                  <c:v>-0.81287488584474887</c:v>
                </c:pt>
                <c:pt idx="47">
                  <c:v>-0.80367488584474889</c:v>
                </c:pt>
                <c:pt idx="48">
                  <c:v>-0.7944748858447489</c:v>
                </c:pt>
                <c:pt idx="49">
                  <c:v>-0.7852748858447488</c:v>
                </c:pt>
                <c:pt idx="50">
                  <c:v>-0.7622748858447489</c:v>
                </c:pt>
                <c:pt idx="51">
                  <c:v>-0.74847488584474886</c:v>
                </c:pt>
                <c:pt idx="52">
                  <c:v>-0.7530748858447488</c:v>
                </c:pt>
                <c:pt idx="53">
                  <c:v>-0.76687488584474883</c:v>
                </c:pt>
                <c:pt idx="54">
                  <c:v>-0.77607488584474882</c:v>
                </c:pt>
                <c:pt idx="55">
                  <c:v>-0.76687488584474883</c:v>
                </c:pt>
                <c:pt idx="56">
                  <c:v>-0.7530748858447488</c:v>
                </c:pt>
                <c:pt idx="57">
                  <c:v>-0.74387488584474881</c:v>
                </c:pt>
                <c:pt idx="58">
                  <c:v>-0.74387488584474881</c:v>
                </c:pt>
                <c:pt idx="59">
                  <c:v>-0.73927488584474887</c:v>
                </c:pt>
                <c:pt idx="60">
                  <c:v>-0.72547488584474884</c:v>
                </c:pt>
                <c:pt idx="61">
                  <c:v>-0.70707488584474887</c:v>
                </c:pt>
                <c:pt idx="62">
                  <c:v>-0.6886748858447489</c:v>
                </c:pt>
                <c:pt idx="63">
                  <c:v>-0.67927488584474882</c:v>
                </c:pt>
                <c:pt idx="64">
                  <c:v>-0.67927488584474882</c:v>
                </c:pt>
                <c:pt idx="65">
                  <c:v>-0.66107488584474883</c:v>
                </c:pt>
                <c:pt idx="66">
                  <c:v>-0.65167488584474886</c:v>
                </c:pt>
                <c:pt idx="67">
                  <c:v>-0.66107488584474883</c:v>
                </c:pt>
                <c:pt idx="68">
                  <c:v>-0.62867488584474884</c:v>
                </c:pt>
                <c:pt idx="69">
                  <c:v>-0.57807488584474886</c:v>
                </c:pt>
                <c:pt idx="70">
                  <c:v>-0.5414748858447489</c:v>
                </c:pt>
                <c:pt idx="71">
                  <c:v>-0.53667488584474887</c:v>
                </c:pt>
                <c:pt idx="72">
                  <c:v>-0.56447488584474881</c:v>
                </c:pt>
                <c:pt idx="73">
                  <c:v>-0.58747488584474883</c:v>
                </c:pt>
                <c:pt idx="74">
                  <c:v>-0.60567488584474882</c:v>
                </c:pt>
                <c:pt idx="75">
                  <c:v>-0.6150748858447489</c:v>
                </c:pt>
                <c:pt idx="76">
                  <c:v>-0.58747488584474883</c:v>
                </c:pt>
                <c:pt idx="77">
                  <c:v>-0.53207488584474882</c:v>
                </c:pt>
                <c:pt idx="78">
                  <c:v>-0.49067488584474883</c:v>
                </c:pt>
                <c:pt idx="79">
                  <c:v>-0.47687488584474885</c:v>
                </c:pt>
                <c:pt idx="80">
                  <c:v>-0.45847488584474883</c:v>
                </c:pt>
                <c:pt idx="81">
                  <c:v>-0.42167488584474883</c:v>
                </c:pt>
                <c:pt idx="82">
                  <c:v>-0.38947488584474887</c:v>
                </c:pt>
                <c:pt idx="83">
                  <c:v>-0.39407488584474887</c:v>
                </c:pt>
                <c:pt idx="84">
                  <c:v>-0.42167488584474883</c:v>
                </c:pt>
                <c:pt idx="85">
                  <c:v>-0.43547488584474886</c:v>
                </c:pt>
                <c:pt idx="86">
                  <c:v>-0.42627488584474887</c:v>
                </c:pt>
                <c:pt idx="87">
                  <c:v>-0.41707488584474883</c:v>
                </c:pt>
                <c:pt idx="88">
                  <c:v>-0.41247488584474884</c:v>
                </c:pt>
                <c:pt idx="89">
                  <c:v>-0.42167488584474883</c:v>
                </c:pt>
                <c:pt idx="90">
                  <c:v>-0.42167488584474883</c:v>
                </c:pt>
                <c:pt idx="91">
                  <c:v>-0.40787488584474885</c:v>
                </c:pt>
                <c:pt idx="92">
                  <c:v>-0.40327488584474885</c:v>
                </c:pt>
                <c:pt idx="93">
                  <c:v>-0.37567488584474884</c:v>
                </c:pt>
                <c:pt idx="94">
                  <c:v>-0.33887488584474884</c:v>
                </c:pt>
                <c:pt idx="95">
                  <c:v>-0.30667488584474883</c:v>
                </c:pt>
                <c:pt idx="96">
                  <c:v>-0.28827488584474886</c:v>
                </c:pt>
                <c:pt idx="97">
                  <c:v>-0.27447488584474883</c:v>
                </c:pt>
                <c:pt idx="98">
                  <c:v>-0.28827488584474886</c:v>
                </c:pt>
                <c:pt idx="99">
                  <c:v>-0.29287488584474886</c:v>
                </c:pt>
                <c:pt idx="100">
                  <c:v>-0.25587488584474882</c:v>
                </c:pt>
                <c:pt idx="101">
                  <c:v>-0.20527488584474884</c:v>
                </c:pt>
                <c:pt idx="102">
                  <c:v>-0.18227488584474885</c:v>
                </c:pt>
                <c:pt idx="103">
                  <c:v>-0.15927488584474886</c:v>
                </c:pt>
                <c:pt idx="104">
                  <c:v>-0.14087488584474886</c:v>
                </c:pt>
                <c:pt idx="105">
                  <c:v>-0.12727488584474886</c:v>
                </c:pt>
                <c:pt idx="106">
                  <c:v>-0.12727488584474886</c:v>
                </c:pt>
                <c:pt idx="107">
                  <c:v>-0.11347488584474887</c:v>
                </c:pt>
                <c:pt idx="108">
                  <c:v>-7.6674885844748866E-2</c:v>
                </c:pt>
                <c:pt idx="109">
                  <c:v>-3.5074885844748854E-2</c:v>
                </c:pt>
                <c:pt idx="110">
                  <c:v>-1.2074885844748856E-2</c:v>
                </c:pt>
                <c:pt idx="111">
                  <c:v>-3.0474885844748858E-2</c:v>
                </c:pt>
                <c:pt idx="112">
                  <c:v>-3.9674885844748854E-2</c:v>
                </c:pt>
                <c:pt idx="113">
                  <c:v>-2.1274885844748858E-2</c:v>
                </c:pt>
                <c:pt idx="114">
                  <c:v>-0.01</c:v>
                </c:pt>
                <c:pt idx="115">
                  <c:v>-4.0000000000000001E-3</c:v>
                </c:pt>
                <c:pt idx="116">
                  <c:v>-4.0000000000000001E-3</c:v>
                </c:pt>
                <c:pt idx="117">
                  <c:v>-2E-3</c:v>
                </c:pt>
                <c:pt idx="118">
                  <c:v>-2E-3</c:v>
                </c:pt>
                <c:pt idx="119">
                  <c:v>0</c:v>
                </c:pt>
                <c:pt idx="120">
                  <c:v>3.3925114155251145E-2</c:v>
                </c:pt>
                <c:pt idx="121">
                  <c:v>7.9925114155251137E-2</c:v>
                </c:pt>
                <c:pt idx="122">
                  <c:v>0.12132511415525114</c:v>
                </c:pt>
                <c:pt idx="123">
                  <c:v>0.16272511415525115</c:v>
                </c:pt>
                <c:pt idx="124">
                  <c:v>0.20432511415525115</c:v>
                </c:pt>
                <c:pt idx="125">
                  <c:v>0.24112511415525115</c:v>
                </c:pt>
                <c:pt idx="126">
                  <c:v>0.28252511415525117</c:v>
                </c:pt>
                <c:pt idx="127">
                  <c:v>0.32852511415525115</c:v>
                </c:pt>
                <c:pt idx="128">
                  <c:v>0.39272511415525113</c:v>
                </c:pt>
                <c:pt idx="129">
                  <c:v>0.48952511415525113</c:v>
                </c:pt>
                <c:pt idx="130">
                  <c:v>0.60912511415525117</c:v>
                </c:pt>
                <c:pt idx="131">
                  <c:v>0.7197251141552512</c:v>
                </c:pt>
                <c:pt idx="132">
                  <c:v>0.79772511415525116</c:v>
                </c:pt>
                <c:pt idx="133">
                  <c:v>0.85312511415525116</c:v>
                </c:pt>
                <c:pt idx="134">
                  <c:v>0.91292511415525113</c:v>
                </c:pt>
                <c:pt idx="135">
                  <c:v>0.95432511415525112</c:v>
                </c:pt>
                <c:pt idx="136">
                  <c:v>0.97732511415525114</c:v>
                </c:pt>
                <c:pt idx="137">
                  <c:v>0.98652511415525113</c:v>
                </c:pt>
                <c:pt idx="138">
                  <c:v>1.0141251141552512</c:v>
                </c:pt>
                <c:pt idx="139">
                  <c:v>1.0509251141552511</c:v>
                </c:pt>
                <c:pt idx="140">
                  <c:v>1.0555251141552511</c:v>
                </c:pt>
                <c:pt idx="141">
                  <c:v>1.041725114155251</c:v>
                </c:pt>
                <c:pt idx="142">
                  <c:v>1.0233251141552511</c:v>
                </c:pt>
                <c:pt idx="143">
                  <c:v>1.0141251141552512</c:v>
                </c:pt>
                <c:pt idx="144">
                  <c:v>1.0141251141552512</c:v>
                </c:pt>
                <c:pt idx="145">
                  <c:v>1.0187251141552511</c:v>
                </c:pt>
                <c:pt idx="146">
                  <c:v>1.0141251141552512</c:v>
                </c:pt>
                <c:pt idx="147">
                  <c:v>1.0003251141552512</c:v>
                </c:pt>
                <c:pt idx="148">
                  <c:v>0.9727251141552512</c:v>
                </c:pt>
                <c:pt idx="149">
                  <c:v>0.93592511415525115</c:v>
                </c:pt>
                <c:pt idx="150">
                  <c:v>0.90372511415525114</c:v>
                </c:pt>
                <c:pt idx="151">
                  <c:v>0.88992511415525111</c:v>
                </c:pt>
                <c:pt idx="152">
                  <c:v>0.86232511415525115</c:v>
                </c:pt>
                <c:pt idx="153">
                  <c:v>0.83932511415525113</c:v>
                </c:pt>
                <c:pt idx="154">
                  <c:v>0.82072511415525118</c:v>
                </c:pt>
                <c:pt idx="155">
                  <c:v>0.80692511415525114</c:v>
                </c:pt>
                <c:pt idx="156">
                  <c:v>0.80232511415525121</c:v>
                </c:pt>
                <c:pt idx="157">
                  <c:v>0.80232511415525121</c:v>
                </c:pt>
                <c:pt idx="158">
                  <c:v>0.80692511415525114</c:v>
                </c:pt>
                <c:pt idx="159">
                  <c:v>0.80692511415525114</c:v>
                </c:pt>
                <c:pt idx="160">
                  <c:v>0.80692511415525114</c:v>
                </c:pt>
                <c:pt idx="161">
                  <c:v>0.79772511415525116</c:v>
                </c:pt>
                <c:pt idx="162">
                  <c:v>0.78872511415525115</c:v>
                </c:pt>
                <c:pt idx="163">
                  <c:v>0.79772511415525116</c:v>
                </c:pt>
                <c:pt idx="164">
                  <c:v>0.76572511415525113</c:v>
                </c:pt>
                <c:pt idx="165">
                  <c:v>0.75172511415525112</c:v>
                </c:pt>
                <c:pt idx="166">
                  <c:v>0.72432511415525114</c:v>
                </c:pt>
                <c:pt idx="167">
                  <c:v>0.71032511415525112</c:v>
                </c:pt>
                <c:pt idx="168">
                  <c:v>0.71032511415525112</c:v>
                </c:pt>
                <c:pt idx="169">
                  <c:v>0.69212511415525113</c:v>
                </c:pt>
                <c:pt idx="170">
                  <c:v>0.63672511415525113</c:v>
                </c:pt>
                <c:pt idx="171">
                  <c:v>0.57692511415525116</c:v>
                </c:pt>
                <c:pt idx="172">
                  <c:v>0.57692511415525116</c:v>
                </c:pt>
                <c:pt idx="173">
                  <c:v>0.61832511415525115</c:v>
                </c:pt>
                <c:pt idx="174">
                  <c:v>0.63672511415525113</c:v>
                </c:pt>
                <c:pt idx="175">
                  <c:v>0.60912511415525117</c:v>
                </c:pt>
                <c:pt idx="176">
                  <c:v>0.55392511415525114</c:v>
                </c:pt>
                <c:pt idx="177">
                  <c:v>0.52632511415525118</c:v>
                </c:pt>
                <c:pt idx="178">
                  <c:v>0.5171251141552512</c:v>
                </c:pt>
                <c:pt idx="179">
                  <c:v>0.51252511415525115</c:v>
                </c:pt>
                <c:pt idx="180">
                  <c:v>0.50332511415525116</c:v>
                </c:pt>
                <c:pt idx="181">
                  <c:v>0.5079251141552511</c:v>
                </c:pt>
                <c:pt idx="182">
                  <c:v>0.52172511415525114</c:v>
                </c:pt>
                <c:pt idx="183">
                  <c:v>0.5171251141552512</c:v>
                </c:pt>
                <c:pt idx="184">
                  <c:v>0.49872511415525117</c:v>
                </c:pt>
                <c:pt idx="185">
                  <c:v>0.47572511415525115</c:v>
                </c:pt>
                <c:pt idx="186">
                  <c:v>0.48952511415525113</c:v>
                </c:pt>
                <c:pt idx="187">
                  <c:v>0.49872511415525117</c:v>
                </c:pt>
                <c:pt idx="188">
                  <c:v>0.49412511415525118</c:v>
                </c:pt>
                <c:pt idx="189">
                  <c:v>0.47572511415525115</c:v>
                </c:pt>
                <c:pt idx="190">
                  <c:v>0.46652511415525116</c:v>
                </c:pt>
                <c:pt idx="191">
                  <c:v>0.46192511415525117</c:v>
                </c:pt>
                <c:pt idx="192">
                  <c:v>0.46192511415525117</c:v>
                </c:pt>
                <c:pt idx="193">
                  <c:v>0.45272511415525113</c:v>
                </c:pt>
                <c:pt idx="194">
                  <c:v>0.43892511415525115</c:v>
                </c:pt>
                <c:pt idx="195">
                  <c:v>0.44352511415525114</c:v>
                </c:pt>
                <c:pt idx="196">
                  <c:v>0.46192511415525117</c:v>
                </c:pt>
                <c:pt idx="197">
                  <c:v>0.47112511415525116</c:v>
                </c:pt>
                <c:pt idx="198">
                  <c:v>0.45732511415525118</c:v>
                </c:pt>
                <c:pt idx="199">
                  <c:v>0.43892511415525115</c:v>
                </c:pt>
                <c:pt idx="200">
                  <c:v>0.42512511415525117</c:v>
                </c:pt>
                <c:pt idx="201">
                  <c:v>0.40212511415525115</c:v>
                </c:pt>
                <c:pt idx="202">
                  <c:v>0.36532511415525115</c:v>
                </c:pt>
                <c:pt idx="203">
                  <c:v>0.32372511415525113</c:v>
                </c:pt>
                <c:pt idx="204">
                  <c:v>0.27792511415525117</c:v>
                </c:pt>
                <c:pt idx="205">
                  <c:v>0.20872511415525116</c:v>
                </c:pt>
                <c:pt idx="206">
                  <c:v>0.17192511415525116</c:v>
                </c:pt>
                <c:pt idx="207">
                  <c:v>0.23172511415525116</c:v>
                </c:pt>
                <c:pt idx="208">
                  <c:v>0.29172511415525115</c:v>
                </c:pt>
                <c:pt idx="209">
                  <c:v>0.32372511415525113</c:v>
                </c:pt>
                <c:pt idx="210">
                  <c:v>0.29612511415525117</c:v>
                </c:pt>
                <c:pt idx="211">
                  <c:v>0.25472511415525112</c:v>
                </c:pt>
                <c:pt idx="212">
                  <c:v>0.23632511415525115</c:v>
                </c:pt>
                <c:pt idx="213">
                  <c:v>0.21332511415525116</c:v>
                </c:pt>
                <c:pt idx="214">
                  <c:v>0.17672511415525116</c:v>
                </c:pt>
                <c:pt idx="215">
                  <c:v>0.12592511415525115</c:v>
                </c:pt>
                <c:pt idx="216">
                  <c:v>9.3725114155251144E-2</c:v>
                </c:pt>
                <c:pt idx="217">
                  <c:v>7.9925114155251137E-2</c:v>
                </c:pt>
                <c:pt idx="218">
                  <c:v>4.7725114155251144E-2</c:v>
                </c:pt>
                <c:pt idx="219">
                  <c:v>0</c:v>
                </c:pt>
                <c:pt idx="220">
                  <c:v>-0.25147488584474886</c:v>
                </c:pt>
                <c:pt idx="221">
                  <c:v>-0.31127488584474883</c:v>
                </c:pt>
                <c:pt idx="222">
                  <c:v>-0.36647488584474885</c:v>
                </c:pt>
                <c:pt idx="223">
                  <c:v>-0.39407488584474887</c:v>
                </c:pt>
                <c:pt idx="224">
                  <c:v>-0.42167488584474883</c:v>
                </c:pt>
                <c:pt idx="225">
                  <c:v>-0.45847488584474883</c:v>
                </c:pt>
                <c:pt idx="226">
                  <c:v>-0.49527488584474888</c:v>
                </c:pt>
                <c:pt idx="227">
                  <c:v>-0.51847488584474888</c:v>
                </c:pt>
                <c:pt idx="228">
                  <c:v>-0.55067488584474888</c:v>
                </c:pt>
                <c:pt idx="229">
                  <c:v>-0.57807488584474886</c:v>
                </c:pt>
                <c:pt idx="230">
                  <c:v>-0.60567488584474882</c:v>
                </c:pt>
              </c:numCache>
            </c:numRef>
          </c:yVal>
          <c:smooth val="0"/>
          <c:extLst>
            <c:ext xmlns:c16="http://schemas.microsoft.com/office/drawing/2014/chart" uri="{C3380CC4-5D6E-409C-BE32-E72D297353CC}">
              <c16:uniqueId val="{00000004-0222-42C1-B02B-CA0A408609C8}"/>
            </c:ext>
          </c:extLst>
        </c:ser>
        <c:ser>
          <c:idx val="4"/>
          <c:order val="5"/>
          <c:tx>
            <c:v>Ppl</c:v>
          </c:tx>
          <c:spPr>
            <a:ln w="19050" cap="rnd">
              <a:solidFill>
                <a:srgbClr val="C55A11"/>
              </a:solidFill>
              <a:round/>
            </a:ln>
            <a:effectLst/>
          </c:spPr>
          <c:marker>
            <c:symbol val="none"/>
          </c:marker>
          <c:xVal>
            <c:numRef>
              <c:f>'DATA 4'!$A$18:$A$248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4'!$E$18:$E$248</c:f>
              <c:numCache>
                <c:formatCode>0.00</c:formatCode>
                <c:ptCount val="231"/>
                <c:pt idx="0">
                  <c:v>-5</c:v>
                </c:pt>
                <c:pt idx="1">
                  <c:v>-5.0219999999999994</c:v>
                </c:pt>
                <c:pt idx="2">
                  <c:v>-5.0507023744292239</c:v>
                </c:pt>
                <c:pt idx="3">
                  <c:v>-5.1110098630136989</c:v>
                </c:pt>
                <c:pt idx="4">
                  <c:v>-5.1708973515981738</c:v>
                </c:pt>
                <c:pt idx="5">
                  <c:v>-5.2003848401826485</c:v>
                </c:pt>
                <c:pt idx="6">
                  <c:v>-5.2361123287671232</c:v>
                </c:pt>
                <c:pt idx="7">
                  <c:v>-5.2886398173515978</c:v>
                </c:pt>
                <c:pt idx="8">
                  <c:v>-5.3496473059360738</c:v>
                </c:pt>
                <c:pt idx="9">
                  <c:v>-5.4094947945205485</c:v>
                </c:pt>
                <c:pt idx="10">
                  <c:v>-5.4622422831050228</c:v>
                </c:pt>
                <c:pt idx="11">
                  <c:v>-5.5223497716894974</c:v>
                </c:pt>
                <c:pt idx="12">
                  <c:v>-5.6155772602739722</c:v>
                </c:pt>
                <c:pt idx="13">
                  <c:v>-5.7396247488584473</c:v>
                </c:pt>
                <c:pt idx="14">
                  <c:v>-5.871492237442923</c:v>
                </c:pt>
                <c:pt idx="15">
                  <c:v>-5.9757597260273974</c:v>
                </c:pt>
                <c:pt idx="16">
                  <c:v>-6.0542672146118726</c:v>
                </c:pt>
                <c:pt idx="17">
                  <c:v>-6.1297747031963468</c:v>
                </c:pt>
                <c:pt idx="18">
                  <c:v>-6.2165821917808222</c:v>
                </c:pt>
                <c:pt idx="19">
                  <c:v>-6.275109680365297</c:v>
                </c:pt>
                <c:pt idx="20">
                  <c:v>-6.2981771689497714</c:v>
                </c:pt>
                <c:pt idx="21">
                  <c:v>-6.2918446575342468</c:v>
                </c:pt>
                <c:pt idx="22">
                  <c:v>-6.2847921461187219</c:v>
                </c:pt>
                <c:pt idx="23">
                  <c:v>-6.3076396347031958</c:v>
                </c:pt>
                <c:pt idx="24">
                  <c:v>-6.3585471232876714</c:v>
                </c:pt>
                <c:pt idx="25">
                  <c:v>-6.4352146118721461</c:v>
                </c:pt>
                <c:pt idx="26">
                  <c:v>-6.5247621004566208</c:v>
                </c:pt>
                <c:pt idx="27">
                  <c:v>-6.6182095890410961</c:v>
                </c:pt>
                <c:pt idx="28">
                  <c:v>-6.7149170776255716</c:v>
                </c:pt>
                <c:pt idx="29">
                  <c:v>-6.8104445662100455</c:v>
                </c:pt>
                <c:pt idx="30">
                  <c:v>-6.9496720547945205</c:v>
                </c:pt>
                <c:pt idx="31">
                  <c:v>-7.0909595433789958</c:v>
                </c:pt>
                <c:pt idx="32">
                  <c:v>-7.2030670319634709</c:v>
                </c:pt>
                <c:pt idx="33">
                  <c:v>-7.2677945205479455</c:v>
                </c:pt>
                <c:pt idx="34">
                  <c:v>-7.3260820091324206</c:v>
                </c:pt>
                <c:pt idx="35">
                  <c:v>-7.4128894977168951</c:v>
                </c:pt>
                <c:pt idx="36">
                  <c:v>-7.5562769863013699</c:v>
                </c:pt>
                <c:pt idx="37">
                  <c:v>-7.7005844748858445</c:v>
                </c:pt>
                <c:pt idx="38">
                  <c:v>-7.8200519634703198</c:v>
                </c:pt>
                <c:pt idx="39">
                  <c:v>-7.9169794520547949</c:v>
                </c:pt>
                <c:pt idx="40">
                  <c:v>-8.0042469406392698</c:v>
                </c:pt>
                <c:pt idx="41">
                  <c:v>-8.0758744292237452</c:v>
                </c:pt>
                <c:pt idx="42">
                  <c:v>-8.1203619178082196</c:v>
                </c:pt>
                <c:pt idx="43">
                  <c:v>-8.1758894063926952</c:v>
                </c:pt>
                <c:pt idx="44">
                  <c:v>-8.2539568949771684</c:v>
                </c:pt>
                <c:pt idx="45">
                  <c:v>-8.3315643835616449</c:v>
                </c:pt>
                <c:pt idx="46">
                  <c:v>-8.4036518721461189</c:v>
                </c:pt>
                <c:pt idx="47">
                  <c:v>-8.4748193607305939</c:v>
                </c:pt>
                <c:pt idx="48">
                  <c:v>-8.5450668493150683</c:v>
                </c:pt>
                <c:pt idx="49">
                  <c:v>-8.6143943378995438</c:v>
                </c:pt>
                <c:pt idx="50">
                  <c:v>-8.6676218264840195</c:v>
                </c:pt>
                <c:pt idx="51">
                  <c:v>-8.7286693150684922</c:v>
                </c:pt>
                <c:pt idx="52">
                  <c:v>-8.8085768036529686</c:v>
                </c:pt>
                <c:pt idx="53">
                  <c:v>-8.8990642922374441</c:v>
                </c:pt>
                <c:pt idx="54">
                  <c:v>-8.9858717808219168</c:v>
                </c:pt>
                <c:pt idx="55">
                  <c:v>-9.0533592694063927</c:v>
                </c:pt>
                <c:pt idx="56">
                  <c:v>-9.1148667579908675</c:v>
                </c:pt>
                <c:pt idx="57">
                  <c:v>-9.1800542465753416</c:v>
                </c:pt>
                <c:pt idx="58">
                  <c:v>-9.2544417351598174</c:v>
                </c:pt>
                <c:pt idx="59">
                  <c:v>-9.3237692237442928</c:v>
                </c:pt>
                <c:pt idx="60">
                  <c:v>-9.3825167123287674</c:v>
                </c:pt>
                <c:pt idx="61">
                  <c:v>-9.4348242009132424</c:v>
                </c:pt>
                <c:pt idx="62">
                  <c:v>-9.4852916894977177</c:v>
                </c:pt>
                <c:pt idx="63">
                  <c:v>-9.5438191780821917</c:v>
                </c:pt>
                <c:pt idx="64">
                  <c:v>-9.6117466666666669</c:v>
                </c:pt>
                <c:pt idx="65">
                  <c:v>-9.6596541552511415</c:v>
                </c:pt>
                <c:pt idx="66">
                  <c:v>-9.7154216438356151</c:v>
                </c:pt>
                <c:pt idx="67">
                  <c:v>-9.7909291324200911</c:v>
                </c:pt>
                <c:pt idx="68">
                  <c:v>-9.8213966210045669</c:v>
                </c:pt>
                <c:pt idx="69">
                  <c:v>-9.8286041095890404</c:v>
                </c:pt>
                <c:pt idx="70">
                  <c:v>-9.8461515981735168</c:v>
                </c:pt>
                <c:pt idx="71">
                  <c:v>-9.8950190867579906</c:v>
                </c:pt>
                <c:pt idx="72">
                  <c:v>-9.9792665753424679</c:v>
                </c:pt>
                <c:pt idx="73">
                  <c:v>-10.06101406392694</c:v>
                </c:pt>
                <c:pt idx="74">
                  <c:v>-10.139781552511415</c:v>
                </c:pt>
                <c:pt idx="75">
                  <c:v>-10.21068904109589</c:v>
                </c:pt>
                <c:pt idx="76">
                  <c:v>-10.241836529680365</c:v>
                </c:pt>
                <c:pt idx="77">
                  <c:v>-10.239644018264839</c:v>
                </c:pt>
                <c:pt idx="78">
                  <c:v>-10.247311506849314</c:v>
                </c:pt>
                <c:pt idx="79">
                  <c:v>-10.28119899543379</c:v>
                </c:pt>
                <c:pt idx="80">
                  <c:v>-10.308646484018265</c:v>
                </c:pt>
                <c:pt idx="81">
                  <c:v>-10.314013972602739</c:v>
                </c:pt>
                <c:pt idx="82">
                  <c:v>-10.320761461187214</c:v>
                </c:pt>
                <c:pt idx="83">
                  <c:v>-10.364768949771689</c:v>
                </c:pt>
                <c:pt idx="84">
                  <c:v>-10.434536438356165</c:v>
                </c:pt>
                <c:pt idx="85">
                  <c:v>-10.491883926940638</c:v>
                </c:pt>
                <c:pt idx="86">
                  <c:v>-10.525311415525113</c:v>
                </c:pt>
                <c:pt idx="87">
                  <c:v>-10.557818904109588</c:v>
                </c:pt>
                <c:pt idx="88">
                  <c:v>-10.594466392694063</c:v>
                </c:pt>
                <c:pt idx="89">
                  <c:v>-10.645833881278538</c:v>
                </c:pt>
                <c:pt idx="90">
                  <c:v>-10.688001369863013</c:v>
                </c:pt>
                <c:pt idx="91">
                  <c:v>-10.714988858447487</c:v>
                </c:pt>
                <c:pt idx="92">
                  <c:v>-10.750716347031963</c:v>
                </c:pt>
                <c:pt idx="93">
                  <c:v>-10.760683835616437</c:v>
                </c:pt>
                <c:pt idx="94">
                  <c:v>-10.757771324200913</c:v>
                </c:pt>
                <c:pt idx="95">
                  <c:v>-10.756238812785387</c:v>
                </c:pt>
                <c:pt idx="96">
                  <c:v>-10.766666301369863</c:v>
                </c:pt>
                <c:pt idx="97">
                  <c:v>-10.780313789954338</c:v>
                </c:pt>
                <c:pt idx="98">
                  <c:v>-10.822941278538813</c:v>
                </c:pt>
                <c:pt idx="99">
                  <c:v>-10.856828767123286</c:v>
                </c:pt>
                <c:pt idx="100">
                  <c:v>-10.845416255707763</c:v>
                </c:pt>
                <c:pt idx="101">
                  <c:v>-10.815343744292239</c:v>
                </c:pt>
                <c:pt idx="102">
                  <c:v>-10.810571232876713</c:v>
                </c:pt>
                <c:pt idx="103">
                  <c:v>-10.803498721461187</c:v>
                </c:pt>
                <c:pt idx="104">
                  <c:v>-10.799186210045661</c:v>
                </c:pt>
                <c:pt idx="105">
                  <c:v>-10.798313698630137</c:v>
                </c:pt>
                <c:pt idx="106">
                  <c:v>-10.811041187214613</c:v>
                </c:pt>
                <c:pt idx="107">
                  <c:v>-10.808588675799086</c:v>
                </c:pt>
                <c:pt idx="108">
                  <c:v>-10.779456164383562</c:v>
                </c:pt>
                <c:pt idx="109">
                  <c:v>-10.741363652968037</c:v>
                </c:pt>
                <c:pt idx="110">
                  <c:v>-10.71957114155251</c:v>
                </c:pt>
                <c:pt idx="111">
                  <c:v>-10.741018630136985</c:v>
                </c:pt>
                <c:pt idx="112">
                  <c:v>-10.75418611872146</c:v>
                </c:pt>
                <c:pt idx="113">
                  <c:v>-10.737913607305936</c:v>
                </c:pt>
                <c:pt idx="114">
                  <c:v>-10.727638721461187</c:v>
                </c:pt>
                <c:pt idx="115">
                  <c:v>-10.722038721461187</c:v>
                </c:pt>
                <c:pt idx="116">
                  <c:v>-10.722438721461188</c:v>
                </c:pt>
                <c:pt idx="117">
                  <c:v>-10.720638721461189</c:v>
                </c:pt>
                <c:pt idx="118">
                  <c:v>-10.720838721461188</c:v>
                </c:pt>
                <c:pt idx="119">
                  <c:v>-10.718838721461188</c:v>
                </c:pt>
                <c:pt idx="120">
                  <c:v>-10.68152109589041</c:v>
                </c:pt>
                <c:pt idx="121">
                  <c:v>-10.627528584474886</c:v>
                </c:pt>
                <c:pt idx="122">
                  <c:v>-10.573996073059362</c:v>
                </c:pt>
                <c:pt idx="123">
                  <c:v>-10.516323561643837</c:v>
                </c:pt>
                <c:pt idx="124">
                  <c:v>-10.454291050228312</c:v>
                </c:pt>
                <c:pt idx="125">
                  <c:v>-10.393378538812787</c:v>
                </c:pt>
                <c:pt idx="126">
                  <c:v>-10.323726027397262</c:v>
                </c:pt>
                <c:pt idx="127">
                  <c:v>-10.244873515981736</c:v>
                </c:pt>
                <c:pt idx="128">
                  <c:v>-10.141401004566212</c:v>
                </c:pt>
                <c:pt idx="129">
                  <c:v>-9.9956484931506857</c:v>
                </c:pt>
                <c:pt idx="130">
                  <c:v>-9.8151359817351604</c:v>
                </c:pt>
                <c:pt idx="131">
                  <c:v>-9.632563470319635</c:v>
                </c:pt>
                <c:pt idx="132">
                  <c:v>-9.4747909589041086</c:v>
                </c:pt>
                <c:pt idx="133">
                  <c:v>-9.3340784474885847</c:v>
                </c:pt>
                <c:pt idx="134">
                  <c:v>-9.1829859360730595</c:v>
                </c:pt>
                <c:pt idx="135">
                  <c:v>-9.0461534246575344</c:v>
                </c:pt>
                <c:pt idx="136">
                  <c:v>-8.9254209132420108</c:v>
                </c:pt>
                <c:pt idx="137">
                  <c:v>-8.8175684018264846</c:v>
                </c:pt>
                <c:pt idx="138">
                  <c:v>-8.6885558904109601</c:v>
                </c:pt>
                <c:pt idx="139">
                  <c:v>-8.5466633789954347</c:v>
                </c:pt>
                <c:pt idx="140">
                  <c:v>-8.4365108675799085</c:v>
                </c:pt>
                <c:pt idx="141">
                  <c:v>-8.3461383561643849</c:v>
                </c:pt>
                <c:pt idx="142">
                  <c:v>-8.2622058447488591</c:v>
                </c:pt>
                <c:pt idx="143">
                  <c:v>-8.1699933333333341</c:v>
                </c:pt>
                <c:pt idx="144">
                  <c:v>-8.0685808219178092</c:v>
                </c:pt>
                <c:pt idx="145">
                  <c:v>-7.9621083105022841</c:v>
                </c:pt>
                <c:pt idx="146">
                  <c:v>-7.8652957990867582</c:v>
                </c:pt>
                <c:pt idx="147">
                  <c:v>-7.7790632876712333</c:v>
                </c:pt>
                <c:pt idx="148">
                  <c:v>-7.7093907762557086</c:v>
                </c:pt>
                <c:pt idx="149">
                  <c:v>-7.6525982648401829</c:v>
                </c:pt>
                <c:pt idx="150">
                  <c:v>-7.5944257534246589</c:v>
                </c:pt>
                <c:pt idx="151">
                  <c:v>-7.5192332420091335</c:v>
                </c:pt>
                <c:pt idx="152">
                  <c:v>-7.4606007305936091</c:v>
                </c:pt>
                <c:pt idx="153">
                  <c:v>-7.3996682191780829</c:v>
                </c:pt>
                <c:pt idx="154">
                  <c:v>-7.3361957077625579</c:v>
                </c:pt>
                <c:pt idx="155">
                  <c:v>-7.2693031963470336</c:v>
                </c:pt>
                <c:pt idx="156">
                  <c:v>-7.193670684931508</c:v>
                </c:pt>
                <c:pt idx="157">
                  <c:v>-7.1134381735159824</c:v>
                </c:pt>
                <c:pt idx="158">
                  <c:v>-7.0281456621004583</c:v>
                </c:pt>
                <c:pt idx="159">
                  <c:v>-6.9474531506849333</c:v>
                </c:pt>
                <c:pt idx="160">
                  <c:v>-6.8667606392694083</c:v>
                </c:pt>
                <c:pt idx="161">
                  <c:v>-6.7961881278538829</c:v>
                </c:pt>
                <c:pt idx="162">
                  <c:v>-6.7263156164383577</c:v>
                </c:pt>
                <c:pt idx="163">
                  <c:v>-6.6375431050228322</c:v>
                </c:pt>
                <c:pt idx="164">
                  <c:v>-6.5929705936073075</c:v>
                </c:pt>
                <c:pt idx="165">
                  <c:v>-6.5317980821917825</c:v>
                </c:pt>
                <c:pt idx="166">
                  <c:v>-6.4867655707762575</c:v>
                </c:pt>
                <c:pt idx="167">
                  <c:v>-6.4297330593607311</c:v>
                </c:pt>
                <c:pt idx="168">
                  <c:v>-6.3587005479452063</c:v>
                </c:pt>
                <c:pt idx="169">
                  <c:v>-6.3076880365296812</c:v>
                </c:pt>
                <c:pt idx="170">
                  <c:v>-6.2994155251141564</c:v>
                </c:pt>
                <c:pt idx="171">
                  <c:v>-6.3015230136986311</c:v>
                </c:pt>
                <c:pt idx="172">
                  <c:v>-6.2438305022831049</c:v>
                </c:pt>
                <c:pt idx="173">
                  <c:v>-6.1405979908675805</c:v>
                </c:pt>
                <c:pt idx="174">
                  <c:v>-6.0585254794520562</c:v>
                </c:pt>
                <c:pt idx="175">
                  <c:v>-6.0252129680365307</c:v>
                </c:pt>
                <c:pt idx="176">
                  <c:v>-6.0250204566210055</c:v>
                </c:pt>
                <c:pt idx="177">
                  <c:v>-5.9999879452054801</c:v>
                </c:pt>
                <c:pt idx="178">
                  <c:v>-5.9574754337899547</c:v>
                </c:pt>
                <c:pt idx="179">
                  <c:v>-5.9108229223744306</c:v>
                </c:pt>
                <c:pt idx="180">
                  <c:v>-5.8696904109589054</c:v>
                </c:pt>
                <c:pt idx="181">
                  <c:v>-5.8142978995433801</c:v>
                </c:pt>
                <c:pt idx="182">
                  <c:v>-5.7483253881278547</c:v>
                </c:pt>
                <c:pt idx="183">
                  <c:v>-5.7012128767123293</c:v>
                </c:pt>
                <c:pt idx="184">
                  <c:v>-5.6697403652968053</c:v>
                </c:pt>
                <c:pt idx="185">
                  <c:v>-5.6451678538812793</c:v>
                </c:pt>
                <c:pt idx="186">
                  <c:v>-5.5824153424657545</c:v>
                </c:pt>
                <c:pt idx="187">
                  <c:v>-5.5233428310502291</c:v>
                </c:pt>
                <c:pt idx="188">
                  <c:v>-5.4785303196347046</c:v>
                </c:pt>
                <c:pt idx="189">
                  <c:v>-5.4493578082191787</c:v>
                </c:pt>
                <c:pt idx="190">
                  <c:v>-5.4119052968036536</c:v>
                </c:pt>
                <c:pt idx="191">
                  <c:v>-5.3703127853881281</c:v>
                </c:pt>
                <c:pt idx="192">
                  <c:v>-5.3241202739726035</c:v>
                </c:pt>
                <c:pt idx="193">
                  <c:v>-5.2880477625570776</c:v>
                </c:pt>
                <c:pt idx="194">
                  <c:v>-5.2579552511415537</c:v>
                </c:pt>
                <c:pt idx="195">
                  <c:v>-5.2090027397260288</c:v>
                </c:pt>
                <c:pt idx="196">
                  <c:v>-5.1444102283105027</c:v>
                </c:pt>
                <c:pt idx="197">
                  <c:v>-5.0880977168949784</c:v>
                </c:pt>
                <c:pt idx="198">
                  <c:v>-5.0561652054794521</c:v>
                </c:pt>
                <c:pt idx="199">
                  <c:v>-5.0306726940639281</c:v>
                </c:pt>
                <c:pt idx="200">
                  <c:v>-5.0019601826484026</c:v>
                </c:pt>
                <c:pt idx="201">
                  <c:v>-4.9847476712328778</c:v>
                </c:pt>
                <c:pt idx="202">
                  <c:v>-4.9850151598173529</c:v>
                </c:pt>
                <c:pt idx="203">
                  <c:v>-4.9942426484018272</c:v>
                </c:pt>
                <c:pt idx="204">
                  <c:v>-5.0122501369863022</c:v>
                </c:pt>
                <c:pt idx="205">
                  <c:v>-5.0605776255707777</c:v>
                </c:pt>
                <c:pt idx="206">
                  <c:v>-5.0801851141552516</c:v>
                </c:pt>
                <c:pt idx="207">
                  <c:v>-4.9972126027397268</c:v>
                </c:pt>
                <c:pt idx="208">
                  <c:v>-4.9080400913242022</c:v>
                </c:pt>
                <c:pt idx="209">
                  <c:v>-4.8436675799086766</c:v>
                </c:pt>
                <c:pt idx="210">
                  <c:v>-4.841655068493151</c:v>
                </c:pt>
                <c:pt idx="211">
                  <c:v>-4.8575825570776265</c:v>
                </c:pt>
                <c:pt idx="212">
                  <c:v>-4.8523500456621012</c:v>
                </c:pt>
                <c:pt idx="213">
                  <c:v>-4.8540175342465766</c:v>
                </c:pt>
                <c:pt idx="214">
                  <c:v>-4.8729450228310514</c:v>
                </c:pt>
                <c:pt idx="215">
                  <c:v>-4.9111525114155263</c:v>
                </c:pt>
                <c:pt idx="216">
                  <c:v>-4.9339800000000009</c:v>
                </c:pt>
                <c:pt idx="217">
                  <c:v>-4.9397874885844759</c:v>
                </c:pt>
                <c:pt idx="218">
                  <c:v>-4.9672149771689504</c:v>
                </c:pt>
                <c:pt idx="219">
                  <c:v>-5.0149400913242017</c:v>
                </c:pt>
                <c:pt idx="220">
                  <c:v>-5.291562465753425</c:v>
                </c:pt>
                <c:pt idx="221">
                  <c:v>-5.3824899543378999</c:v>
                </c:pt>
                <c:pt idx="222">
                  <c:v>-5.4743374429223755</c:v>
                </c:pt>
                <c:pt idx="223">
                  <c:v>-5.5413449315068499</c:v>
                </c:pt>
                <c:pt idx="224">
                  <c:v>-5.6111124200913256</c:v>
                </c:pt>
                <c:pt idx="225">
                  <c:v>-5.6937599086757995</c:v>
                </c:pt>
                <c:pt idx="226">
                  <c:v>-5.7800873972602753</c:v>
                </c:pt>
                <c:pt idx="227">
                  <c:v>-5.8551348858447501</c:v>
                </c:pt>
                <c:pt idx="228">
                  <c:v>-5.942402374429224</c:v>
                </c:pt>
                <c:pt idx="229">
                  <c:v>-6.0276098630136996</c:v>
                </c:pt>
                <c:pt idx="230">
                  <c:v>-6.115777351598175</c:v>
                </c:pt>
              </c:numCache>
            </c:numRef>
          </c:yVal>
          <c:smooth val="0"/>
          <c:extLst>
            <c:ext xmlns:c16="http://schemas.microsoft.com/office/drawing/2014/chart" uri="{C3380CC4-5D6E-409C-BE32-E72D297353CC}">
              <c16:uniqueId val="{00000005-0222-42C1-B02B-CA0A408609C8}"/>
            </c:ext>
          </c:extLst>
        </c:ser>
        <c:ser>
          <c:idx val="7"/>
          <c:order val="6"/>
          <c:tx>
            <c:v>Pl</c:v>
          </c:tx>
          <c:spPr>
            <a:ln w="19050" cap="rnd">
              <a:solidFill>
                <a:srgbClr val="A5A5A5">
                  <a:lumMod val="75000"/>
                </a:srgbClr>
              </a:solidFill>
              <a:round/>
            </a:ln>
            <a:effectLst/>
          </c:spPr>
          <c:marker>
            <c:symbol val="none"/>
          </c:marker>
          <c:xVal>
            <c:numRef>
              <c:f>'DATA 4'!$A$18:$A$248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4'!$F$18:$F$248</c:f>
              <c:numCache>
                <c:formatCode>0.00</c:formatCode>
                <c:ptCount val="231"/>
                <c:pt idx="0">
                  <c:v>5</c:v>
                </c:pt>
                <c:pt idx="1">
                  <c:v>5.0019999999999998</c:v>
                </c:pt>
                <c:pt idx="2">
                  <c:v>5.0064274885844746</c:v>
                </c:pt>
                <c:pt idx="3">
                  <c:v>5.0159349771689499</c:v>
                </c:pt>
                <c:pt idx="4">
                  <c:v>5.0300224657534249</c:v>
                </c:pt>
                <c:pt idx="5">
                  <c:v>5.0455099543378994</c:v>
                </c:pt>
                <c:pt idx="6">
                  <c:v>5.0628374429223744</c:v>
                </c:pt>
                <c:pt idx="7">
                  <c:v>5.083364931506849</c:v>
                </c:pt>
                <c:pt idx="8">
                  <c:v>5.1075724200913246</c:v>
                </c:pt>
                <c:pt idx="9">
                  <c:v>5.1350199086757993</c:v>
                </c:pt>
                <c:pt idx="10">
                  <c:v>5.1647673972602739</c:v>
                </c:pt>
                <c:pt idx="11">
                  <c:v>5.1972748858447488</c:v>
                </c:pt>
                <c:pt idx="12">
                  <c:v>5.2353023744292235</c:v>
                </c:pt>
                <c:pt idx="13">
                  <c:v>5.2811498630136988</c:v>
                </c:pt>
                <c:pt idx="14">
                  <c:v>5.3348173515981738</c:v>
                </c:pt>
                <c:pt idx="15">
                  <c:v>5.3930848401826488</c:v>
                </c:pt>
                <c:pt idx="16">
                  <c:v>5.4531923287671233</c:v>
                </c:pt>
                <c:pt idx="17">
                  <c:v>5.5146998173515982</c:v>
                </c:pt>
                <c:pt idx="18">
                  <c:v>5.578507305936073</c:v>
                </c:pt>
                <c:pt idx="19">
                  <c:v>5.6418347945205483</c:v>
                </c:pt>
                <c:pt idx="20">
                  <c:v>5.7015022831050226</c:v>
                </c:pt>
                <c:pt idx="21">
                  <c:v>5.7551697716894976</c:v>
                </c:pt>
                <c:pt idx="22">
                  <c:v>5.8033172602739729</c:v>
                </c:pt>
                <c:pt idx="23">
                  <c:v>5.8491647488584473</c:v>
                </c:pt>
                <c:pt idx="24">
                  <c:v>5.895472237442922</c:v>
                </c:pt>
                <c:pt idx="25">
                  <c:v>5.9445397260273971</c:v>
                </c:pt>
                <c:pt idx="26">
                  <c:v>5.9972872146118714</c:v>
                </c:pt>
                <c:pt idx="27">
                  <c:v>6.0537347031963478</c:v>
                </c:pt>
                <c:pt idx="28">
                  <c:v>6.1138421917808223</c:v>
                </c:pt>
                <c:pt idx="29">
                  <c:v>6.1771696803652967</c:v>
                </c:pt>
                <c:pt idx="30">
                  <c:v>6.2473971689497718</c:v>
                </c:pt>
                <c:pt idx="31">
                  <c:v>6.3240846575342466</c:v>
                </c:pt>
                <c:pt idx="32">
                  <c:v>6.4039921461187221</c:v>
                </c:pt>
                <c:pt idx="33">
                  <c:v>6.4825196347031966</c:v>
                </c:pt>
                <c:pt idx="34">
                  <c:v>6.5592071232876714</c:v>
                </c:pt>
                <c:pt idx="35">
                  <c:v>6.6368146118721461</c:v>
                </c:pt>
                <c:pt idx="36">
                  <c:v>6.7204021004566208</c:v>
                </c:pt>
                <c:pt idx="37">
                  <c:v>6.8095095890410953</c:v>
                </c:pt>
                <c:pt idx="38">
                  <c:v>6.901377077625571</c:v>
                </c:pt>
                <c:pt idx="39">
                  <c:v>6.9937045662100461</c:v>
                </c:pt>
                <c:pt idx="40">
                  <c:v>7.0855720547945209</c:v>
                </c:pt>
                <c:pt idx="41">
                  <c:v>7.1755995433789961</c:v>
                </c:pt>
                <c:pt idx="42">
                  <c:v>7.2614870319634708</c:v>
                </c:pt>
                <c:pt idx="43">
                  <c:v>7.3446145205479461</c:v>
                </c:pt>
                <c:pt idx="44">
                  <c:v>7.4272820091324192</c:v>
                </c:pt>
                <c:pt idx="45">
                  <c:v>7.5094894977168956</c:v>
                </c:pt>
                <c:pt idx="46">
                  <c:v>7.5907769863013703</c:v>
                </c:pt>
                <c:pt idx="47">
                  <c:v>7.6711444748858453</c:v>
                </c:pt>
                <c:pt idx="48">
                  <c:v>7.7505919634703195</c:v>
                </c:pt>
                <c:pt idx="49">
                  <c:v>7.8291194520547949</c:v>
                </c:pt>
                <c:pt idx="50">
                  <c:v>7.9053469406392702</c:v>
                </c:pt>
                <c:pt idx="51">
                  <c:v>7.9801944292237437</c:v>
                </c:pt>
                <c:pt idx="52">
                  <c:v>8.0555019178082201</c:v>
                </c:pt>
                <c:pt idx="53">
                  <c:v>8.1321894063926958</c:v>
                </c:pt>
                <c:pt idx="54">
                  <c:v>8.2097968949771687</c:v>
                </c:pt>
                <c:pt idx="55">
                  <c:v>8.2864843835616444</c:v>
                </c:pt>
                <c:pt idx="56">
                  <c:v>8.3617918721461191</c:v>
                </c:pt>
                <c:pt idx="57">
                  <c:v>8.436179360730593</c:v>
                </c:pt>
                <c:pt idx="58">
                  <c:v>8.5105668493150688</c:v>
                </c:pt>
                <c:pt idx="59">
                  <c:v>8.5844943378995442</c:v>
                </c:pt>
                <c:pt idx="60">
                  <c:v>8.6570418264840185</c:v>
                </c:pt>
                <c:pt idx="61">
                  <c:v>8.7277493150684933</c:v>
                </c:pt>
                <c:pt idx="62">
                  <c:v>8.7966168036529684</c:v>
                </c:pt>
                <c:pt idx="63">
                  <c:v>8.8645442922374436</c:v>
                </c:pt>
                <c:pt idx="64">
                  <c:v>8.9324717808219187</c:v>
                </c:pt>
                <c:pt idx="65">
                  <c:v>8.9985792694063917</c:v>
                </c:pt>
                <c:pt idx="66">
                  <c:v>9.0637467579908666</c:v>
                </c:pt>
                <c:pt idx="67">
                  <c:v>9.1298542465753414</c:v>
                </c:pt>
                <c:pt idx="68">
                  <c:v>9.1927217351598181</c:v>
                </c:pt>
                <c:pt idx="69">
                  <c:v>9.2505292237442909</c:v>
                </c:pt>
                <c:pt idx="70">
                  <c:v>9.3046767123287673</c:v>
                </c:pt>
                <c:pt idx="71">
                  <c:v>9.3583442009132423</c:v>
                </c:pt>
                <c:pt idx="72">
                  <c:v>9.4147916894977186</c:v>
                </c:pt>
                <c:pt idx="73">
                  <c:v>9.4735391780821914</c:v>
                </c:pt>
                <c:pt idx="74">
                  <c:v>9.5341066666666663</c:v>
                </c:pt>
                <c:pt idx="75">
                  <c:v>9.5956141552511411</c:v>
                </c:pt>
                <c:pt idx="76">
                  <c:v>9.6543616438356157</c:v>
                </c:pt>
                <c:pt idx="77">
                  <c:v>9.7075691324200903</c:v>
                </c:pt>
                <c:pt idx="78">
                  <c:v>9.7566366210045654</c:v>
                </c:pt>
                <c:pt idx="79">
                  <c:v>9.8043241095890412</c:v>
                </c:pt>
                <c:pt idx="80">
                  <c:v>9.8501715981735156</c:v>
                </c:pt>
                <c:pt idx="81">
                  <c:v>9.8923390867579908</c:v>
                </c:pt>
                <c:pt idx="82">
                  <c:v>9.9312865753424653</c:v>
                </c:pt>
                <c:pt idx="83">
                  <c:v>9.9706940639269401</c:v>
                </c:pt>
                <c:pt idx="84">
                  <c:v>10.012861552511417</c:v>
                </c:pt>
                <c:pt idx="85">
                  <c:v>10.056409041095888</c:v>
                </c:pt>
                <c:pt idx="86">
                  <c:v>10.099036529680365</c:v>
                </c:pt>
                <c:pt idx="87">
                  <c:v>10.14074401826484</c:v>
                </c:pt>
                <c:pt idx="88">
                  <c:v>10.181991506849315</c:v>
                </c:pt>
                <c:pt idx="89">
                  <c:v>10.22415899543379</c:v>
                </c:pt>
                <c:pt idx="90">
                  <c:v>10.266326484018265</c:v>
                </c:pt>
                <c:pt idx="91">
                  <c:v>10.307113972602739</c:v>
                </c:pt>
                <c:pt idx="92">
                  <c:v>10.347441461187215</c:v>
                </c:pt>
                <c:pt idx="93">
                  <c:v>10.385008949771688</c:v>
                </c:pt>
                <c:pt idx="94">
                  <c:v>10.418896438356164</c:v>
                </c:pt>
                <c:pt idx="95">
                  <c:v>10.449563926940638</c:v>
                </c:pt>
                <c:pt idx="96">
                  <c:v>10.478391415525115</c:v>
                </c:pt>
                <c:pt idx="97">
                  <c:v>10.50583890410959</c:v>
                </c:pt>
                <c:pt idx="98">
                  <c:v>10.534666392694065</c:v>
                </c:pt>
                <c:pt idx="99">
                  <c:v>10.563953881278538</c:v>
                </c:pt>
                <c:pt idx="100">
                  <c:v>10.589541369863014</c:v>
                </c:pt>
                <c:pt idx="101">
                  <c:v>10.610068858447491</c:v>
                </c:pt>
                <c:pt idx="102">
                  <c:v>10.628296347031965</c:v>
                </c:pt>
                <c:pt idx="103">
                  <c:v>10.644223835616438</c:v>
                </c:pt>
                <c:pt idx="104">
                  <c:v>10.658311324200913</c:v>
                </c:pt>
                <c:pt idx="105">
                  <c:v>10.671038812785389</c:v>
                </c:pt>
                <c:pt idx="106">
                  <c:v>10.683766301369864</c:v>
                </c:pt>
                <c:pt idx="107">
                  <c:v>10.695113789954338</c:v>
                </c:pt>
                <c:pt idx="108">
                  <c:v>10.702781278538813</c:v>
                </c:pt>
                <c:pt idx="109">
                  <c:v>10.706288767123288</c:v>
                </c:pt>
                <c:pt idx="110">
                  <c:v>10.707496255707762</c:v>
                </c:pt>
                <c:pt idx="111">
                  <c:v>10.710543744292236</c:v>
                </c:pt>
                <c:pt idx="112">
                  <c:v>10.714511232876712</c:v>
                </c:pt>
                <c:pt idx="113">
                  <c:v>10.716638721461187</c:v>
                </c:pt>
                <c:pt idx="114">
                  <c:v>10.717638721461187</c:v>
                </c:pt>
                <c:pt idx="115">
                  <c:v>10.718038721461188</c:v>
                </c:pt>
                <c:pt idx="116">
                  <c:v>10.718438721461188</c:v>
                </c:pt>
                <c:pt idx="117">
                  <c:v>10.718638721461188</c:v>
                </c:pt>
                <c:pt idx="118">
                  <c:v>10.718838721461188</c:v>
                </c:pt>
                <c:pt idx="119">
                  <c:v>10.718838721461188</c:v>
                </c:pt>
                <c:pt idx="120">
                  <c:v>10.715446210045661</c:v>
                </c:pt>
                <c:pt idx="121">
                  <c:v>10.707453698630138</c:v>
                </c:pt>
                <c:pt idx="122">
                  <c:v>10.695321187214613</c:v>
                </c:pt>
                <c:pt idx="123">
                  <c:v>10.679048675799088</c:v>
                </c:pt>
                <c:pt idx="124">
                  <c:v>10.658616164383563</c:v>
                </c:pt>
                <c:pt idx="125">
                  <c:v>10.634503652968037</c:v>
                </c:pt>
                <c:pt idx="126">
                  <c:v>10.606251141552512</c:v>
                </c:pt>
                <c:pt idx="127">
                  <c:v>10.573398630136987</c:v>
                </c:pt>
                <c:pt idx="128">
                  <c:v>10.534126118721463</c:v>
                </c:pt>
                <c:pt idx="129">
                  <c:v>10.485173607305937</c:v>
                </c:pt>
                <c:pt idx="130">
                  <c:v>10.424261095890412</c:v>
                </c:pt>
                <c:pt idx="131">
                  <c:v>10.352288584474886</c:v>
                </c:pt>
                <c:pt idx="132">
                  <c:v>10.272516073059359</c:v>
                </c:pt>
                <c:pt idx="133">
                  <c:v>10.187203561643836</c:v>
                </c:pt>
                <c:pt idx="134">
                  <c:v>10.095911050228311</c:v>
                </c:pt>
                <c:pt idx="135">
                  <c:v>10.000478538812786</c:v>
                </c:pt>
                <c:pt idx="136">
                  <c:v>9.9027460273972618</c:v>
                </c:pt>
                <c:pt idx="137">
                  <c:v>9.8040935159817355</c:v>
                </c:pt>
                <c:pt idx="138">
                  <c:v>9.7026810045662106</c:v>
                </c:pt>
                <c:pt idx="139">
                  <c:v>9.5975884931506865</c:v>
                </c:pt>
                <c:pt idx="140">
                  <c:v>9.4920359817351603</c:v>
                </c:pt>
                <c:pt idx="141">
                  <c:v>9.3878634703196369</c:v>
                </c:pt>
                <c:pt idx="142">
                  <c:v>9.2855309589041095</c:v>
                </c:pt>
                <c:pt idx="143">
                  <c:v>9.1841184474885846</c:v>
                </c:pt>
                <c:pt idx="144">
                  <c:v>9.0827059360730598</c:v>
                </c:pt>
                <c:pt idx="145">
                  <c:v>8.9808334246575345</c:v>
                </c:pt>
                <c:pt idx="146">
                  <c:v>8.8794209132420097</c:v>
                </c:pt>
                <c:pt idx="147">
                  <c:v>8.7793884018264841</c:v>
                </c:pt>
                <c:pt idx="148">
                  <c:v>8.6821158904109605</c:v>
                </c:pt>
                <c:pt idx="149">
                  <c:v>8.5885233789954345</c:v>
                </c:pt>
                <c:pt idx="150">
                  <c:v>8.4981508675799091</c:v>
                </c:pt>
                <c:pt idx="151">
                  <c:v>8.4091583561643848</c:v>
                </c:pt>
                <c:pt idx="152">
                  <c:v>8.3229258447488608</c:v>
                </c:pt>
                <c:pt idx="153">
                  <c:v>8.2389933333333332</c:v>
                </c:pt>
                <c:pt idx="154">
                  <c:v>8.1569208219178098</c:v>
                </c:pt>
                <c:pt idx="155">
                  <c:v>8.0762283105022838</c:v>
                </c:pt>
                <c:pt idx="156">
                  <c:v>7.9959957990867592</c:v>
                </c:pt>
                <c:pt idx="157">
                  <c:v>7.9157632876712336</c:v>
                </c:pt>
                <c:pt idx="158">
                  <c:v>7.8350707762557095</c:v>
                </c:pt>
                <c:pt idx="159">
                  <c:v>7.7543782648401844</c:v>
                </c:pt>
                <c:pt idx="160">
                  <c:v>7.6736857534246594</c:v>
                </c:pt>
                <c:pt idx="161">
                  <c:v>7.5939132420091342</c:v>
                </c:pt>
                <c:pt idx="162">
                  <c:v>7.5150407305936087</c:v>
                </c:pt>
                <c:pt idx="163">
                  <c:v>7.4352682191780834</c:v>
                </c:pt>
                <c:pt idx="164">
                  <c:v>7.3586957077625588</c:v>
                </c:pt>
                <c:pt idx="165">
                  <c:v>7.2835231963470335</c:v>
                </c:pt>
                <c:pt idx="166">
                  <c:v>7.2110906849315084</c:v>
                </c:pt>
                <c:pt idx="167">
                  <c:v>7.1400581735159818</c:v>
                </c:pt>
                <c:pt idx="168">
                  <c:v>7.0690256621004579</c:v>
                </c:pt>
                <c:pt idx="169">
                  <c:v>6.9998131506849326</c:v>
                </c:pt>
                <c:pt idx="170">
                  <c:v>6.9361406392694072</c:v>
                </c:pt>
                <c:pt idx="171">
                  <c:v>6.8784481278538827</c:v>
                </c:pt>
                <c:pt idx="172">
                  <c:v>6.8207556164383565</c:v>
                </c:pt>
                <c:pt idx="173">
                  <c:v>6.7589231050228316</c:v>
                </c:pt>
                <c:pt idx="174">
                  <c:v>6.695250593607307</c:v>
                </c:pt>
                <c:pt idx="175">
                  <c:v>6.6343380821917819</c:v>
                </c:pt>
                <c:pt idx="176">
                  <c:v>6.5789455707762565</c:v>
                </c:pt>
                <c:pt idx="177">
                  <c:v>6.5263130593607315</c:v>
                </c:pt>
                <c:pt idx="178">
                  <c:v>6.4746005479452062</c:v>
                </c:pt>
                <c:pt idx="179">
                  <c:v>6.4233480365296813</c:v>
                </c:pt>
                <c:pt idx="180">
                  <c:v>6.3730155251141563</c:v>
                </c:pt>
                <c:pt idx="181">
                  <c:v>6.3222230136986308</c:v>
                </c:pt>
                <c:pt idx="182">
                  <c:v>6.2700505022831061</c:v>
                </c:pt>
                <c:pt idx="183">
                  <c:v>6.2183379908675809</c:v>
                </c:pt>
                <c:pt idx="184">
                  <c:v>6.1684654794520561</c:v>
                </c:pt>
                <c:pt idx="185">
                  <c:v>6.1208929680365305</c:v>
                </c:pt>
                <c:pt idx="186">
                  <c:v>6.0719404566210056</c:v>
                </c:pt>
                <c:pt idx="187">
                  <c:v>6.0220679452054799</c:v>
                </c:pt>
                <c:pt idx="188">
                  <c:v>5.9726554337899556</c:v>
                </c:pt>
                <c:pt idx="189">
                  <c:v>5.9250829223744299</c:v>
                </c:pt>
                <c:pt idx="190">
                  <c:v>5.878430410958905</c:v>
                </c:pt>
                <c:pt idx="191">
                  <c:v>5.8322378995433795</c:v>
                </c:pt>
                <c:pt idx="192">
                  <c:v>5.7860453881278548</c:v>
                </c:pt>
                <c:pt idx="193">
                  <c:v>5.7407728767123292</c:v>
                </c:pt>
                <c:pt idx="194">
                  <c:v>5.6968803652968045</c:v>
                </c:pt>
                <c:pt idx="195">
                  <c:v>5.6525278538812795</c:v>
                </c:pt>
                <c:pt idx="196">
                  <c:v>5.606335342465754</c:v>
                </c:pt>
                <c:pt idx="197">
                  <c:v>5.5592228310502296</c:v>
                </c:pt>
                <c:pt idx="198">
                  <c:v>5.5134903196347036</c:v>
                </c:pt>
                <c:pt idx="199">
                  <c:v>5.469597808219179</c:v>
                </c:pt>
                <c:pt idx="200">
                  <c:v>5.4270852968036536</c:v>
                </c:pt>
                <c:pt idx="201">
                  <c:v>5.3868727853881291</c:v>
                </c:pt>
                <c:pt idx="202">
                  <c:v>5.3503402739726038</c:v>
                </c:pt>
                <c:pt idx="203">
                  <c:v>5.3179677625570783</c:v>
                </c:pt>
                <c:pt idx="204">
                  <c:v>5.2901752511415534</c:v>
                </c:pt>
                <c:pt idx="205">
                  <c:v>5.2693027397260286</c:v>
                </c:pt>
                <c:pt idx="206">
                  <c:v>5.252110228310503</c:v>
                </c:pt>
                <c:pt idx="207">
                  <c:v>5.2289377168949782</c:v>
                </c:pt>
                <c:pt idx="208">
                  <c:v>5.1997652054794532</c:v>
                </c:pt>
                <c:pt idx="209">
                  <c:v>5.1673926940639276</c:v>
                </c:pt>
                <c:pt idx="210">
                  <c:v>5.1377801826484024</c:v>
                </c:pt>
                <c:pt idx="211">
                  <c:v>5.1123076712328777</c:v>
                </c:pt>
                <c:pt idx="212">
                  <c:v>5.0886751598173525</c:v>
                </c:pt>
                <c:pt idx="213">
                  <c:v>5.0673426484018274</c:v>
                </c:pt>
                <c:pt idx="214">
                  <c:v>5.0496701369863022</c:v>
                </c:pt>
                <c:pt idx="215">
                  <c:v>5.0370776255707774</c:v>
                </c:pt>
                <c:pt idx="216">
                  <c:v>5.0277051141552525</c:v>
                </c:pt>
                <c:pt idx="217">
                  <c:v>5.0197126027397267</c:v>
                </c:pt>
                <c:pt idx="218">
                  <c:v>5.0149400913242017</c:v>
                </c:pt>
                <c:pt idx="219">
                  <c:v>5.0149400913242017</c:v>
                </c:pt>
                <c:pt idx="220">
                  <c:v>5.0400875799086764</c:v>
                </c:pt>
                <c:pt idx="221">
                  <c:v>5.0712150684931512</c:v>
                </c:pt>
                <c:pt idx="222">
                  <c:v>5.1078625570776266</c:v>
                </c:pt>
                <c:pt idx="223">
                  <c:v>5.1472700456621014</c:v>
                </c:pt>
                <c:pt idx="224">
                  <c:v>5.1894375342465766</c:v>
                </c:pt>
                <c:pt idx="225">
                  <c:v>5.235285022831051</c:v>
                </c:pt>
                <c:pt idx="226">
                  <c:v>5.2848125114155264</c:v>
                </c:pt>
                <c:pt idx="227">
                  <c:v>5.3366600000000011</c:v>
                </c:pt>
                <c:pt idx="228">
                  <c:v>5.3917274885844755</c:v>
                </c:pt>
                <c:pt idx="229">
                  <c:v>5.449534977168951</c:v>
                </c:pt>
                <c:pt idx="230">
                  <c:v>5.5101024657534259</c:v>
                </c:pt>
              </c:numCache>
            </c:numRef>
          </c:yVal>
          <c:smooth val="0"/>
          <c:extLst>
            <c:ext xmlns:c16="http://schemas.microsoft.com/office/drawing/2014/chart" uri="{C3380CC4-5D6E-409C-BE32-E72D297353CC}">
              <c16:uniqueId val="{00000006-0222-42C1-B02B-CA0A408609C8}"/>
            </c:ext>
          </c:extLst>
        </c:ser>
        <c:ser>
          <c:idx val="5"/>
          <c:order val="7"/>
          <c:tx>
            <c:v>Pmus</c:v>
          </c:tx>
          <c:spPr>
            <a:ln w="19050" cap="rnd">
              <a:solidFill>
                <a:srgbClr val="669900"/>
              </a:solidFill>
              <a:round/>
            </a:ln>
            <a:effectLst/>
          </c:spPr>
          <c:marker>
            <c:symbol val="none"/>
          </c:marker>
          <c:xVal>
            <c:numRef>
              <c:f>'DATA 4'!$A$18:$A$248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4'!$G$18:$G$248</c:f>
              <c:numCache>
                <c:formatCode>0.00</c:formatCode>
                <c:ptCount val="231"/>
                <c:pt idx="0">
                  <c:v>0</c:v>
                </c:pt>
                <c:pt idx="1">
                  <c:v>-2.3E-2</c:v>
                </c:pt>
                <c:pt idx="2">
                  <c:v>-5.3916118721461181E-2</c:v>
                </c:pt>
                <c:pt idx="3">
                  <c:v>-0.11897735159817352</c:v>
                </c:pt>
                <c:pt idx="4">
                  <c:v>-0.18590858447488584</c:v>
                </c:pt>
                <c:pt idx="5">
                  <c:v>-0.22313981735159816</c:v>
                </c:pt>
                <c:pt idx="6">
                  <c:v>-0.26753105022831047</c:v>
                </c:pt>
                <c:pt idx="7">
                  <c:v>-0.33032228310502276</c:v>
                </c:pt>
                <c:pt idx="8">
                  <c:v>-0.40343351598173516</c:v>
                </c:pt>
                <c:pt idx="9">
                  <c:v>-0.47700474885844746</c:v>
                </c:pt>
                <c:pt idx="10">
                  <c:v>-0.54462598173515975</c:v>
                </c:pt>
                <c:pt idx="11">
                  <c:v>-0.62098721461187212</c:v>
                </c:pt>
                <c:pt idx="12">
                  <c:v>-0.7332284474885844</c:v>
                </c:pt>
                <c:pt idx="13">
                  <c:v>-0.88019968036529672</c:v>
                </c:pt>
                <c:pt idx="14">
                  <c:v>-1.0389009132420091</c:v>
                </c:pt>
                <c:pt idx="15">
                  <c:v>-1.1723021461187213</c:v>
                </c:pt>
                <c:pt idx="16">
                  <c:v>-1.2808633789954338</c:v>
                </c:pt>
                <c:pt idx="17">
                  <c:v>-1.3871246118721463</c:v>
                </c:pt>
                <c:pt idx="18">
                  <c:v>-1.5058358447488582</c:v>
                </c:pt>
                <c:pt idx="19">
                  <c:v>-1.5960270776255707</c:v>
                </c:pt>
                <c:pt idx="20">
                  <c:v>-1.6489283105022832</c:v>
                </c:pt>
                <c:pt idx="21">
                  <c:v>-1.6694295433789956</c:v>
                </c:pt>
                <c:pt idx="22">
                  <c:v>-1.6864507762557077</c:v>
                </c:pt>
                <c:pt idx="23">
                  <c:v>-1.7322220091324203</c:v>
                </c:pt>
                <c:pt idx="24">
                  <c:v>-1.8062832420091324</c:v>
                </c:pt>
                <c:pt idx="25">
                  <c:v>-1.9074844748858446</c:v>
                </c:pt>
                <c:pt idx="26">
                  <c:v>-2.0234057077625569</c:v>
                </c:pt>
                <c:pt idx="27">
                  <c:v>-2.1450769406392691</c:v>
                </c:pt>
                <c:pt idx="28">
                  <c:v>-2.2718381735159814</c:v>
                </c:pt>
                <c:pt idx="29">
                  <c:v>-2.3990294063926938</c:v>
                </c:pt>
                <c:pt idx="30">
                  <c:v>-2.5733706392694065</c:v>
                </c:pt>
                <c:pt idx="31">
                  <c:v>-2.7530018721461187</c:v>
                </c:pt>
                <c:pt idx="32">
                  <c:v>-2.905063105022831</c:v>
                </c:pt>
                <c:pt idx="33">
                  <c:v>-3.0090543378995438</c:v>
                </c:pt>
                <c:pt idx="34">
                  <c:v>-3.1056855707762558</c:v>
                </c:pt>
                <c:pt idx="35">
                  <c:v>-3.2312968036529686</c:v>
                </c:pt>
                <c:pt idx="36">
                  <c:v>-3.4164780365296803</c:v>
                </c:pt>
                <c:pt idx="37">
                  <c:v>-3.6053392694063926</c:v>
                </c:pt>
                <c:pt idx="38">
                  <c:v>-3.7707405022831049</c:v>
                </c:pt>
                <c:pt idx="39">
                  <c:v>-3.9138317351598171</c:v>
                </c:pt>
                <c:pt idx="40">
                  <c:v>-4.0470329680365298</c:v>
                </c:pt>
                <c:pt idx="41">
                  <c:v>-4.1636742009132419</c:v>
                </c:pt>
                <c:pt idx="42">
                  <c:v>-4.2511054337899541</c:v>
                </c:pt>
                <c:pt idx="43">
                  <c:v>-4.3481966666666665</c:v>
                </c:pt>
                <c:pt idx="44">
                  <c:v>-4.4675978995433789</c:v>
                </c:pt>
                <c:pt idx="45">
                  <c:v>-4.5863091324200917</c:v>
                </c:pt>
                <c:pt idx="46">
                  <c:v>-4.6990403652968045</c:v>
                </c:pt>
                <c:pt idx="47">
                  <c:v>-4.8103915981735161</c:v>
                </c:pt>
                <c:pt idx="48">
                  <c:v>-4.9203628310502285</c:v>
                </c:pt>
                <c:pt idx="49">
                  <c:v>-5.0289540639269408</c:v>
                </c:pt>
                <c:pt idx="50">
                  <c:v>-5.1202952968036533</c:v>
                </c:pt>
                <c:pt idx="51">
                  <c:v>-5.2187665296803649</c:v>
                </c:pt>
                <c:pt idx="52">
                  <c:v>-5.3363277625570777</c:v>
                </c:pt>
                <c:pt idx="53">
                  <c:v>-5.4651589954337902</c:v>
                </c:pt>
                <c:pt idx="54">
                  <c:v>-5.5907702283105021</c:v>
                </c:pt>
                <c:pt idx="55">
                  <c:v>-5.6966014611872149</c:v>
                </c:pt>
                <c:pt idx="56">
                  <c:v>-5.7957626940639262</c:v>
                </c:pt>
                <c:pt idx="57">
                  <c:v>-5.898143926940639</c:v>
                </c:pt>
                <c:pt idx="58">
                  <c:v>-6.0097251598173509</c:v>
                </c:pt>
                <c:pt idx="59">
                  <c:v>-6.1160163926940632</c:v>
                </c:pt>
                <c:pt idx="60">
                  <c:v>-6.2110376255707758</c:v>
                </c:pt>
                <c:pt idx="61">
                  <c:v>-6.298698858447489</c:v>
                </c:pt>
                <c:pt idx="62">
                  <c:v>-6.383600091324201</c:v>
                </c:pt>
                <c:pt idx="63">
                  <c:v>-6.4760913242009135</c:v>
                </c:pt>
                <c:pt idx="64">
                  <c:v>-6.5779825570776262</c:v>
                </c:pt>
                <c:pt idx="65">
                  <c:v>-6.6589437899543382</c:v>
                </c:pt>
                <c:pt idx="66">
                  <c:v>-6.7472950228310502</c:v>
                </c:pt>
                <c:pt idx="67">
                  <c:v>-6.8558562557077627</c:v>
                </c:pt>
                <c:pt idx="68">
                  <c:v>-6.917757488584475</c:v>
                </c:pt>
                <c:pt idx="69">
                  <c:v>-6.9538687214611867</c:v>
                </c:pt>
                <c:pt idx="70">
                  <c:v>-6.9984899543378996</c:v>
                </c:pt>
                <c:pt idx="71">
                  <c:v>-7.0741911872146126</c:v>
                </c:pt>
                <c:pt idx="72">
                  <c:v>-7.1866624200913254</c:v>
                </c:pt>
                <c:pt idx="73">
                  <c:v>-7.2977836529680369</c:v>
                </c:pt>
                <c:pt idx="74">
                  <c:v>-7.4068348858447495</c:v>
                </c:pt>
                <c:pt idx="75">
                  <c:v>-7.5084961187214612</c:v>
                </c:pt>
                <c:pt idx="76">
                  <c:v>-7.5690173515981733</c:v>
                </c:pt>
                <c:pt idx="77">
                  <c:v>-7.5934285844748857</c:v>
                </c:pt>
                <c:pt idx="78">
                  <c:v>-7.6256298173515979</c:v>
                </c:pt>
                <c:pt idx="79">
                  <c:v>-7.6833610502283101</c:v>
                </c:pt>
                <c:pt idx="80">
                  <c:v>-7.7337322831050219</c:v>
                </c:pt>
                <c:pt idx="81">
                  <c:v>-7.7601835159817343</c:v>
                </c:pt>
                <c:pt idx="82">
                  <c:v>-7.7864047488584465</c:v>
                </c:pt>
                <c:pt idx="83">
                  <c:v>-7.8501159817351578</c:v>
                </c:pt>
                <c:pt idx="84">
                  <c:v>-7.9409672146118719</c:v>
                </c:pt>
                <c:pt idx="85">
                  <c:v>-8.0200884474885843</c:v>
                </c:pt>
                <c:pt idx="86">
                  <c:v>-8.0748296803652941</c:v>
                </c:pt>
                <c:pt idx="87">
                  <c:v>-8.1281909132420065</c:v>
                </c:pt>
                <c:pt idx="88">
                  <c:v>-8.18546214611872</c:v>
                </c:pt>
                <c:pt idx="89">
                  <c:v>-8.2579133789954309</c:v>
                </c:pt>
                <c:pt idx="90">
                  <c:v>-8.3211646118721436</c:v>
                </c:pt>
                <c:pt idx="91">
                  <c:v>-8.3685458447488568</c:v>
                </c:pt>
                <c:pt idx="92">
                  <c:v>-8.4244370776255693</c:v>
                </c:pt>
                <c:pt idx="93">
                  <c:v>-8.4531883105022807</c:v>
                </c:pt>
                <c:pt idx="94">
                  <c:v>-8.4672195433789934</c:v>
                </c:pt>
                <c:pt idx="95">
                  <c:v>-8.4810207762557077</c:v>
                </c:pt>
                <c:pt idx="96">
                  <c:v>-8.505862009132418</c:v>
                </c:pt>
                <c:pt idx="97">
                  <c:v>-8.5332332420091301</c:v>
                </c:pt>
                <c:pt idx="98">
                  <c:v>-8.5902744748858435</c:v>
                </c:pt>
                <c:pt idx="99">
                  <c:v>-8.6388057077625557</c:v>
                </c:pt>
                <c:pt idx="100">
                  <c:v>-8.6401869406392695</c:v>
                </c:pt>
                <c:pt idx="101">
                  <c:v>-8.6203781735159808</c:v>
                </c:pt>
                <c:pt idx="102">
                  <c:v>-8.6247194063926944</c:v>
                </c:pt>
                <c:pt idx="103">
                  <c:v>-8.6256106392694072</c:v>
                </c:pt>
                <c:pt idx="104">
                  <c:v>-8.6283418721461178</c:v>
                </c:pt>
                <c:pt idx="105">
                  <c:v>-8.6338331050228305</c:v>
                </c:pt>
                <c:pt idx="106">
                  <c:v>-8.6529243378995435</c:v>
                </c:pt>
                <c:pt idx="107">
                  <c:v>-8.6561455707762551</c:v>
                </c:pt>
                <c:pt idx="108">
                  <c:v>-8.6308468036529682</c:v>
                </c:pt>
                <c:pt idx="109">
                  <c:v>-8.59450803652968</c:v>
                </c:pt>
                <c:pt idx="110">
                  <c:v>-8.573319269406392</c:v>
                </c:pt>
                <c:pt idx="111">
                  <c:v>-8.5962905022831038</c:v>
                </c:pt>
                <c:pt idx="112">
                  <c:v>-8.6114417351598167</c:v>
                </c:pt>
                <c:pt idx="113">
                  <c:v>-8.5962329680365297</c:v>
                </c:pt>
                <c:pt idx="114">
                  <c:v>-8.5864580821917809</c:v>
                </c:pt>
                <c:pt idx="115">
                  <c:v>-8.581058082191781</c:v>
                </c:pt>
                <c:pt idx="116">
                  <c:v>-8.5816580821917814</c:v>
                </c:pt>
                <c:pt idx="117">
                  <c:v>-8.5799580821917818</c:v>
                </c:pt>
                <c:pt idx="118">
                  <c:v>-8.5802580821917829</c:v>
                </c:pt>
                <c:pt idx="119">
                  <c:v>-8.5782580821917822</c:v>
                </c:pt>
                <c:pt idx="120">
                  <c:v>-8.5392442009132434</c:v>
                </c:pt>
                <c:pt idx="121">
                  <c:v>-8.4812554337899542</c:v>
                </c:pt>
                <c:pt idx="122">
                  <c:v>-8.4216566666666672</c:v>
                </c:pt>
                <c:pt idx="123">
                  <c:v>-8.3558478995433809</c:v>
                </c:pt>
                <c:pt idx="124">
                  <c:v>-8.2835991324200933</c:v>
                </c:pt>
                <c:pt idx="125">
                  <c:v>-8.2106303652968062</c:v>
                </c:pt>
                <c:pt idx="126">
                  <c:v>-8.1268515981735199</c:v>
                </c:pt>
                <c:pt idx="127">
                  <c:v>-8.0315728310502301</c:v>
                </c:pt>
                <c:pt idx="128">
                  <c:v>-7.9084640639269441</c:v>
                </c:pt>
                <c:pt idx="129">
                  <c:v>-7.738235296803655</c:v>
                </c:pt>
                <c:pt idx="130">
                  <c:v>-7.527266529680368</c:v>
                </c:pt>
                <c:pt idx="131">
                  <c:v>-7.3087077625570789</c:v>
                </c:pt>
                <c:pt idx="132">
                  <c:v>-7.1110489954337908</c:v>
                </c:pt>
                <c:pt idx="133">
                  <c:v>-6.9276802283105035</c:v>
                </c:pt>
                <c:pt idx="134">
                  <c:v>-6.730941461187216</c:v>
                </c:pt>
                <c:pt idx="135">
                  <c:v>-6.5463926940639272</c:v>
                </c:pt>
                <c:pt idx="136">
                  <c:v>-6.37679392694064</c:v>
                </c:pt>
                <c:pt idx="137">
                  <c:v>-6.2196151598173524</c:v>
                </c:pt>
                <c:pt idx="138">
                  <c:v>-6.0398963926940645</c:v>
                </c:pt>
                <c:pt idx="139">
                  <c:v>-5.8454576255707771</c:v>
                </c:pt>
                <c:pt idx="140">
                  <c:v>-5.6825288584474896</c:v>
                </c:pt>
                <c:pt idx="141">
                  <c:v>-5.5400700913242016</c:v>
                </c:pt>
                <c:pt idx="142">
                  <c:v>-5.4049713242009139</c:v>
                </c:pt>
                <c:pt idx="143">
                  <c:v>-5.2620525570776264</c:v>
                </c:pt>
                <c:pt idx="144">
                  <c:v>-5.1099337899543382</c:v>
                </c:pt>
                <c:pt idx="145">
                  <c:v>-4.9525250228310513</c:v>
                </c:pt>
                <c:pt idx="146">
                  <c:v>-4.8050062557077631</c:v>
                </c:pt>
                <c:pt idx="147">
                  <c:v>-4.6687574885844754</c:v>
                </c:pt>
                <c:pt idx="148">
                  <c:v>-4.5504487214611888</c:v>
                </c:pt>
                <c:pt idx="149">
                  <c:v>-4.446859954337901</c:v>
                </c:pt>
                <c:pt idx="150">
                  <c:v>-4.3435011872146134</c:v>
                </c:pt>
                <c:pt idx="151">
                  <c:v>-4.2238124200913258</c:v>
                </c:pt>
                <c:pt idx="152">
                  <c:v>-4.1220636529680386</c:v>
                </c:pt>
                <c:pt idx="153">
                  <c:v>-4.0191648858447504</c:v>
                </c:pt>
                <c:pt idx="154">
                  <c:v>-3.9146561187214628</c:v>
                </c:pt>
                <c:pt idx="155">
                  <c:v>-3.8074173515981755</c:v>
                </c:pt>
                <c:pt idx="156">
                  <c:v>-3.6916685844748871</c:v>
                </c:pt>
                <c:pt idx="157">
                  <c:v>-3.5713198173515996</c:v>
                </c:pt>
                <c:pt idx="158">
                  <c:v>-3.4456810502283126</c:v>
                </c:pt>
                <c:pt idx="159">
                  <c:v>-3.3246422831050255</c:v>
                </c:pt>
                <c:pt idx="160">
                  <c:v>-3.2036035159817375</c:v>
                </c:pt>
                <c:pt idx="161">
                  <c:v>-3.09314474885845</c:v>
                </c:pt>
                <c:pt idx="162">
                  <c:v>-2.9838359817351625</c:v>
                </c:pt>
                <c:pt idx="163">
                  <c:v>-2.8551772146118743</c:v>
                </c:pt>
                <c:pt idx="164">
                  <c:v>-2.7723184474885869</c:v>
                </c:pt>
                <c:pt idx="165">
                  <c:v>-2.6735596803652992</c:v>
                </c:pt>
                <c:pt idx="166">
                  <c:v>-2.5923109132420112</c:v>
                </c:pt>
                <c:pt idx="167">
                  <c:v>-2.4997621461187234</c:v>
                </c:pt>
                <c:pt idx="168">
                  <c:v>-2.3932133789954353</c:v>
                </c:pt>
                <c:pt idx="169">
                  <c:v>-2.3075946118721475</c:v>
                </c:pt>
                <c:pt idx="170">
                  <c:v>-2.2674858447488599</c:v>
                </c:pt>
                <c:pt idx="171">
                  <c:v>-2.240747077625572</c:v>
                </c:pt>
                <c:pt idx="172">
                  <c:v>-2.1542083105022845</c:v>
                </c:pt>
                <c:pt idx="173">
                  <c:v>-2.0200595433789967</c:v>
                </c:pt>
                <c:pt idx="174">
                  <c:v>-1.9061507762557088</c:v>
                </c:pt>
                <c:pt idx="175">
                  <c:v>-1.8423820091324212</c:v>
                </c:pt>
                <c:pt idx="176">
                  <c:v>-1.8144932420091338</c:v>
                </c:pt>
                <c:pt idx="177">
                  <c:v>-1.7631444748858456</c:v>
                </c:pt>
                <c:pt idx="178">
                  <c:v>-1.6947757077625583</c:v>
                </c:pt>
                <c:pt idx="179">
                  <c:v>-1.6224969406392704</c:v>
                </c:pt>
                <c:pt idx="180">
                  <c:v>-1.5561981735159827</c:v>
                </c:pt>
                <c:pt idx="181">
                  <c:v>-1.4754094063926955</c:v>
                </c:pt>
                <c:pt idx="182">
                  <c:v>-1.3833506392694077</c:v>
                </c:pt>
                <c:pt idx="183">
                  <c:v>-1.3103818721461202</c:v>
                </c:pt>
                <c:pt idx="184">
                  <c:v>-1.2539731050228324</c:v>
                </c:pt>
                <c:pt idx="185">
                  <c:v>-1.2056143378995448</c:v>
                </c:pt>
                <c:pt idx="186">
                  <c:v>-1.1183855707762573</c:v>
                </c:pt>
                <c:pt idx="187">
                  <c:v>-1.0343768036529695</c:v>
                </c:pt>
                <c:pt idx="188">
                  <c:v>-0.96485803652968172</c:v>
                </c:pt>
                <c:pt idx="189">
                  <c:v>-0.9118992694063941</c:v>
                </c:pt>
                <c:pt idx="190">
                  <c:v>-0.85112050228310632</c:v>
                </c:pt>
                <c:pt idx="191">
                  <c:v>-0.78643173515981868</c:v>
                </c:pt>
                <c:pt idx="192">
                  <c:v>-0.7171429680365311</c:v>
                </c:pt>
                <c:pt idx="193">
                  <c:v>-0.65843420091324334</c:v>
                </c:pt>
                <c:pt idx="194">
                  <c:v>-0.60639543378995564</c:v>
                </c:pt>
                <c:pt idx="195">
                  <c:v>-0.53526666666666789</c:v>
                </c:pt>
                <c:pt idx="196">
                  <c:v>-0.44757789954338023</c:v>
                </c:pt>
                <c:pt idx="197">
                  <c:v>-0.36770913242009262</c:v>
                </c:pt>
                <c:pt idx="198">
                  <c:v>-0.31291036529680488</c:v>
                </c:pt>
                <c:pt idx="199">
                  <c:v>-0.26547159817351729</c:v>
                </c:pt>
                <c:pt idx="200">
                  <c:v>-0.21550283105022955</c:v>
                </c:pt>
                <c:pt idx="201">
                  <c:v>-0.17818406392694203</c:v>
                </c:pt>
                <c:pt idx="202">
                  <c:v>-0.16018529680365434</c:v>
                </c:pt>
                <c:pt idx="203">
                  <c:v>-0.15322652968036671</c:v>
                </c:pt>
                <c:pt idx="204">
                  <c:v>-0.15733776255707899</c:v>
                </c:pt>
                <c:pt idx="205">
                  <c:v>-0.19522899543379132</c:v>
                </c:pt>
                <c:pt idx="206">
                  <c:v>-0.20624022831050368</c:v>
                </c:pt>
                <c:pt idx="207">
                  <c:v>-0.111681461187216</c:v>
                </c:pt>
                <c:pt idx="208">
                  <c:v>-7.922694063928315E-3</c:v>
                </c:pt>
                <c:pt idx="209">
                  <c:v>7.2636073059359374E-2</c:v>
                </c:pt>
                <c:pt idx="210">
                  <c:v>8.9454840182647044E-2</c:v>
                </c:pt>
                <c:pt idx="211">
                  <c:v>8.6263607305934686E-2</c:v>
                </c:pt>
                <c:pt idx="212">
                  <c:v>0.10331237442922236</c:v>
                </c:pt>
                <c:pt idx="213">
                  <c:v>0.11231114155251007</c:v>
                </c:pt>
                <c:pt idx="214">
                  <c:v>0.10221990867579775</c:v>
                </c:pt>
                <c:pt idx="215">
                  <c:v>7.0308675799085396E-2</c:v>
                </c:pt>
                <c:pt idx="216">
                  <c:v>5.2167442922373075E-2</c:v>
                </c:pt>
                <c:pt idx="217">
                  <c:v>5.0356210045660738E-2</c:v>
                </c:pt>
                <c:pt idx="218">
                  <c:v>2.5314977168948417E-2</c:v>
                </c:pt>
                <c:pt idx="219">
                  <c:v>-2.2410136986302728E-2</c:v>
                </c:pt>
                <c:pt idx="220">
                  <c:v>-0.3116062557077639</c:v>
                </c:pt>
                <c:pt idx="221">
                  <c:v>-0.41809748858447621</c:v>
                </c:pt>
                <c:pt idx="222">
                  <c:v>-0.52826872146118853</c:v>
                </c:pt>
                <c:pt idx="223">
                  <c:v>-0.61497995433790087</c:v>
                </c:pt>
                <c:pt idx="224">
                  <c:v>-0.70583118721461324</c:v>
                </c:pt>
                <c:pt idx="225">
                  <c:v>-0.81140242009132557</c:v>
                </c:pt>
                <c:pt idx="226">
                  <c:v>-0.92249365296803798</c:v>
                </c:pt>
                <c:pt idx="227">
                  <c:v>-1.0234648858447501</c:v>
                </c:pt>
                <c:pt idx="228">
                  <c:v>-1.1382661187214627</c:v>
                </c:pt>
                <c:pt idx="229">
                  <c:v>-1.2523773515981751</c:v>
                </c:pt>
                <c:pt idx="230">
                  <c:v>-1.3708285844748871</c:v>
                </c:pt>
              </c:numCache>
            </c:numRef>
          </c:yVal>
          <c:smooth val="0"/>
          <c:extLst>
            <c:ext xmlns:c16="http://schemas.microsoft.com/office/drawing/2014/chart" uri="{C3380CC4-5D6E-409C-BE32-E72D297353CC}">
              <c16:uniqueId val="{00000007-0222-42C1-B02B-CA0A408609C8}"/>
            </c:ext>
          </c:extLst>
        </c:ser>
        <c:dLbls>
          <c:showLegendKey val="0"/>
          <c:showVal val="0"/>
          <c:showCatName val="0"/>
          <c:showSerName val="0"/>
          <c:showPercent val="0"/>
          <c:showBubbleSize val="0"/>
        </c:dLbls>
        <c:axId val="1071355215"/>
        <c:axId val="1071356047"/>
      </c:scatterChart>
      <c:valAx>
        <c:axId val="1071355215"/>
        <c:scaling>
          <c:orientation val="minMax"/>
          <c:max val="4.5"/>
          <c:min val="0"/>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1" baseline="0">
                    <a:latin typeface="Arial" panose="020B0604020202020204" pitchFamily="34" charset="0"/>
                    <a:cs typeface="Arial" panose="020B0604020202020204" pitchFamily="34" charset="0"/>
                  </a:rPr>
                  <a:t>Time (s)</a:t>
                </a:r>
                <a:endParaRPr lang="es-ES"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6047"/>
        <c:crossesAt val="-15"/>
        <c:crossBetween val="midCat"/>
      </c:valAx>
      <c:valAx>
        <c:axId val="1071356047"/>
        <c:scaling>
          <c:orientation val="minMax"/>
          <c:max val="15"/>
          <c:min val="-15"/>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1" baseline="0">
                    <a:latin typeface="Arial" panose="020B0604020202020204" pitchFamily="34" charset="0"/>
                    <a:cs typeface="Arial" panose="020B0604020202020204" pitchFamily="34" charset="0"/>
                  </a:rPr>
                  <a:t>Pressure (cmH2O)</a:t>
                </a:r>
                <a:endParaRPr lang="es-ES" sz="1200" b="1">
                  <a:latin typeface="Arial" panose="020B0604020202020204" pitchFamily="34" charset="0"/>
                  <a:cs typeface="Arial" panose="020B0604020202020204" pitchFamily="34" charset="0"/>
                </a:endParaRPr>
              </a:p>
            </c:rich>
          </c:tx>
          <c:layout>
            <c:manualLayout>
              <c:xMode val="edge"/>
              <c:yMode val="edge"/>
              <c:x val="1.5936988739105061E-2"/>
              <c:y val="0.3362616383478381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5215"/>
        <c:crosses val="autoZero"/>
        <c:crossBetween val="midCat"/>
        <c:majorUnit val="5"/>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ca-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3662099577003"/>
          <c:y val="5.0925925925925923E-2"/>
          <c:w val="0.78747946524670032"/>
          <c:h val="0.76885676175723949"/>
        </c:manualLayout>
      </c:layout>
      <c:scatterChart>
        <c:scatterStyle val="lineMarker"/>
        <c:varyColors val="0"/>
        <c:ser>
          <c:idx val="0"/>
          <c:order val="0"/>
          <c:tx>
            <c:v>V'</c:v>
          </c:tx>
          <c:spPr>
            <a:ln w="19050" cap="rnd">
              <a:solidFill>
                <a:schemeClr val="accent1">
                  <a:lumMod val="75000"/>
                </a:schemeClr>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1'!$B$18:$B$248</c:f>
              <c:numCache>
                <c:formatCode>0.00</c:formatCode>
                <c:ptCount val="231"/>
                <c:pt idx="0">
                  <c:v>0</c:v>
                </c:pt>
                <c:pt idx="1">
                  <c:v>0.01</c:v>
                </c:pt>
                <c:pt idx="2">
                  <c:v>2.2137442922374427E-2</c:v>
                </c:pt>
                <c:pt idx="3">
                  <c:v>4.7537442922374433E-2</c:v>
                </c:pt>
                <c:pt idx="4">
                  <c:v>7.043744292237443E-2</c:v>
                </c:pt>
                <c:pt idx="5">
                  <c:v>7.7437442922374422E-2</c:v>
                </c:pt>
                <c:pt idx="6">
                  <c:v>8.6637442922374422E-2</c:v>
                </c:pt>
                <c:pt idx="7">
                  <c:v>0.10263744292237442</c:v>
                </c:pt>
                <c:pt idx="8">
                  <c:v>0.12103744292237442</c:v>
                </c:pt>
                <c:pt idx="9">
                  <c:v>0.13723744292237441</c:v>
                </c:pt>
                <c:pt idx="10">
                  <c:v>0.14873744292237442</c:v>
                </c:pt>
                <c:pt idx="11">
                  <c:v>0.16253744292237443</c:v>
                </c:pt>
                <c:pt idx="12">
                  <c:v>0.19013744292237442</c:v>
                </c:pt>
                <c:pt idx="13">
                  <c:v>0.22923744292237441</c:v>
                </c:pt>
                <c:pt idx="14">
                  <c:v>0.26833744292237444</c:v>
                </c:pt>
                <c:pt idx="15">
                  <c:v>0.2913374429223744</c:v>
                </c:pt>
                <c:pt idx="16">
                  <c:v>0.30053744292237444</c:v>
                </c:pt>
                <c:pt idx="17">
                  <c:v>0.30753744292237445</c:v>
                </c:pt>
                <c:pt idx="18">
                  <c:v>0.3190374429223744</c:v>
                </c:pt>
                <c:pt idx="19">
                  <c:v>0.31663744292237445</c:v>
                </c:pt>
                <c:pt idx="20">
                  <c:v>0.29833744292237441</c:v>
                </c:pt>
                <c:pt idx="21">
                  <c:v>0.26833744292237444</c:v>
                </c:pt>
                <c:pt idx="22">
                  <c:v>0.24073744292237442</c:v>
                </c:pt>
                <c:pt idx="23">
                  <c:v>0.22923744292237441</c:v>
                </c:pt>
                <c:pt idx="24">
                  <c:v>0.23153744292237444</c:v>
                </c:pt>
                <c:pt idx="25">
                  <c:v>0.24533744292237442</c:v>
                </c:pt>
                <c:pt idx="26">
                  <c:v>0.26373744292237444</c:v>
                </c:pt>
                <c:pt idx="27">
                  <c:v>0.2822374429223744</c:v>
                </c:pt>
                <c:pt idx="28">
                  <c:v>0.30053744292237444</c:v>
                </c:pt>
                <c:pt idx="29">
                  <c:v>0.31663744292237445</c:v>
                </c:pt>
                <c:pt idx="30">
                  <c:v>0.35113744292237442</c:v>
                </c:pt>
                <c:pt idx="31">
                  <c:v>0.38343744292237442</c:v>
                </c:pt>
                <c:pt idx="32">
                  <c:v>0.39953744292237442</c:v>
                </c:pt>
                <c:pt idx="33">
                  <c:v>0.3926374429223744</c:v>
                </c:pt>
                <c:pt idx="34">
                  <c:v>0.38343744292237442</c:v>
                </c:pt>
                <c:pt idx="35">
                  <c:v>0.38803744292237441</c:v>
                </c:pt>
                <c:pt idx="36">
                  <c:v>0.41793744292237445</c:v>
                </c:pt>
                <c:pt idx="37">
                  <c:v>0.4455374429223744</c:v>
                </c:pt>
                <c:pt idx="38">
                  <c:v>0.45933744292237444</c:v>
                </c:pt>
                <c:pt idx="39">
                  <c:v>0.46163744292237441</c:v>
                </c:pt>
                <c:pt idx="40">
                  <c:v>0.45933744292237444</c:v>
                </c:pt>
                <c:pt idx="41">
                  <c:v>0.4501374429223744</c:v>
                </c:pt>
                <c:pt idx="42">
                  <c:v>0.4294374429223744</c:v>
                </c:pt>
                <c:pt idx="43">
                  <c:v>0.41563744292237442</c:v>
                </c:pt>
                <c:pt idx="44">
                  <c:v>0.4133374429223744</c:v>
                </c:pt>
                <c:pt idx="45">
                  <c:v>0.41103744292237443</c:v>
                </c:pt>
                <c:pt idx="46">
                  <c:v>0.40643744292237444</c:v>
                </c:pt>
                <c:pt idx="47">
                  <c:v>0.40183744292237444</c:v>
                </c:pt>
                <c:pt idx="48">
                  <c:v>0.39723744292237445</c:v>
                </c:pt>
                <c:pt idx="49">
                  <c:v>0.3926374429223744</c:v>
                </c:pt>
                <c:pt idx="50">
                  <c:v>0.38113744292237445</c:v>
                </c:pt>
                <c:pt idx="51">
                  <c:v>0.37423744292237443</c:v>
                </c:pt>
                <c:pt idx="52">
                  <c:v>0.3765374429223744</c:v>
                </c:pt>
                <c:pt idx="53">
                  <c:v>0.38343744292237442</c:v>
                </c:pt>
                <c:pt idx="54">
                  <c:v>0.38803744292237441</c:v>
                </c:pt>
                <c:pt idx="55">
                  <c:v>0.38343744292237442</c:v>
                </c:pt>
                <c:pt idx="56">
                  <c:v>0.3765374429223744</c:v>
                </c:pt>
                <c:pt idx="57">
                  <c:v>0.37193744292237441</c:v>
                </c:pt>
                <c:pt idx="58">
                  <c:v>0.37193744292237441</c:v>
                </c:pt>
                <c:pt idx="59">
                  <c:v>0.36963744292237444</c:v>
                </c:pt>
                <c:pt idx="60">
                  <c:v>0.36273744292237442</c:v>
                </c:pt>
                <c:pt idx="61">
                  <c:v>0.35353744292237443</c:v>
                </c:pt>
                <c:pt idx="62">
                  <c:v>0.34433744292237445</c:v>
                </c:pt>
                <c:pt idx="63">
                  <c:v>0.33963744292237441</c:v>
                </c:pt>
                <c:pt idx="64">
                  <c:v>0.33963744292237441</c:v>
                </c:pt>
                <c:pt idx="65">
                  <c:v>0.33053744292237441</c:v>
                </c:pt>
                <c:pt idx="66">
                  <c:v>0.32583744292237443</c:v>
                </c:pt>
                <c:pt idx="67">
                  <c:v>0.33053744292237441</c:v>
                </c:pt>
                <c:pt idx="68">
                  <c:v>0.31433744292237442</c:v>
                </c:pt>
                <c:pt idx="69">
                  <c:v>0.28903744292237443</c:v>
                </c:pt>
                <c:pt idx="70">
                  <c:v>0.27073744292237445</c:v>
                </c:pt>
                <c:pt idx="71">
                  <c:v>0.26833744292237444</c:v>
                </c:pt>
                <c:pt idx="72">
                  <c:v>0.2822374429223744</c:v>
                </c:pt>
                <c:pt idx="73">
                  <c:v>0.29373744292237441</c:v>
                </c:pt>
                <c:pt idx="74">
                  <c:v>0.30283744292237441</c:v>
                </c:pt>
                <c:pt idx="75">
                  <c:v>0.30753744292237445</c:v>
                </c:pt>
                <c:pt idx="76">
                  <c:v>0.29373744292237441</c:v>
                </c:pt>
                <c:pt idx="77">
                  <c:v>0.26603744292237441</c:v>
                </c:pt>
                <c:pt idx="78">
                  <c:v>0.24533744292237442</c:v>
                </c:pt>
                <c:pt idx="79">
                  <c:v>0.23843744292237443</c:v>
                </c:pt>
                <c:pt idx="80">
                  <c:v>0.22923744292237441</c:v>
                </c:pt>
                <c:pt idx="81">
                  <c:v>0.21083744292237441</c:v>
                </c:pt>
                <c:pt idx="82">
                  <c:v>0.19473744292237444</c:v>
                </c:pt>
                <c:pt idx="83">
                  <c:v>0.19703744292237443</c:v>
                </c:pt>
                <c:pt idx="84">
                  <c:v>0.21083744292237441</c:v>
                </c:pt>
                <c:pt idx="85">
                  <c:v>0.21773744292237443</c:v>
                </c:pt>
                <c:pt idx="86">
                  <c:v>0.21313744292237444</c:v>
                </c:pt>
                <c:pt idx="87">
                  <c:v>0.20853744292237442</c:v>
                </c:pt>
                <c:pt idx="88">
                  <c:v>0.20623744292237442</c:v>
                </c:pt>
                <c:pt idx="89">
                  <c:v>0.21083744292237441</c:v>
                </c:pt>
                <c:pt idx="90">
                  <c:v>0.21083744292237441</c:v>
                </c:pt>
                <c:pt idx="91">
                  <c:v>0.20393744292237442</c:v>
                </c:pt>
                <c:pt idx="92">
                  <c:v>0.20163744292237443</c:v>
                </c:pt>
                <c:pt idx="93">
                  <c:v>0.18783744292237442</c:v>
                </c:pt>
                <c:pt idx="94">
                  <c:v>0.16943744292237442</c:v>
                </c:pt>
                <c:pt idx="95">
                  <c:v>0.15333744292237442</c:v>
                </c:pt>
                <c:pt idx="96">
                  <c:v>0.14413744292237443</c:v>
                </c:pt>
                <c:pt idx="97">
                  <c:v>0.13723744292237441</c:v>
                </c:pt>
                <c:pt idx="98">
                  <c:v>0.14413744292237443</c:v>
                </c:pt>
                <c:pt idx="99">
                  <c:v>0.14643744292237443</c:v>
                </c:pt>
                <c:pt idx="100">
                  <c:v>0.12793744292237441</c:v>
                </c:pt>
                <c:pt idx="101">
                  <c:v>0.10263744292237442</c:v>
                </c:pt>
                <c:pt idx="102">
                  <c:v>9.1137442922374426E-2</c:v>
                </c:pt>
                <c:pt idx="103">
                  <c:v>7.963744292237443E-2</c:v>
                </c:pt>
                <c:pt idx="104">
                  <c:v>7.043744292237443E-2</c:v>
                </c:pt>
                <c:pt idx="105">
                  <c:v>6.3637442922374429E-2</c:v>
                </c:pt>
                <c:pt idx="106">
                  <c:v>6.3637442922374429E-2</c:v>
                </c:pt>
                <c:pt idx="107">
                  <c:v>5.6737442922374433E-2</c:v>
                </c:pt>
                <c:pt idx="108">
                  <c:v>3.8337442922374433E-2</c:v>
                </c:pt>
                <c:pt idx="109">
                  <c:v>1.7537442922374427E-2</c:v>
                </c:pt>
                <c:pt idx="110">
                  <c:v>6.0374429223744282E-3</c:v>
                </c:pt>
                <c:pt idx="111">
                  <c:v>1.5237442922374429E-2</c:v>
                </c:pt>
                <c:pt idx="112">
                  <c:v>1.9837442922374427E-2</c:v>
                </c:pt>
                <c:pt idx="113">
                  <c:v>1.0637442922374429E-2</c:v>
                </c:pt>
                <c:pt idx="114">
                  <c:v>5.0000000000000001E-3</c:v>
                </c:pt>
                <c:pt idx="115">
                  <c:v>2E-3</c:v>
                </c:pt>
                <c:pt idx="116">
                  <c:v>2E-3</c:v>
                </c:pt>
                <c:pt idx="117">
                  <c:v>1E-3</c:v>
                </c:pt>
                <c:pt idx="118">
                  <c:v>1E-3</c:v>
                </c:pt>
                <c:pt idx="119">
                  <c:v>0</c:v>
                </c:pt>
                <c:pt idx="120">
                  <c:v>-1.6962557077625572E-2</c:v>
                </c:pt>
                <c:pt idx="121">
                  <c:v>-3.9962557077625568E-2</c:v>
                </c:pt>
                <c:pt idx="122">
                  <c:v>-6.0662557077625572E-2</c:v>
                </c:pt>
                <c:pt idx="123">
                  <c:v>-8.1362557077625575E-2</c:v>
                </c:pt>
                <c:pt idx="124">
                  <c:v>-0.10216255707762557</c:v>
                </c:pt>
                <c:pt idx="125">
                  <c:v>-0.12056255707762557</c:v>
                </c:pt>
                <c:pt idx="126">
                  <c:v>-0.14126255707762558</c:v>
                </c:pt>
                <c:pt idx="127">
                  <c:v>-0.16426255707762558</c:v>
                </c:pt>
                <c:pt idx="128">
                  <c:v>-0.19636255707762557</c:v>
                </c:pt>
                <c:pt idx="129">
                  <c:v>-0.24476255707762556</c:v>
                </c:pt>
                <c:pt idx="130">
                  <c:v>-0.30456255707762558</c:v>
                </c:pt>
                <c:pt idx="131">
                  <c:v>-0.3598625570776256</c:v>
                </c:pt>
                <c:pt idx="132">
                  <c:v>-0.39886255707762558</c:v>
                </c:pt>
                <c:pt idx="133">
                  <c:v>-0.42656255707762558</c:v>
                </c:pt>
                <c:pt idx="134">
                  <c:v>-0.45646255707762556</c:v>
                </c:pt>
                <c:pt idx="135">
                  <c:v>-0.47716255707762556</c:v>
                </c:pt>
                <c:pt idx="136">
                  <c:v>-0.48866255707762557</c:v>
                </c:pt>
                <c:pt idx="137">
                  <c:v>-0.49326255707762556</c:v>
                </c:pt>
                <c:pt idx="138">
                  <c:v>-0.5070625570776256</c:v>
                </c:pt>
                <c:pt idx="139">
                  <c:v>-0.52546255707762557</c:v>
                </c:pt>
                <c:pt idx="140">
                  <c:v>-0.52776255707762554</c:v>
                </c:pt>
                <c:pt idx="141">
                  <c:v>-0.52086255707762552</c:v>
                </c:pt>
                <c:pt idx="142">
                  <c:v>-0.51166255707762553</c:v>
                </c:pt>
                <c:pt idx="143">
                  <c:v>-0.5070625570776256</c:v>
                </c:pt>
                <c:pt idx="144">
                  <c:v>-0.5070625570776256</c:v>
                </c:pt>
                <c:pt idx="145">
                  <c:v>-0.50936255707762557</c:v>
                </c:pt>
                <c:pt idx="146">
                  <c:v>-0.5070625570776256</c:v>
                </c:pt>
                <c:pt idx="147">
                  <c:v>-0.50016255707762558</c:v>
                </c:pt>
                <c:pt idx="148">
                  <c:v>-0.4863625570776256</c:v>
                </c:pt>
                <c:pt idx="149">
                  <c:v>-0.46796255707762557</c:v>
                </c:pt>
                <c:pt idx="150">
                  <c:v>-0.45186255707762557</c:v>
                </c:pt>
                <c:pt idx="151">
                  <c:v>-0.44496255707762555</c:v>
                </c:pt>
                <c:pt idx="152">
                  <c:v>-0.43116255707762557</c:v>
                </c:pt>
                <c:pt idx="153">
                  <c:v>-0.41966255707762556</c:v>
                </c:pt>
                <c:pt idx="154">
                  <c:v>-0.41036255707762559</c:v>
                </c:pt>
                <c:pt idx="155">
                  <c:v>-0.40346255707762557</c:v>
                </c:pt>
                <c:pt idx="156">
                  <c:v>-0.4011625570776256</c:v>
                </c:pt>
                <c:pt idx="157">
                  <c:v>-0.4011625570776256</c:v>
                </c:pt>
                <c:pt idx="158">
                  <c:v>-0.40346255707762557</c:v>
                </c:pt>
                <c:pt idx="159">
                  <c:v>-0.40346255707762557</c:v>
                </c:pt>
                <c:pt idx="160">
                  <c:v>-0.40346255707762557</c:v>
                </c:pt>
                <c:pt idx="161">
                  <c:v>-0.39886255707762558</c:v>
                </c:pt>
                <c:pt idx="162">
                  <c:v>-0.39436255707762558</c:v>
                </c:pt>
                <c:pt idx="163">
                  <c:v>-0.39886255707762558</c:v>
                </c:pt>
                <c:pt idx="164">
                  <c:v>-0.38286255707762556</c:v>
                </c:pt>
                <c:pt idx="165">
                  <c:v>-0.37586255707762556</c:v>
                </c:pt>
                <c:pt idx="166">
                  <c:v>-0.36216255707762557</c:v>
                </c:pt>
                <c:pt idx="167">
                  <c:v>-0.35516255707762556</c:v>
                </c:pt>
                <c:pt idx="168">
                  <c:v>-0.35516255707762556</c:v>
                </c:pt>
                <c:pt idx="169">
                  <c:v>-0.34606255707762557</c:v>
                </c:pt>
                <c:pt idx="170">
                  <c:v>-0.31836255707762556</c:v>
                </c:pt>
                <c:pt idx="171">
                  <c:v>-0.28846255707762558</c:v>
                </c:pt>
                <c:pt idx="172">
                  <c:v>-0.28846255707762558</c:v>
                </c:pt>
                <c:pt idx="173">
                  <c:v>-0.30916255707762558</c:v>
                </c:pt>
                <c:pt idx="174">
                  <c:v>-0.31836255707762556</c:v>
                </c:pt>
                <c:pt idx="175">
                  <c:v>-0.30456255707762558</c:v>
                </c:pt>
                <c:pt idx="176">
                  <c:v>-0.27696255707762557</c:v>
                </c:pt>
                <c:pt idx="177">
                  <c:v>-0.26316255707762559</c:v>
                </c:pt>
                <c:pt idx="178">
                  <c:v>-0.2585625570776256</c:v>
                </c:pt>
                <c:pt idx="179">
                  <c:v>-0.25626255707762557</c:v>
                </c:pt>
                <c:pt idx="180">
                  <c:v>-0.25166255707762558</c:v>
                </c:pt>
                <c:pt idx="181">
                  <c:v>-0.25396255707762555</c:v>
                </c:pt>
                <c:pt idx="182">
                  <c:v>-0.26086255707762557</c:v>
                </c:pt>
                <c:pt idx="183">
                  <c:v>-0.2585625570776256</c:v>
                </c:pt>
                <c:pt idx="184">
                  <c:v>-0.24936255707762559</c:v>
                </c:pt>
                <c:pt idx="185">
                  <c:v>-0.23786255707762557</c:v>
                </c:pt>
                <c:pt idx="186">
                  <c:v>-0.24476255707762556</c:v>
                </c:pt>
                <c:pt idx="187">
                  <c:v>-0.24936255707762559</c:v>
                </c:pt>
                <c:pt idx="188">
                  <c:v>-0.24706255707762559</c:v>
                </c:pt>
                <c:pt idx="189">
                  <c:v>-0.23786255707762557</c:v>
                </c:pt>
                <c:pt idx="190">
                  <c:v>-0.23326255707762558</c:v>
                </c:pt>
                <c:pt idx="191">
                  <c:v>-0.23096255707762559</c:v>
                </c:pt>
                <c:pt idx="192">
                  <c:v>-0.23096255707762559</c:v>
                </c:pt>
                <c:pt idx="193">
                  <c:v>-0.22636255707762556</c:v>
                </c:pt>
                <c:pt idx="194">
                  <c:v>-0.21946255707762558</c:v>
                </c:pt>
                <c:pt idx="195">
                  <c:v>-0.22176255707762557</c:v>
                </c:pt>
                <c:pt idx="196">
                  <c:v>-0.23096255707762559</c:v>
                </c:pt>
                <c:pt idx="197">
                  <c:v>-0.23556255707762558</c:v>
                </c:pt>
                <c:pt idx="198">
                  <c:v>-0.22866255707762559</c:v>
                </c:pt>
                <c:pt idx="199">
                  <c:v>-0.21946255707762558</c:v>
                </c:pt>
                <c:pt idx="200">
                  <c:v>-0.21256255707762559</c:v>
                </c:pt>
                <c:pt idx="201">
                  <c:v>-0.20106255707762558</c:v>
                </c:pt>
                <c:pt idx="202">
                  <c:v>-0.18266255707762558</c:v>
                </c:pt>
                <c:pt idx="203">
                  <c:v>-0.16186255707762556</c:v>
                </c:pt>
                <c:pt idx="204">
                  <c:v>-0.13896255707762559</c:v>
                </c:pt>
                <c:pt idx="205">
                  <c:v>-0.10436255707762558</c:v>
                </c:pt>
                <c:pt idx="206">
                  <c:v>-8.5962557077625582E-2</c:v>
                </c:pt>
                <c:pt idx="207">
                  <c:v>-0.11586255707762558</c:v>
                </c:pt>
                <c:pt idx="208">
                  <c:v>-0.14586255707762558</c:v>
                </c:pt>
                <c:pt idx="209">
                  <c:v>-0.16186255707762556</c:v>
                </c:pt>
                <c:pt idx="210">
                  <c:v>-0.14806255707762558</c:v>
                </c:pt>
                <c:pt idx="211">
                  <c:v>-0.12736255707762556</c:v>
                </c:pt>
                <c:pt idx="212">
                  <c:v>-0.11816255707762557</c:v>
                </c:pt>
                <c:pt idx="213">
                  <c:v>-0.10666255707762558</c:v>
                </c:pt>
                <c:pt idx="214">
                  <c:v>-8.8362557077625581E-2</c:v>
                </c:pt>
                <c:pt idx="215">
                  <c:v>-6.2962557077625575E-2</c:v>
                </c:pt>
                <c:pt idx="216">
                  <c:v>-4.6862557077625572E-2</c:v>
                </c:pt>
                <c:pt idx="217">
                  <c:v>-3.9962557077625568E-2</c:v>
                </c:pt>
                <c:pt idx="218">
                  <c:v>-2.3862557077625572E-2</c:v>
                </c:pt>
                <c:pt idx="219">
                  <c:v>0</c:v>
                </c:pt>
                <c:pt idx="220">
                  <c:v>0.12573744292237443</c:v>
                </c:pt>
                <c:pt idx="221">
                  <c:v>0.15563744292237441</c:v>
                </c:pt>
                <c:pt idx="222">
                  <c:v>0.18323744292237443</c:v>
                </c:pt>
                <c:pt idx="223">
                  <c:v>0.19703744292237443</c:v>
                </c:pt>
                <c:pt idx="224">
                  <c:v>0.21083744292237441</c:v>
                </c:pt>
                <c:pt idx="225">
                  <c:v>0.22923744292237441</c:v>
                </c:pt>
                <c:pt idx="226">
                  <c:v>0.24763744292237444</c:v>
                </c:pt>
                <c:pt idx="227">
                  <c:v>0.25923744292237444</c:v>
                </c:pt>
                <c:pt idx="228">
                  <c:v>0.27533744292237444</c:v>
                </c:pt>
                <c:pt idx="229">
                  <c:v>0.28903744292237443</c:v>
                </c:pt>
                <c:pt idx="230">
                  <c:v>0.30283744292237441</c:v>
                </c:pt>
              </c:numCache>
            </c:numRef>
          </c:yVal>
          <c:smooth val="0"/>
          <c:extLst>
            <c:ext xmlns:c16="http://schemas.microsoft.com/office/drawing/2014/chart" uri="{C3380CC4-5D6E-409C-BE32-E72D297353CC}">
              <c16:uniqueId val="{00000000-2DC0-4BDB-B899-8EF17542FD1B}"/>
            </c:ext>
          </c:extLst>
        </c:ser>
        <c:dLbls>
          <c:showLegendKey val="0"/>
          <c:showVal val="0"/>
          <c:showCatName val="0"/>
          <c:showSerName val="0"/>
          <c:showPercent val="0"/>
          <c:showBubbleSize val="0"/>
        </c:dLbls>
        <c:axId val="1071355215"/>
        <c:axId val="1071356047"/>
      </c:scatterChart>
      <c:scatterChart>
        <c:scatterStyle val="lineMarker"/>
        <c:varyColors val="0"/>
        <c:ser>
          <c:idx val="1"/>
          <c:order val="1"/>
          <c:tx>
            <c:v>V</c:v>
          </c:tx>
          <c:spPr>
            <a:ln w="19050" cap="rnd">
              <a:solidFill>
                <a:schemeClr val="accent2">
                  <a:lumMod val="75000"/>
                </a:schemeClr>
              </a:solidFill>
              <a:round/>
            </a:ln>
            <a:effectLst/>
          </c:spPr>
          <c:marker>
            <c:symbol val="none"/>
          </c:marker>
          <c:xVal>
            <c:numRef>
              <c:f>'DATA 1'!$A$18:$A$248</c:f>
              <c:numCache>
                <c:formatCode>0.00</c:formatCode>
                <c:ptCount val="231"/>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pt idx="13">
                  <c:v>0.26</c:v>
                </c:pt>
                <c:pt idx="14">
                  <c:v>0.28000000000000003</c:v>
                </c:pt>
                <c:pt idx="15">
                  <c:v>0.3</c:v>
                </c:pt>
                <c:pt idx="16">
                  <c:v>0.32</c:v>
                </c:pt>
                <c:pt idx="17">
                  <c:v>0.34</c:v>
                </c:pt>
                <c:pt idx="18">
                  <c:v>0.36</c:v>
                </c:pt>
                <c:pt idx="19">
                  <c:v>0.38</c:v>
                </c:pt>
                <c:pt idx="20">
                  <c:v>0.4</c:v>
                </c:pt>
                <c:pt idx="21">
                  <c:v>0.42</c:v>
                </c:pt>
                <c:pt idx="22">
                  <c:v>0.44</c:v>
                </c:pt>
                <c:pt idx="23">
                  <c:v>0.46</c:v>
                </c:pt>
                <c:pt idx="24">
                  <c:v>0.48</c:v>
                </c:pt>
                <c:pt idx="25">
                  <c:v>0.5</c:v>
                </c:pt>
                <c:pt idx="26">
                  <c:v>0.52</c:v>
                </c:pt>
                <c:pt idx="27">
                  <c:v>0.54</c:v>
                </c:pt>
                <c:pt idx="28">
                  <c:v>0.56000000000000005</c:v>
                </c:pt>
                <c:pt idx="29">
                  <c:v>0.57999999999999996</c:v>
                </c:pt>
                <c:pt idx="30">
                  <c:v>0.6</c:v>
                </c:pt>
                <c:pt idx="31">
                  <c:v>0.62</c:v>
                </c:pt>
                <c:pt idx="32">
                  <c:v>0.64</c:v>
                </c:pt>
                <c:pt idx="33">
                  <c:v>0.66</c:v>
                </c:pt>
                <c:pt idx="34">
                  <c:v>0.68</c:v>
                </c:pt>
                <c:pt idx="35">
                  <c:v>0.7</c:v>
                </c:pt>
                <c:pt idx="36">
                  <c:v>0.72</c:v>
                </c:pt>
                <c:pt idx="37">
                  <c:v>0.74</c:v>
                </c:pt>
                <c:pt idx="38">
                  <c:v>0.76</c:v>
                </c:pt>
                <c:pt idx="39">
                  <c:v>0.78</c:v>
                </c:pt>
                <c:pt idx="40">
                  <c:v>0.8</c:v>
                </c:pt>
                <c:pt idx="41">
                  <c:v>0.82</c:v>
                </c:pt>
                <c:pt idx="42">
                  <c:v>0.84</c:v>
                </c:pt>
                <c:pt idx="43">
                  <c:v>0.86</c:v>
                </c:pt>
                <c:pt idx="44">
                  <c:v>0.88</c:v>
                </c:pt>
                <c:pt idx="45">
                  <c:v>0.9</c:v>
                </c:pt>
                <c:pt idx="46">
                  <c:v>0.92</c:v>
                </c:pt>
                <c:pt idx="47">
                  <c:v>0.94</c:v>
                </c:pt>
                <c:pt idx="48">
                  <c:v>0.96</c:v>
                </c:pt>
                <c:pt idx="49">
                  <c:v>0.98</c:v>
                </c:pt>
                <c:pt idx="50">
                  <c:v>1</c:v>
                </c:pt>
                <c:pt idx="51">
                  <c:v>1.02</c:v>
                </c:pt>
                <c:pt idx="52">
                  <c:v>1.04</c:v>
                </c:pt>
                <c:pt idx="53">
                  <c:v>1.06</c:v>
                </c:pt>
                <c:pt idx="54">
                  <c:v>1.08</c:v>
                </c:pt>
                <c:pt idx="55">
                  <c:v>1.1000000000000001</c:v>
                </c:pt>
                <c:pt idx="56">
                  <c:v>1.1200000000000001</c:v>
                </c:pt>
                <c:pt idx="57">
                  <c:v>1.1399999999999999</c:v>
                </c:pt>
                <c:pt idx="58">
                  <c:v>1.1599999999999999</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1.64</c:v>
                </c:pt>
                <c:pt idx="83">
                  <c:v>1.66</c:v>
                </c:pt>
                <c:pt idx="84">
                  <c:v>1.68</c:v>
                </c:pt>
                <c:pt idx="85">
                  <c:v>1.7</c:v>
                </c:pt>
                <c:pt idx="86">
                  <c:v>1.72</c:v>
                </c:pt>
                <c:pt idx="87">
                  <c:v>1.74</c:v>
                </c:pt>
                <c:pt idx="88">
                  <c:v>1.76</c:v>
                </c:pt>
                <c:pt idx="89">
                  <c:v>1.78</c:v>
                </c:pt>
                <c:pt idx="90">
                  <c:v>1.8</c:v>
                </c:pt>
                <c:pt idx="91">
                  <c:v>1.82</c:v>
                </c:pt>
                <c:pt idx="92">
                  <c:v>1.84</c:v>
                </c:pt>
                <c:pt idx="93">
                  <c:v>1.86</c:v>
                </c:pt>
                <c:pt idx="94">
                  <c:v>1.88</c:v>
                </c:pt>
                <c:pt idx="95">
                  <c:v>1.9</c:v>
                </c:pt>
                <c:pt idx="96">
                  <c:v>1.92</c:v>
                </c:pt>
                <c:pt idx="97">
                  <c:v>1.94</c:v>
                </c:pt>
                <c:pt idx="98">
                  <c:v>1.96</c:v>
                </c:pt>
                <c:pt idx="99">
                  <c:v>1.98</c:v>
                </c:pt>
                <c:pt idx="100">
                  <c:v>2</c:v>
                </c:pt>
                <c:pt idx="101">
                  <c:v>2.02</c:v>
                </c:pt>
                <c:pt idx="102">
                  <c:v>2.04</c:v>
                </c:pt>
                <c:pt idx="103">
                  <c:v>2.06</c:v>
                </c:pt>
                <c:pt idx="104">
                  <c:v>2.08</c:v>
                </c:pt>
                <c:pt idx="105">
                  <c:v>2.1</c:v>
                </c:pt>
                <c:pt idx="106">
                  <c:v>2.12</c:v>
                </c:pt>
                <c:pt idx="107">
                  <c:v>2.14</c:v>
                </c:pt>
                <c:pt idx="108">
                  <c:v>2.16</c:v>
                </c:pt>
                <c:pt idx="109">
                  <c:v>2.1800000000000002</c:v>
                </c:pt>
                <c:pt idx="110">
                  <c:v>2.2000000000000002</c:v>
                </c:pt>
                <c:pt idx="111">
                  <c:v>2.2200000000000002</c:v>
                </c:pt>
                <c:pt idx="112">
                  <c:v>2.2400000000000002</c:v>
                </c:pt>
                <c:pt idx="113">
                  <c:v>2.2599999999999998</c:v>
                </c:pt>
                <c:pt idx="114">
                  <c:v>2.2799999999999998</c:v>
                </c:pt>
                <c:pt idx="115">
                  <c:v>2.2999999999999998</c:v>
                </c:pt>
                <c:pt idx="116">
                  <c:v>2.3199999999999998</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c:v>
                </c:pt>
                <c:pt idx="151">
                  <c:v>3.02</c:v>
                </c:pt>
                <c:pt idx="152">
                  <c:v>3.04</c:v>
                </c:pt>
                <c:pt idx="153">
                  <c:v>3.06</c:v>
                </c:pt>
                <c:pt idx="154">
                  <c:v>3.08</c:v>
                </c:pt>
                <c:pt idx="155">
                  <c:v>3.1</c:v>
                </c:pt>
                <c:pt idx="156">
                  <c:v>3.12</c:v>
                </c:pt>
                <c:pt idx="157">
                  <c:v>3.14</c:v>
                </c:pt>
                <c:pt idx="158">
                  <c:v>3.16</c:v>
                </c:pt>
                <c:pt idx="159">
                  <c:v>3.18</c:v>
                </c:pt>
                <c:pt idx="160">
                  <c:v>3.2</c:v>
                </c:pt>
                <c:pt idx="161">
                  <c:v>3.22</c:v>
                </c:pt>
                <c:pt idx="162">
                  <c:v>3.24</c:v>
                </c:pt>
                <c:pt idx="163">
                  <c:v>3.26</c:v>
                </c:pt>
                <c:pt idx="164">
                  <c:v>3.28</c:v>
                </c:pt>
                <c:pt idx="165">
                  <c:v>3.3</c:v>
                </c:pt>
                <c:pt idx="166">
                  <c:v>3.32</c:v>
                </c:pt>
                <c:pt idx="167">
                  <c:v>3.34</c:v>
                </c:pt>
                <c:pt idx="168">
                  <c:v>3.36</c:v>
                </c:pt>
                <c:pt idx="169">
                  <c:v>3.38</c:v>
                </c:pt>
                <c:pt idx="170">
                  <c:v>3.4</c:v>
                </c:pt>
                <c:pt idx="171">
                  <c:v>3.42</c:v>
                </c:pt>
                <c:pt idx="172">
                  <c:v>3.44</c:v>
                </c:pt>
                <c:pt idx="173">
                  <c:v>3.46</c:v>
                </c:pt>
                <c:pt idx="174">
                  <c:v>3.48</c:v>
                </c:pt>
                <c:pt idx="175">
                  <c:v>3.5</c:v>
                </c:pt>
                <c:pt idx="176">
                  <c:v>3.52</c:v>
                </c:pt>
                <c:pt idx="177">
                  <c:v>3.54</c:v>
                </c:pt>
                <c:pt idx="178">
                  <c:v>3.56</c:v>
                </c:pt>
                <c:pt idx="179">
                  <c:v>3.58</c:v>
                </c:pt>
                <c:pt idx="180">
                  <c:v>3.6</c:v>
                </c:pt>
                <c:pt idx="181">
                  <c:v>3.62</c:v>
                </c:pt>
                <c:pt idx="182">
                  <c:v>3.64</c:v>
                </c:pt>
                <c:pt idx="183">
                  <c:v>3.66</c:v>
                </c:pt>
                <c:pt idx="184">
                  <c:v>3.68</c:v>
                </c:pt>
                <c:pt idx="185">
                  <c:v>3.7</c:v>
                </c:pt>
                <c:pt idx="186">
                  <c:v>3.72</c:v>
                </c:pt>
                <c:pt idx="187">
                  <c:v>3.74</c:v>
                </c:pt>
                <c:pt idx="188">
                  <c:v>3.76</c:v>
                </c:pt>
                <c:pt idx="189">
                  <c:v>3.78</c:v>
                </c:pt>
                <c:pt idx="190">
                  <c:v>3.8</c:v>
                </c:pt>
                <c:pt idx="191">
                  <c:v>3.82</c:v>
                </c:pt>
                <c:pt idx="192">
                  <c:v>3.84</c:v>
                </c:pt>
                <c:pt idx="193">
                  <c:v>3.86</c:v>
                </c:pt>
                <c:pt idx="194">
                  <c:v>3.88</c:v>
                </c:pt>
                <c:pt idx="195">
                  <c:v>3.9</c:v>
                </c:pt>
                <c:pt idx="196">
                  <c:v>3.92</c:v>
                </c:pt>
                <c:pt idx="197">
                  <c:v>3.94</c:v>
                </c:pt>
                <c:pt idx="198">
                  <c:v>3.96</c:v>
                </c:pt>
                <c:pt idx="199">
                  <c:v>3.98</c:v>
                </c:pt>
                <c:pt idx="200">
                  <c:v>4</c:v>
                </c:pt>
                <c:pt idx="201">
                  <c:v>4.0199999999999996</c:v>
                </c:pt>
                <c:pt idx="202">
                  <c:v>4.04</c:v>
                </c:pt>
                <c:pt idx="203">
                  <c:v>4.0599999999999996</c:v>
                </c:pt>
                <c:pt idx="204">
                  <c:v>4.08</c:v>
                </c:pt>
                <c:pt idx="205">
                  <c:v>4.0999999999999996</c:v>
                </c:pt>
                <c:pt idx="206">
                  <c:v>4.12</c:v>
                </c:pt>
                <c:pt idx="207">
                  <c:v>4.1399999999999997</c:v>
                </c:pt>
                <c:pt idx="208">
                  <c:v>4.16</c:v>
                </c:pt>
                <c:pt idx="209">
                  <c:v>4.18</c:v>
                </c:pt>
                <c:pt idx="210">
                  <c:v>4.2</c:v>
                </c:pt>
                <c:pt idx="211">
                  <c:v>4.22</c:v>
                </c:pt>
                <c:pt idx="212">
                  <c:v>4.24</c:v>
                </c:pt>
                <c:pt idx="213">
                  <c:v>4.26</c:v>
                </c:pt>
                <c:pt idx="214">
                  <c:v>4.28</c:v>
                </c:pt>
                <c:pt idx="215">
                  <c:v>4.3</c:v>
                </c:pt>
                <c:pt idx="216">
                  <c:v>4.32</c:v>
                </c:pt>
                <c:pt idx="217">
                  <c:v>4.34</c:v>
                </c:pt>
                <c:pt idx="218">
                  <c:v>4.3600000000000003</c:v>
                </c:pt>
                <c:pt idx="219">
                  <c:v>4.38</c:v>
                </c:pt>
                <c:pt idx="220">
                  <c:v>4.4800000000000004</c:v>
                </c:pt>
                <c:pt idx="221">
                  <c:v>4.5</c:v>
                </c:pt>
                <c:pt idx="222">
                  <c:v>4.5199999999999996</c:v>
                </c:pt>
                <c:pt idx="223">
                  <c:v>4.54</c:v>
                </c:pt>
                <c:pt idx="224">
                  <c:v>4.5599999999999996</c:v>
                </c:pt>
                <c:pt idx="225">
                  <c:v>4.58</c:v>
                </c:pt>
                <c:pt idx="226">
                  <c:v>4.5999999999999996</c:v>
                </c:pt>
                <c:pt idx="227">
                  <c:v>4.62</c:v>
                </c:pt>
                <c:pt idx="228">
                  <c:v>4.6399999999999997</c:v>
                </c:pt>
                <c:pt idx="229">
                  <c:v>4.66</c:v>
                </c:pt>
                <c:pt idx="230">
                  <c:v>4.68</c:v>
                </c:pt>
              </c:numCache>
            </c:numRef>
          </c:xVal>
          <c:yVal>
            <c:numRef>
              <c:f>'DATA 1'!$C$18:$C$248</c:f>
              <c:numCache>
                <c:formatCode>0.00</c:formatCode>
                <c:ptCount val="231"/>
                <c:pt idx="0">
                  <c:v>0</c:v>
                </c:pt>
                <c:pt idx="1">
                  <c:v>2.0000000000000001E-4</c:v>
                </c:pt>
                <c:pt idx="2">
                  <c:v>6.4274885844748861E-4</c:v>
                </c:pt>
                <c:pt idx="3">
                  <c:v>1.5934977168949773E-3</c:v>
                </c:pt>
                <c:pt idx="4">
                  <c:v>3.002246575342466E-3</c:v>
                </c:pt>
                <c:pt idx="5">
                  <c:v>4.550995433789954E-3</c:v>
                </c:pt>
                <c:pt idx="6">
                  <c:v>6.2837442922374425E-3</c:v>
                </c:pt>
                <c:pt idx="7">
                  <c:v>8.3364931506849302E-3</c:v>
                </c:pt>
                <c:pt idx="8">
                  <c:v>1.0757242009132419E-2</c:v>
                </c:pt>
                <c:pt idx="9">
                  <c:v>1.3501990867579907E-2</c:v>
                </c:pt>
                <c:pt idx="10">
                  <c:v>1.6476739726027395E-2</c:v>
                </c:pt>
                <c:pt idx="11">
                  <c:v>1.9727488584474883E-2</c:v>
                </c:pt>
                <c:pt idx="12">
                  <c:v>2.3530237442922371E-2</c:v>
                </c:pt>
                <c:pt idx="13">
                  <c:v>2.8114986301369861E-2</c:v>
                </c:pt>
                <c:pt idx="14">
                  <c:v>3.3481735159817352E-2</c:v>
                </c:pt>
                <c:pt idx="15">
                  <c:v>3.9308484018264839E-2</c:v>
                </c:pt>
                <c:pt idx="16">
                  <c:v>4.5319232876712329E-2</c:v>
                </c:pt>
                <c:pt idx="17">
                  <c:v>5.146998173515982E-2</c:v>
                </c:pt>
                <c:pt idx="18">
                  <c:v>5.7850730593607305E-2</c:v>
                </c:pt>
                <c:pt idx="19">
                  <c:v>6.4183479452054798E-2</c:v>
                </c:pt>
                <c:pt idx="20">
                  <c:v>7.0150228310502286E-2</c:v>
                </c:pt>
                <c:pt idx="21">
                  <c:v>7.551697716894977E-2</c:v>
                </c:pt>
                <c:pt idx="22">
                  <c:v>8.0331726027397257E-2</c:v>
                </c:pt>
                <c:pt idx="23">
                  <c:v>8.491647488584475E-2</c:v>
                </c:pt>
                <c:pt idx="24">
                  <c:v>8.9547223744292234E-2</c:v>
                </c:pt>
                <c:pt idx="25">
                  <c:v>9.4453972602739716E-2</c:v>
                </c:pt>
                <c:pt idx="26">
                  <c:v>9.9728721461187206E-2</c:v>
                </c:pt>
                <c:pt idx="27">
                  <c:v>0.10537347031963469</c:v>
                </c:pt>
                <c:pt idx="28">
                  <c:v>0.11138421917808218</c:v>
                </c:pt>
                <c:pt idx="29">
                  <c:v>0.11771696803652967</c:v>
                </c:pt>
                <c:pt idx="30">
                  <c:v>0.12473971689497716</c:v>
                </c:pt>
                <c:pt idx="31">
                  <c:v>0.13240846575342466</c:v>
                </c:pt>
                <c:pt idx="32">
                  <c:v>0.14039921461187216</c:v>
                </c:pt>
                <c:pt idx="33">
                  <c:v>0.14825196347031966</c:v>
                </c:pt>
                <c:pt idx="34">
                  <c:v>0.15592071232876714</c:v>
                </c:pt>
                <c:pt idx="35">
                  <c:v>0.16368146118721463</c:v>
                </c:pt>
                <c:pt idx="36">
                  <c:v>0.17204021004566211</c:v>
                </c:pt>
                <c:pt idx="37">
                  <c:v>0.18095095890410959</c:v>
                </c:pt>
                <c:pt idx="38">
                  <c:v>0.19013770776255706</c:v>
                </c:pt>
                <c:pt idx="39">
                  <c:v>0.19937045662100455</c:v>
                </c:pt>
                <c:pt idx="40">
                  <c:v>0.20855720547945206</c:v>
                </c:pt>
                <c:pt idx="41">
                  <c:v>0.21755995433789954</c:v>
                </c:pt>
                <c:pt idx="42">
                  <c:v>0.22614870319634703</c:v>
                </c:pt>
                <c:pt idx="43">
                  <c:v>0.23446145205479452</c:v>
                </c:pt>
                <c:pt idx="44">
                  <c:v>0.24272820091324201</c:v>
                </c:pt>
                <c:pt idx="45">
                  <c:v>0.25094894977168952</c:v>
                </c:pt>
                <c:pt idx="46">
                  <c:v>0.25907769863013702</c:v>
                </c:pt>
                <c:pt idx="47">
                  <c:v>0.26711444748858448</c:v>
                </c:pt>
                <c:pt idx="48">
                  <c:v>0.27505919634703196</c:v>
                </c:pt>
                <c:pt idx="49">
                  <c:v>0.28291194520547946</c:v>
                </c:pt>
                <c:pt idx="50">
                  <c:v>0.29053469406392696</c:v>
                </c:pt>
                <c:pt idx="51">
                  <c:v>0.29801944292237442</c:v>
                </c:pt>
                <c:pt idx="52">
                  <c:v>0.30555019178082193</c:v>
                </c:pt>
                <c:pt idx="53">
                  <c:v>0.31321894063926942</c:v>
                </c:pt>
                <c:pt idx="54">
                  <c:v>0.32097968949771688</c:v>
                </c:pt>
                <c:pt idx="55">
                  <c:v>0.32864843835616436</c:v>
                </c:pt>
                <c:pt idx="56">
                  <c:v>0.33617918721461187</c:v>
                </c:pt>
                <c:pt idx="57">
                  <c:v>0.34361793607305935</c:v>
                </c:pt>
                <c:pt idx="58">
                  <c:v>0.35105668493150682</c:v>
                </c:pt>
                <c:pt idx="59">
                  <c:v>0.35844943378995431</c:v>
                </c:pt>
                <c:pt idx="60">
                  <c:v>0.36570418264840182</c:v>
                </c:pt>
                <c:pt idx="61">
                  <c:v>0.37277493150684932</c:v>
                </c:pt>
                <c:pt idx="62">
                  <c:v>0.37966168036529679</c:v>
                </c:pt>
                <c:pt idx="63">
                  <c:v>0.38645442922374429</c:v>
                </c:pt>
                <c:pt idx="64">
                  <c:v>0.39324717808219178</c:v>
                </c:pt>
                <c:pt idx="65">
                  <c:v>0.39985792694063926</c:v>
                </c:pt>
                <c:pt idx="66">
                  <c:v>0.40637467579908676</c:v>
                </c:pt>
                <c:pt idx="67">
                  <c:v>0.41298542465753424</c:v>
                </c:pt>
                <c:pt idx="68">
                  <c:v>0.41927217351598173</c:v>
                </c:pt>
                <c:pt idx="69">
                  <c:v>0.42505292237442921</c:v>
                </c:pt>
                <c:pt idx="70">
                  <c:v>0.43046767123287671</c:v>
                </c:pt>
                <c:pt idx="71">
                  <c:v>0.43583442009132423</c:v>
                </c:pt>
                <c:pt idx="72">
                  <c:v>0.44147916894977174</c:v>
                </c:pt>
                <c:pt idx="73">
                  <c:v>0.4473539178082192</c:v>
                </c:pt>
                <c:pt idx="74">
                  <c:v>0.45341066666666668</c:v>
                </c:pt>
                <c:pt idx="75">
                  <c:v>0.45956141552511415</c:v>
                </c:pt>
                <c:pt idx="76">
                  <c:v>0.46543616438356161</c:v>
                </c:pt>
                <c:pt idx="77">
                  <c:v>0.47075691324200908</c:v>
                </c:pt>
                <c:pt idx="78">
                  <c:v>0.47566366210045657</c:v>
                </c:pt>
                <c:pt idx="79">
                  <c:v>0.48043241095890404</c:v>
                </c:pt>
                <c:pt idx="80">
                  <c:v>0.48501715981735155</c:v>
                </c:pt>
                <c:pt idx="81">
                  <c:v>0.48923390867579902</c:v>
                </c:pt>
                <c:pt idx="82">
                  <c:v>0.49312865753424651</c:v>
                </c:pt>
                <c:pt idx="83">
                  <c:v>0.49706940639269398</c:v>
                </c:pt>
                <c:pt idx="84">
                  <c:v>0.50128615525114151</c:v>
                </c:pt>
                <c:pt idx="85">
                  <c:v>0.50564090410958895</c:v>
                </c:pt>
                <c:pt idx="86">
                  <c:v>0.50990365296803641</c:v>
                </c:pt>
                <c:pt idx="87">
                  <c:v>0.5140744018264839</c:v>
                </c:pt>
                <c:pt idx="88">
                  <c:v>0.51819915068493139</c:v>
                </c:pt>
                <c:pt idx="89">
                  <c:v>0.52241589954337886</c:v>
                </c:pt>
                <c:pt idx="90">
                  <c:v>0.52663264840182633</c:v>
                </c:pt>
                <c:pt idx="91">
                  <c:v>0.53071139726027383</c:v>
                </c:pt>
                <c:pt idx="92">
                  <c:v>0.53474414611872134</c:v>
                </c:pt>
                <c:pt idx="93">
                  <c:v>0.5385008949771688</c:v>
                </c:pt>
                <c:pt idx="94">
                  <c:v>0.54188964383561633</c:v>
                </c:pt>
                <c:pt idx="95">
                  <c:v>0.54495639269406382</c:v>
                </c:pt>
                <c:pt idx="96">
                  <c:v>0.54783914155251134</c:v>
                </c:pt>
                <c:pt idx="97">
                  <c:v>0.55058389041095879</c:v>
                </c:pt>
                <c:pt idx="98">
                  <c:v>0.55346663926940631</c:v>
                </c:pt>
                <c:pt idx="99">
                  <c:v>0.55639538812785383</c:v>
                </c:pt>
                <c:pt idx="100">
                  <c:v>0.55895413698630136</c:v>
                </c:pt>
                <c:pt idx="101">
                  <c:v>0.56100688584474889</c:v>
                </c:pt>
                <c:pt idx="102">
                  <c:v>0.56282963470319636</c:v>
                </c:pt>
                <c:pt idx="103">
                  <c:v>0.56442238356164387</c:v>
                </c:pt>
                <c:pt idx="104">
                  <c:v>0.56583113242009131</c:v>
                </c:pt>
                <c:pt idx="105">
                  <c:v>0.56710388127853883</c:v>
                </c:pt>
                <c:pt idx="106">
                  <c:v>0.56837663013698636</c:v>
                </c:pt>
                <c:pt idx="107">
                  <c:v>0.5695113789954338</c:v>
                </c:pt>
                <c:pt idx="108">
                  <c:v>0.57027812785388132</c:v>
                </c:pt>
                <c:pt idx="109">
                  <c:v>0.57062887671232876</c:v>
                </c:pt>
                <c:pt idx="110">
                  <c:v>0.57074962557077624</c:v>
                </c:pt>
                <c:pt idx="111">
                  <c:v>0.57105437442922369</c:v>
                </c:pt>
                <c:pt idx="112">
                  <c:v>0.57145112328767123</c:v>
                </c:pt>
                <c:pt idx="113">
                  <c:v>0.57166387214611869</c:v>
                </c:pt>
                <c:pt idx="114">
                  <c:v>0.57176387214611868</c:v>
                </c:pt>
                <c:pt idx="115">
                  <c:v>0.57180387214611872</c:v>
                </c:pt>
                <c:pt idx="116">
                  <c:v>0.57184387214611876</c:v>
                </c:pt>
                <c:pt idx="117">
                  <c:v>0.57186387214611878</c:v>
                </c:pt>
                <c:pt idx="118">
                  <c:v>0.5718838721461188</c:v>
                </c:pt>
                <c:pt idx="119">
                  <c:v>0.5718838721461188</c:v>
                </c:pt>
                <c:pt idx="120">
                  <c:v>0.57154462100456627</c:v>
                </c:pt>
                <c:pt idx="121">
                  <c:v>0.57074536986301372</c:v>
                </c:pt>
                <c:pt idx="122">
                  <c:v>0.56953211872146126</c:v>
                </c:pt>
                <c:pt idx="123">
                  <c:v>0.56790486757990877</c:v>
                </c:pt>
                <c:pt idx="124">
                  <c:v>0.56586161643835631</c:v>
                </c:pt>
                <c:pt idx="125">
                  <c:v>0.56345036529680381</c:v>
                </c:pt>
                <c:pt idx="126">
                  <c:v>0.56062511415525129</c:v>
                </c:pt>
                <c:pt idx="127">
                  <c:v>0.55733986301369876</c:v>
                </c:pt>
                <c:pt idx="128">
                  <c:v>0.5534126118721463</c:v>
                </c:pt>
                <c:pt idx="129">
                  <c:v>0.54851736073059376</c:v>
                </c:pt>
                <c:pt idx="130">
                  <c:v>0.54242610958904125</c:v>
                </c:pt>
                <c:pt idx="131">
                  <c:v>0.53522885844748869</c:v>
                </c:pt>
                <c:pt idx="132">
                  <c:v>0.52725160730593612</c:v>
                </c:pt>
                <c:pt idx="133">
                  <c:v>0.51872035616438361</c:v>
                </c:pt>
                <c:pt idx="134">
                  <c:v>0.50959110502283111</c:v>
                </c:pt>
                <c:pt idx="135">
                  <c:v>0.50004785388127859</c:v>
                </c:pt>
                <c:pt idx="136">
                  <c:v>0.49027460273972606</c:v>
                </c:pt>
                <c:pt idx="137">
                  <c:v>0.48040935159817355</c:v>
                </c:pt>
                <c:pt idx="138">
                  <c:v>0.47026810045662104</c:v>
                </c:pt>
                <c:pt idx="139">
                  <c:v>0.45975884931506855</c:v>
                </c:pt>
                <c:pt idx="140">
                  <c:v>0.44920359817351602</c:v>
                </c:pt>
                <c:pt idx="141">
                  <c:v>0.43878634703196351</c:v>
                </c:pt>
                <c:pt idx="142">
                  <c:v>0.42855309589041102</c:v>
                </c:pt>
                <c:pt idx="143">
                  <c:v>0.41841184474885851</c:v>
                </c:pt>
                <c:pt idx="144">
                  <c:v>0.408270593607306</c:v>
                </c:pt>
                <c:pt idx="145">
                  <c:v>0.3980833424657535</c:v>
                </c:pt>
                <c:pt idx="146">
                  <c:v>0.38794209132420099</c:v>
                </c:pt>
                <c:pt idx="147">
                  <c:v>0.37793884018264845</c:v>
                </c:pt>
                <c:pt idx="148">
                  <c:v>0.36821158904109597</c:v>
                </c:pt>
                <c:pt idx="149">
                  <c:v>0.35885233789954346</c:v>
                </c:pt>
                <c:pt idx="150">
                  <c:v>0.34981508675799095</c:v>
                </c:pt>
                <c:pt idx="151">
                  <c:v>0.34091583561643846</c:v>
                </c:pt>
                <c:pt idx="152">
                  <c:v>0.33229258447488597</c:v>
                </c:pt>
                <c:pt idx="153">
                  <c:v>0.32389933333333343</c:v>
                </c:pt>
                <c:pt idx="154">
                  <c:v>0.31569208219178091</c:v>
                </c:pt>
                <c:pt idx="155">
                  <c:v>0.30762283105022842</c:v>
                </c:pt>
                <c:pt idx="156">
                  <c:v>0.29959957990867592</c:v>
                </c:pt>
                <c:pt idx="157">
                  <c:v>0.29157632876712342</c:v>
                </c:pt>
                <c:pt idx="158">
                  <c:v>0.28350707762557092</c:v>
                </c:pt>
                <c:pt idx="159">
                  <c:v>0.27543782648401843</c:v>
                </c:pt>
                <c:pt idx="160">
                  <c:v>0.26736857534246594</c:v>
                </c:pt>
                <c:pt idx="161">
                  <c:v>0.25939132420091343</c:v>
                </c:pt>
                <c:pt idx="162">
                  <c:v>0.2515040730593609</c:v>
                </c:pt>
                <c:pt idx="163">
                  <c:v>0.24352682191780839</c:v>
                </c:pt>
                <c:pt idx="164">
                  <c:v>0.23586957077625587</c:v>
                </c:pt>
                <c:pt idx="165">
                  <c:v>0.22835231963470334</c:v>
                </c:pt>
                <c:pt idx="166">
                  <c:v>0.22110906849315082</c:v>
                </c:pt>
                <c:pt idx="167">
                  <c:v>0.21400581735159829</c:v>
                </c:pt>
                <c:pt idx="168">
                  <c:v>0.20690256621004577</c:v>
                </c:pt>
                <c:pt idx="169">
                  <c:v>0.19998131506849326</c:v>
                </c:pt>
                <c:pt idx="170">
                  <c:v>0.19361406392694075</c:v>
                </c:pt>
                <c:pt idx="171">
                  <c:v>0.18784481278538823</c:v>
                </c:pt>
                <c:pt idx="172">
                  <c:v>0.1820755616438357</c:v>
                </c:pt>
                <c:pt idx="173">
                  <c:v>0.17589231050228318</c:v>
                </c:pt>
                <c:pt idx="174">
                  <c:v>0.16952505936073067</c:v>
                </c:pt>
                <c:pt idx="175">
                  <c:v>0.16343380821917816</c:v>
                </c:pt>
                <c:pt idx="176">
                  <c:v>0.15789455707762565</c:v>
                </c:pt>
                <c:pt idx="177">
                  <c:v>0.15263130593607313</c:v>
                </c:pt>
                <c:pt idx="178">
                  <c:v>0.14746005479452062</c:v>
                </c:pt>
                <c:pt idx="179">
                  <c:v>0.14233480365296811</c:v>
                </c:pt>
                <c:pt idx="180">
                  <c:v>0.1373015525114156</c:v>
                </c:pt>
                <c:pt idx="181">
                  <c:v>0.1322223013698631</c:v>
                </c:pt>
                <c:pt idx="182">
                  <c:v>0.1270050502283106</c:v>
                </c:pt>
                <c:pt idx="183">
                  <c:v>0.12183379908675809</c:v>
                </c:pt>
                <c:pt idx="184">
                  <c:v>0.11684654794520558</c:v>
                </c:pt>
                <c:pt idx="185">
                  <c:v>0.11208929680365307</c:v>
                </c:pt>
                <c:pt idx="186">
                  <c:v>0.10719404566210056</c:v>
                </c:pt>
                <c:pt idx="187">
                  <c:v>0.10220679452054804</c:v>
                </c:pt>
                <c:pt idx="188">
                  <c:v>9.7265543378995525E-2</c:v>
                </c:pt>
                <c:pt idx="189">
                  <c:v>9.2508292237443016E-2</c:v>
                </c:pt>
                <c:pt idx="190">
                  <c:v>8.7843041095890501E-2</c:v>
                </c:pt>
                <c:pt idx="191">
                  <c:v>8.322378995433799E-2</c:v>
                </c:pt>
                <c:pt idx="192">
                  <c:v>7.8604538812785479E-2</c:v>
                </c:pt>
                <c:pt idx="193">
                  <c:v>7.4077287671232964E-2</c:v>
                </c:pt>
                <c:pt idx="194">
                  <c:v>6.9688036529680447E-2</c:v>
                </c:pt>
                <c:pt idx="195">
                  <c:v>6.525278538812794E-2</c:v>
                </c:pt>
                <c:pt idx="196">
                  <c:v>6.063353424657543E-2</c:v>
                </c:pt>
                <c:pt idx="197">
                  <c:v>5.5922283105022917E-2</c:v>
                </c:pt>
                <c:pt idx="198">
                  <c:v>5.1349031963470404E-2</c:v>
                </c:pt>
                <c:pt idx="199">
                  <c:v>4.6959780821917894E-2</c:v>
                </c:pt>
                <c:pt idx="200">
                  <c:v>4.2708529680365384E-2</c:v>
                </c:pt>
                <c:pt idx="201">
                  <c:v>3.8687278538812875E-2</c:v>
                </c:pt>
                <c:pt idx="202">
                  <c:v>3.5034027397260366E-2</c:v>
                </c:pt>
                <c:pt idx="203">
                  <c:v>3.1796776255707856E-2</c:v>
                </c:pt>
                <c:pt idx="204">
                  <c:v>2.9017525114155344E-2</c:v>
                </c:pt>
                <c:pt idx="205">
                  <c:v>2.6930273972602833E-2</c:v>
                </c:pt>
                <c:pt idx="206">
                  <c:v>2.5211022831050322E-2</c:v>
                </c:pt>
                <c:pt idx="207">
                  <c:v>2.289377168949781E-2</c:v>
                </c:pt>
                <c:pt idx="208">
                  <c:v>1.9976520547945298E-2</c:v>
                </c:pt>
                <c:pt idx="209">
                  <c:v>1.6739269406392785E-2</c:v>
                </c:pt>
                <c:pt idx="210">
                  <c:v>1.3778018264840274E-2</c:v>
                </c:pt>
                <c:pt idx="211">
                  <c:v>1.1230767123287763E-2</c:v>
                </c:pt>
                <c:pt idx="212">
                  <c:v>8.8675159817352515E-3</c:v>
                </c:pt>
                <c:pt idx="213">
                  <c:v>6.7342648401827396E-3</c:v>
                </c:pt>
                <c:pt idx="214">
                  <c:v>4.9670136986302276E-3</c:v>
                </c:pt>
                <c:pt idx="215">
                  <c:v>3.7077625570777163E-3</c:v>
                </c:pt>
                <c:pt idx="216">
                  <c:v>2.7705114155252048E-3</c:v>
                </c:pt>
                <c:pt idx="217">
                  <c:v>1.9712602739726933E-3</c:v>
                </c:pt>
                <c:pt idx="218">
                  <c:v>1.4940091324201819E-3</c:v>
                </c:pt>
                <c:pt idx="219">
                  <c:v>1.4940091324201819E-3</c:v>
                </c:pt>
                <c:pt idx="220">
                  <c:v>4.0087579908676708E-3</c:v>
                </c:pt>
                <c:pt idx="221">
                  <c:v>7.1215068493151595E-3</c:v>
                </c:pt>
                <c:pt idx="222">
                  <c:v>1.0786255707762649E-2</c:v>
                </c:pt>
                <c:pt idx="223">
                  <c:v>1.4727004566210136E-2</c:v>
                </c:pt>
                <c:pt idx="224">
                  <c:v>1.8943753424657626E-2</c:v>
                </c:pt>
                <c:pt idx="225">
                  <c:v>2.3528502283105115E-2</c:v>
                </c:pt>
                <c:pt idx="226">
                  <c:v>2.8481251141552606E-2</c:v>
                </c:pt>
                <c:pt idx="227">
                  <c:v>3.3666000000000092E-2</c:v>
                </c:pt>
                <c:pt idx="228">
                  <c:v>3.9172748858447584E-2</c:v>
                </c:pt>
                <c:pt idx="229">
                  <c:v>4.4953497716895073E-2</c:v>
                </c:pt>
                <c:pt idx="230">
                  <c:v>5.101024657534256E-2</c:v>
                </c:pt>
              </c:numCache>
            </c:numRef>
          </c:yVal>
          <c:smooth val="0"/>
          <c:extLst>
            <c:ext xmlns:c16="http://schemas.microsoft.com/office/drawing/2014/chart" uri="{C3380CC4-5D6E-409C-BE32-E72D297353CC}">
              <c16:uniqueId val="{00000001-2DC0-4BDB-B899-8EF17542FD1B}"/>
            </c:ext>
          </c:extLst>
        </c:ser>
        <c:dLbls>
          <c:showLegendKey val="0"/>
          <c:showVal val="0"/>
          <c:showCatName val="0"/>
          <c:showSerName val="0"/>
          <c:showPercent val="0"/>
          <c:showBubbleSize val="0"/>
        </c:dLbls>
        <c:axId val="555456320"/>
        <c:axId val="555455904"/>
      </c:scatterChart>
      <c:valAx>
        <c:axId val="1071355215"/>
        <c:scaling>
          <c:orientation val="minMax"/>
          <c:max val="4.5"/>
          <c:min val="0"/>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Time (s)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6047"/>
        <c:crossesAt val="-0.60000000000000009"/>
        <c:crossBetween val="midCat"/>
      </c:valAx>
      <c:valAx>
        <c:axId val="1071356047"/>
        <c:scaling>
          <c:orientation val="minMax"/>
        </c:scaling>
        <c:delete val="0"/>
        <c:axPos val="l"/>
        <c:title>
          <c:tx>
            <c:rich>
              <a:bodyPr rot="-5400000" spcFirstLastPara="1" vertOverflow="ellipsis" vert="horz" wrap="square" anchor="ctr" anchorCtr="1"/>
              <a:lstStyle/>
              <a:p>
                <a:pPr>
                  <a:defRPr sz="1200" b="1" i="0" u="none" strike="noStrike" kern="1200" baseline="0">
                    <a:solidFill>
                      <a:srgbClr val="C55A11"/>
                    </a:solidFill>
                    <a:latin typeface="Arial" panose="020B0604020202020204" pitchFamily="34" charset="0"/>
                    <a:ea typeface="+mn-ea"/>
                    <a:cs typeface="Arial" panose="020B0604020202020204" pitchFamily="34" charset="0"/>
                  </a:defRPr>
                </a:pPr>
                <a:r>
                  <a:rPr lang="es-ES" sz="1200" b="1">
                    <a:solidFill>
                      <a:schemeClr val="accent5">
                        <a:lumMod val="75000"/>
                      </a:schemeClr>
                    </a:solidFill>
                    <a:latin typeface="Arial" panose="020B0604020202020204" pitchFamily="34" charset="0"/>
                    <a:cs typeface="Arial" panose="020B0604020202020204" pitchFamily="34" charset="0"/>
                  </a:rPr>
                  <a:t>Flow</a:t>
                </a:r>
                <a:r>
                  <a:rPr lang="es-ES" sz="1200" b="1" baseline="0">
                    <a:solidFill>
                      <a:schemeClr val="accent5">
                        <a:lumMod val="75000"/>
                      </a:schemeClr>
                    </a:solidFill>
                    <a:latin typeface="Arial" panose="020B0604020202020204" pitchFamily="34" charset="0"/>
                    <a:cs typeface="Arial" panose="020B0604020202020204" pitchFamily="34" charset="0"/>
                  </a:rPr>
                  <a:t> (l/s)</a:t>
                </a:r>
                <a:endParaRPr lang="es-ES" sz="1200" b="1">
                  <a:solidFill>
                    <a:schemeClr val="accent5">
                      <a:lumMod val="75000"/>
                    </a:schemeClr>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1" i="0" u="none" strike="noStrike" kern="1200" baseline="0">
                  <a:solidFill>
                    <a:srgbClr val="C55A11"/>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1071355215"/>
        <c:crossesAt val="0"/>
        <c:crossBetween val="midCat"/>
      </c:valAx>
      <c:valAx>
        <c:axId val="555455904"/>
        <c:scaling>
          <c:orientation val="minMax"/>
          <c:max val="0.60000000000000009"/>
        </c:scaling>
        <c:delete val="0"/>
        <c:axPos val="r"/>
        <c:title>
          <c:tx>
            <c:rich>
              <a:bodyPr rot="-5400000" spcFirstLastPara="1" vertOverflow="ellipsis" vert="horz" wrap="square" anchor="ctr" anchorCtr="1"/>
              <a:lstStyle/>
              <a:p>
                <a:pPr>
                  <a:defRPr sz="1200" b="1" i="0" u="none" strike="noStrike" kern="1200" baseline="0">
                    <a:solidFill>
                      <a:schemeClr val="accent1">
                        <a:lumMod val="75000"/>
                      </a:schemeClr>
                    </a:solidFill>
                    <a:latin typeface="Arial" panose="020B0604020202020204" pitchFamily="34" charset="0"/>
                    <a:ea typeface="+mn-ea"/>
                    <a:cs typeface="Arial" panose="020B0604020202020204" pitchFamily="34" charset="0"/>
                  </a:defRPr>
                </a:pPr>
                <a:r>
                  <a:rPr lang="es-ES" sz="1200" b="1">
                    <a:solidFill>
                      <a:srgbClr val="C00000"/>
                    </a:solidFill>
                    <a:latin typeface="Arial" panose="020B0604020202020204" pitchFamily="34" charset="0"/>
                    <a:cs typeface="Arial" panose="020B0604020202020204" pitchFamily="34" charset="0"/>
                  </a:rPr>
                  <a:t>Volume</a:t>
                </a:r>
                <a:r>
                  <a:rPr lang="es-ES" sz="1200" b="1" baseline="0">
                    <a:solidFill>
                      <a:srgbClr val="C00000"/>
                    </a:solidFill>
                    <a:latin typeface="Arial" panose="020B0604020202020204" pitchFamily="34" charset="0"/>
                    <a:cs typeface="Arial" panose="020B0604020202020204" pitchFamily="34" charset="0"/>
                  </a:rPr>
                  <a:t> (l)</a:t>
                </a:r>
                <a:endParaRPr lang="es-ES" sz="1200" b="1">
                  <a:solidFill>
                    <a:srgbClr val="C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accent1">
                      <a:lumMod val="75000"/>
                    </a:schemeClr>
                  </a:solidFill>
                  <a:latin typeface="Arial" panose="020B0604020202020204" pitchFamily="34" charset="0"/>
                  <a:ea typeface="+mn-ea"/>
                  <a:cs typeface="Arial" panose="020B0604020202020204" pitchFamily="34" charset="0"/>
                </a:defRPr>
              </a:pPr>
              <a:endParaRPr lang="ca-ES"/>
            </a:p>
          </c:txPr>
        </c:title>
        <c:numFmt formatCode="0.0"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ca-ES"/>
          </a:p>
        </c:txPr>
        <c:crossAx val="555456320"/>
        <c:crosses val="max"/>
        <c:crossBetween val="midCat"/>
        <c:majorUnit val="0.1"/>
      </c:valAx>
      <c:valAx>
        <c:axId val="555456320"/>
        <c:scaling>
          <c:orientation val="minMax"/>
        </c:scaling>
        <c:delete val="1"/>
        <c:axPos val="b"/>
        <c:numFmt formatCode="0.00" sourceLinked="1"/>
        <c:majorTickMark val="out"/>
        <c:minorTickMark val="none"/>
        <c:tickLblPos val="nextTo"/>
        <c:crossAx val="555455904"/>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ca-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oneCellAnchor>
    <xdr:from>
      <xdr:col>1</xdr:col>
      <xdr:colOff>3809</xdr:colOff>
      <xdr:row>0</xdr:row>
      <xdr:rowOff>0</xdr:rowOff>
    </xdr:from>
    <xdr:ext cx="6387465" cy="21859875"/>
    <mc:AlternateContent xmlns:mc="http://schemas.openxmlformats.org/markup-compatibility/2006">
      <mc:Choice xmlns:a14="http://schemas.microsoft.com/office/drawing/2010/main" Requires="a14">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737234" y="0"/>
              <a:ext cx="6387465" cy="21859875"/>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R="1154430" lvl="3" algn="ctr">
                <a:spcAft>
                  <a:spcPts val="0"/>
                </a:spcAft>
                <a:tabLst>
                  <a:tab pos="3150870" algn="ctr"/>
                </a:tabLst>
              </a:pPr>
              <a:endParaRPr lang="ca-ES" sz="1100" b="1">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endParaRPr>
            </a:p>
            <a:p>
              <a:pPr marR="1154430" lvl="3" algn="ctr">
                <a:spcAft>
                  <a:spcPts val="0"/>
                </a:spcAft>
                <a:tabLst>
                  <a:tab pos="3150870" algn="ctr"/>
                </a:tabLst>
              </a:pPr>
              <a:endParaRPr lang="ca-ES" sz="1100" b="1">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endParaRPr>
            </a:p>
            <a:p>
              <a:pPr marR="1154430" lvl="3" algn="ctr">
                <a:spcAft>
                  <a:spcPts val="0"/>
                </a:spcAft>
                <a:tabLst>
                  <a:tab pos="3150870" algn="ctr"/>
                </a:tabLst>
              </a:pPr>
              <a:r>
                <a:rPr lang="ca-ES" sz="1100" b="1">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rPr>
                <a:t>	</a:t>
              </a:r>
              <a:endParaRPr lang="ca-ES" sz="1100" b="1">
                <a:solidFill>
                  <a:srgbClr val="FF0000"/>
                </a:solidFill>
                <a:effectLst/>
                <a:latin typeface="Arial" panose="020B0604020202020204" pitchFamily="34" charset="0"/>
                <a:ea typeface="Times New Roman" panose="02020603050405020304" pitchFamily="18" charset="0"/>
                <a:cs typeface="Arial" panose="020B0604020202020204" pitchFamily="34" charset="0"/>
              </a:endParaRPr>
            </a:p>
            <a:p>
              <a:r>
                <a:rPr lang="ca-ES" sz="1100" b="1">
                  <a:solidFill>
                    <a:schemeClr val="tx1"/>
                  </a:solidFill>
                  <a:effectLst/>
                  <a:latin typeface="+mn-lt"/>
                  <a:ea typeface="+mn-ea"/>
                  <a:cs typeface="+mn-cs"/>
                </a:rPr>
                <a:t>		</a:t>
              </a:r>
              <a:r>
                <a:rPr lang="ca-ES" sz="1100" b="1">
                  <a:solidFill>
                    <a:schemeClr val="tx1"/>
                  </a:solidFill>
                  <a:effectLst/>
                  <a:latin typeface="Arial" panose="020B0604020202020204" pitchFamily="34" charset="0"/>
                  <a:ea typeface="+mn-ea"/>
                  <a:cs typeface="Arial" panose="020B0604020202020204" pitchFamily="34" charset="0"/>
                </a:rPr>
                <a:t>Unitat de Biofísica i Bioenginyeria</a:t>
              </a:r>
              <a:endParaRPr lang="ca-ES">
                <a:effectLst/>
                <a:latin typeface="Arial" panose="020B0604020202020204" pitchFamily="34" charset="0"/>
                <a:cs typeface="Arial" panose="020B0604020202020204" pitchFamily="34" charset="0"/>
              </a:endParaRPr>
            </a:p>
            <a:p>
              <a:r>
                <a:rPr lang="ca-ES" sz="1100" b="1">
                  <a:solidFill>
                    <a:schemeClr val="tx1"/>
                  </a:solidFill>
                  <a:effectLst/>
                  <a:latin typeface="Arial" panose="020B0604020202020204" pitchFamily="34" charset="0"/>
                  <a:ea typeface="+mn-ea"/>
                  <a:cs typeface="Arial" panose="020B0604020202020204" pitchFamily="34" charset="0"/>
                </a:rPr>
                <a:t>		Facultat de Medicina i Ciències de la Salut</a:t>
              </a:r>
              <a:endParaRPr lang="ca-ES">
                <a:effectLst/>
                <a:latin typeface="Arial" panose="020B0604020202020204" pitchFamily="34" charset="0"/>
                <a:cs typeface="Arial" panose="020B0604020202020204" pitchFamily="34" charset="0"/>
              </a:endParaRPr>
            </a:p>
            <a:p>
              <a:pPr marR="1154430" algn="ctr">
                <a:spcAft>
                  <a:spcPts val="0"/>
                </a:spcAft>
              </a:pPr>
              <a:endParaRPr lang="ca-ES" sz="1100" b="1">
                <a:solidFill>
                  <a:srgbClr val="FF0000"/>
                </a:solidFill>
                <a:effectLst/>
                <a:latin typeface="Arial" panose="020B0604020202020204" pitchFamily="34" charset="0"/>
                <a:ea typeface="Times New Roman" panose="02020603050405020304" pitchFamily="18" charset="0"/>
                <a:cs typeface="Arial" panose="020B0604020202020204" pitchFamily="34" charset="0"/>
              </a:endParaRPr>
            </a:p>
            <a:p>
              <a:r>
                <a:rPr lang="ca-ES" sz="1100" b="1">
                  <a:solidFill>
                    <a:schemeClr val="tx1"/>
                  </a:solidFill>
                  <a:effectLst/>
                  <a:latin typeface="Arial" panose="020B0604020202020204" pitchFamily="34" charset="0"/>
                  <a:ea typeface="+mn-ea"/>
                  <a:cs typeface="Arial" panose="020B0604020202020204" pitchFamily="34" charset="0"/>
                </a:rPr>
                <a:t>          </a:t>
              </a:r>
            </a:p>
            <a:p>
              <a:pPr algn="ctr"/>
              <a:endParaRPr lang="ca-ES" sz="1400" b="1">
                <a:solidFill>
                  <a:srgbClr val="0070C0"/>
                </a:solidFill>
                <a:effectLst/>
                <a:latin typeface="Cambria Math" panose="02040503050406030204" pitchFamily="18" charset="0"/>
                <a:ea typeface="Cambria Math" panose="02040503050406030204" pitchFamily="18" charset="0"/>
                <a:cs typeface="Arial" panose="020B0604020202020204" pitchFamily="34" charset="0"/>
              </a:endParaRPr>
            </a:p>
            <a:p>
              <a:pPr algn="ctr"/>
              <a:r>
                <a:rPr lang="ca-ES" sz="1400" b="1">
                  <a:solidFill>
                    <a:schemeClr val="accent1">
                      <a:lumMod val="75000"/>
                    </a:schemeClr>
                  </a:solidFill>
                  <a:effectLst/>
                  <a:latin typeface="Cambria Math" panose="02040503050406030204" pitchFamily="18" charset="0"/>
                  <a:ea typeface="Cambria Math" panose="02040503050406030204" pitchFamily="18" charset="0"/>
                  <a:cs typeface="Arial" panose="020B0604020202020204" pitchFamily="34" charset="0"/>
                </a:rPr>
                <a:t>SIMULATION OF SPONTANEOUS BREATHING MECHANICS</a:t>
              </a:r>
            </a:p>
            <a:p>
              <a:pPr algn="ctr"/>
              <a:r>
                <a:rPr lang="ca-ES" sz="1400">
                  <a:solidFill>
                    <a:srgbClr val="0070C0"/>
                  </a:solidFill>
                  <a:effectLst/>
                  <a:latin typeface="Cambria Math" panose="02040503050406030204" pitchFamily="18" charset="0"/>
                  <a:ea typeface="Cambria Math" panose="02040503050406030204" pitchFamily="18" charset="0"/>
                  <a:cs typeface="Arial" panose="020B0604020202020204" pitchFamily="34" charset="0"/>
                </a:rPr>
                <a:t> </a:t>
              </a:r>
              <a:r>
                <a:rPr lang="ca-E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The aim of this exercise is to understand, by means of numerical simulations, how the elastic and resistive properties of the lungs and rib cage determine the mechanics of the respiratory cycle in spontaneous breathing.</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In the sheets corresponding to the tabs there are numerical values ​​(DATA) and graphs (FIG) of flow (</a:t>
              </a:r>
              <a14:m>
                <m:oMath xmlns:m="http://schemas.openxmlformats.org/officeDocument/2006/math">
                  <m:acc>
                    <m:accPr>
                      <m:chr m:val="̇"/>
                      <m:ctrlP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m:ctrlPr>
                    </m:accPr>
                    <m:e>
                      <m:r>
                        <a:rPr lang="es-ES" sz="1400" b="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m:t>𝑉</m:t>
                      </m:r>
                    </m:e>
                  </m:acc>
                </m:oMath>
              </a14:m>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volume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V</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and alveolar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alv</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pleural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transpulmonary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and muscular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mus</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pressures as a function of time for a healthy resting subject who breathes spontaneously. You will also be able to see the numerical values ​​of any point on the graphs by placing the tip</a:t>
              </a:r>
              <a:r>
                <a:rPr lang="en-US" sz="140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of the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mouse pointer over the point. </a:t>
              </a:r>
              <a14:m>
                <m:oMath xmlns:m="http://schemas.openxmlformats.org/officeDocument/2006/math">
                  <m:acc>
                    <m:accPr>
                      <m:chr m:val="̇"/>
                      <m:ctrlPr>
                        <a:rPr lang="en-US" sz="1400" i="1">
                          <a:solidFill>
                            <a:schemeClr val="tx1"/>
                          </a:solidFill>
                          <a:effectLst/>
                          <a:latin typeface="Cambria Math" panose="02040503050406030204" pitchFamily="18" charset="0"/>
                          <a:ea typeface="+mn-ea"/>
                          <a:cs typeface="+mn-cs"/>
                        </a:rPr>
                      </m:ctrlPr>
                    </m:accPr>
                    <m:e>
                      <m:r>
                        <a:rPr lang="es-ES" sz="1400" b="0" i="1">
                          <a:solidFill>
                            <a:schemeClr val="tx1"/>
                          </a:solidFill>
                          <a:effectLst/>
                          <a:latin typeface="Cambria Math" panose="02040503050406030204" pitchFamily="18" charset="0"/>
                          <a:ea typeface="+mn-ea"/>
                          <a:cs typeface="+mn-cs"/>
                        </a:rPr>
                        <m:t>𝑉</m:t>
                      </m:r>
                    </m:e>
                  </m:acc>
                </m:oMath>
              </a14:m>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data correspond to an actual recording measured in a healthy subject during a spontaneous breathing cycle. The values ​​of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V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are calculated by integrating </a:t>
              </a:r>
              <a14:m>
                <m:oMath xmlns:m="http://schemas.openxmlformats.org/officeDocument/2006/math">
                  <m:acc>
                    <m:accPr>
                      <m:chr m:val="̇"/>
                      <m:ctrlP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m:ctrlPr>
                    </m:accPr>
                    <m:e>
                      <m:r>
                        <a:rPr lang="es-ES" sz="1400" b="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m:t>𝑉</m:t>
                      </m:r>
                    </m:e>
                  </m:acc>
                </m:oMath>
              </a14:m>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Pressure values ​​are calculated assuming different values of airway resistance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R</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aw</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lung elastance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and chest wall elastance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CW</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In addition, in all cases it is assumed that the functional residual capacity of the subject is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FRC</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2.5 l and that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this volume is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FRC</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5 cmH</a:t>
              </a:r>
              <a:r>
                <a:rPr lang="en-US" sz="1400"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2</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O. DATA 1 and FIG 1 tabs are considered baseline values ​​of the simulation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R</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aw</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2 cmH</a:t>
              </a:r>
              <a:r>
                <a:rPr lang="en-US" sz="1400"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2</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O·s/l,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5 cmH</a:t>
              </a:r>
              <a:r>
                <a:rPr lang="en-US" sz="1400"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2</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O/l,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CW</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5 cmH</a:t>
              </a:r>
              <a:r>
                <a:rPr lang="en-US" sz="1400"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2</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O/l).</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r>
                <a:rPr lang="ca-E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1. Observe the evolution of </a:t>
              </a:r>
              <a14:m>
                <m:oMath xmlns:m="http://schemas.openxmlformats.org/officeDocument/2006/math">
                  <m:acc>
                    <m:accPr>
                      <m:chr m:val="̇"/>
                      <m:ctrlPr>
                        <a:rPr lang="en-US" sz="1400" i="1">
                          <a:solidFill>
                            <a:schemeClr val="tx1"/>
                          </a:solidFill>
                          <a:effectLst/>
                          <a:latin typeface="Cambria Math" panose="02040503050406030204" pitchFamily="18" charset="0"/>
                          <a:ea typeface="+mn-ea"/>
                          <a:cs typeface="+mn-cs"/>
                        </a:rPr>
                      </m:ctrlPr>
                    </m:accPr>
                    <m:e>
                      <m:r>
                        <a:rPr lang="es-ES" sz="1400" b="0" i="1">
                          <a:solidFill>
                            <a:schemeClr val="tx1"/>
                          </a:solidFill>
                          <a:effectLst/>
                          <a:latin typeface="Cambria Math" panose="02040503050406030204" pitchFamily="18" charset="0"/>
                          <a:ea typeface="+mn-ea"/>
                          <a:cs typeface="+mn-cs"/>
                        </a:rPr>
                        <m:t>𝑉</m:t>
                      </m:r>
                    </m:e>
                  </m:acc>
                </m:oMath>
              </a14:m>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as a function of time in FIG 1. According to the criterion of signs during inspiration </a:t>
              </a:r>
              <a14:m>
                <m:oMath xmlns:m="http://schemas.openxmlformats.org/officeDocument/2006/math">
                  <m:acc>
                    <m:accPr>
                      <m:chr m:val="̇"/>
                      <m:ctrlPr>
                        <a:rPr lang="en-US" sz="1400" i="1">
                          <a:solidFill>
                            <a:schemeClr val="tx1"/>
                          </a:solidFill>
                          <a:effectLst/>
                          <a:latin typeface="Cambria Math" panose="02040503050406030204" pitchFamily="18" charset="0"/>
                          <a:ea typeface="+mn-ea"/>
                          <a:cs typeface="+mn-cs"/>
                        </a:rPr>
                      </m:ctrlPr>
                    </m:accPr>
                    <m:e>
                      <m:r>
                        <a:rPr lang="es-ES" sz="1400" b="0" i="1">
                          <a:solidFill>
                            <a:schemeClr val="tx1"/>
                          </a:solidFill>
                          <a:effectLst/>
                          <a:latin typeface="Cambria Math" panose="02040503050406030204" pitchFamily="18" charset="0"/>
                          <a:ea typeface="+mn-ea"/>
                          <a:cs typeface="+mn-cs"/>
                        </a:rPr>
                        <m:t>𝑉</m:t>
                      </m:r>
                    </m:e>
                  </m:acc>
                </m:oMath>
              </a14:m>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&gt; 0 and during expiration </a:t>
              </a:r>
              <a14:m>
                <m:oMath xmlns:m="http://schemas.openxmlformats.org/officeDocument/2006/math">
                  <m:acc>
                    <m:accPr>
                      <m:chr m:val="̇"/>
                      <m:ctrlPr>
                        <a:rPr lang="en-US" sz="1400" i="1">
                          <a:solidFill>
                            <a:schemeClr val="tx1"/>
                          </a:solidFill>
                          <a:effectLst/>
                          <a:latin typeface="Cambria Math" panose="02040503050406030204" pitchFamily="18" charset="0"/>
                          <a:ea typeface="+mn-ea"/>
                          <a:cs typeface="+mn-cs"/>
                        </a:rPr>
                      </m:ctrlPr>
                    </m:accPr>
                    <m:e>
                      <m:r>
                        <a:rPr lang="es-ES" sz="1400" b="0" i="1">
                          <a:solidFill>
                            <a:schemeClr val="tx1"/>
                          </a:solidFill>
                          <a:effectLst/>
                          <a:latin typeface="Cambria Math" panose="02040503050406030204" pitchFamily="18" charset="0"/>
                          <a:ea typeface="+mn-ea"/>
                          <a:cs typeface="+mn-cs"/>
                        </a:rPr>
                        <m:t>𝑉</m:t>
                      </m:r>
                    </m:e>
                  </m:acc>
                </m:oMath>
              </a14:m>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&lt; 0.</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1.1. Using the values ​​in DATA 1, calculate the duration of inspiration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I</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and the duration of expiration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1.2. What is the duration of the respiratory cycle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TOT</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1.3. What is the value of respiratory rate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f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pPr eaLnBrk="1" fontAlgn="auto" latinLnBrk="0" hangingPunct="1"/>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pPr eaLnBrk="1" fontAlgn="auto" latinLnBrk="0" hangingPunct="1"/>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pPr eaLnBrk="1" fontAlgn="auto" latinLnBrk="0" hangingPunct="1"/>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2. Observe the variations in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V</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as a function of time in FIG 1.</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2.1. Using DATA 1 values ​​calculate the tidal volume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V</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2.2. What is minute ventilation or pulmonary ventilation (</a:t>
              </a:r>
              <a14:m>
                <m:oMath xmlns:m="http://schemas.openxmlformats.org/officeDocument/2006/math">
                  <m:acc>
                    <m:accPr>
                      <m:chr m:val="̇"/>
                      <m:ctrlP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m:ctrlPr>
                    </m:accPr>
                    <m:e>
                      <m:r>
                        <a:rPr lang="es-ES" sz="1400" b="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m:t>𝑉</m:t>
                      </m:r>
                    </m:e>
                  </m:acc>
                </m:oMath>
              </a14:m>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3. In FIG 1 </a:t>
              </a:r>
              <a:r>
                <a:rPr lang="en-US" sz="1400" b="0" i="1"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b="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alv</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&lt; 0 during inspiration and </a:t>
              </a:r>
              <a:r>
                <a:rPr lang="en-US" sz="1400" b="0" i="1"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b="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alv</a:t>
              </a:r>
              <a:r>
                <a:rPr lang="en-US" sz="1400" b="0" i="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&gt; 0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during expiration. In spontaneous breathing, can it be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alv</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0 during inspiration or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alv</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0 during expiration?</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4. In FIG 1,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is negative throughout the cycle.</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4.1. Throughout inspiration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pl</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&lt; 0 and lower than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alv</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Could it be possible that one of these two conditions is not met in spontaneous breathing?</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4.2. Throughout expiration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&lt; 0 and lower than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alv</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Could it be possible that one of these two conditions is not met in spontaneous breathing?</a:t>
              </a:r>
              <a:endParaRPr lang="ca-E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4.3. The value of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for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0.78 s (inspiration) and for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3.38 s (expiration) is positive. Why?</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4.4. Given that when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0.78 s the subject is inspiring and when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3.38 s is expiring, why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is equal at these two times?</a:t>
              </a:r>
            </a:p>
            <a:p>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5. Observe the evolution of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mus</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over the cycle in FIG 1.</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5.1. Why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mus</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0 </a:t>
              </a:r>
              <a:r>
                <a:rPr kumimoji="0" lang="en-US" sz="1400" b="0" i="0" u="none" strike="noStrike" kern="0" cap="none" spc="0" normalizeH="0" baseline="0" noProof="0">
                  <a:ln>
                    <a:noFill/>
                  </a:ln>
                  <a:solidFill>
                    <a:prstClr val="black"/>
                  </a:solidFill>
                  <a:effectLst/>
                  <a:uLnTx/>
                  <a:uFillTx/>
                  <a:latin typeface="Cambria Math" panose="02040503050406030204" pitchFamily="18" charset="0"/>
                  <a:ea typeface="Cambria Math" panose="02040503050406030204" pitchFamily="18" charset="0"/>
                  <a:cs typeface="Arial" panose="020B0604020202020204" pitchFamily="34" charset="0"/>
                </a:rPr>
                <a:t>at the beginning of inspiration</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5.2.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mus</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&lt; 0 during the first part of the expiration. How can it be explained?</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6. You can change the values ​​of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R</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aw</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and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CW</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on FIG</a:t>
              </a:r>
              <a:r>
                <a:rPr lang="en-US" sz="140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2</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(orange cells). Predict what will be the changes in the pressures. Check your predictions.</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7. In FIG 3,</a:t>
              </a:r>
              <a:r>
                <a:rPr lang="en-US" sz="140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4 and 5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you have simulations equal to that of the healthy subject in FIG 1, but one (or more) mechanical parameters of the system (resistance or elastance) has been modified. In the corresponding graphical representations, the pressures are compared with those of the healthy subject. Which parameter/s has/ve been modified in each of these</a:t>
              </a:r>
              <a:r>
                <a:rPr lang="en-US" sz="140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figures</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ca-E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8. Using DATA 6 values (plotted in FIG 6) compute</a:t>
              </a:r>
              <a:r>
                <a:rPr lang="ca-ES" sz="140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the values of  </a:t>
              </a:r>
              <a:r>
                <a:rPr lang="ca-ES" sz="1400" i="1"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R</a:t>
              </a:r>
              <a:r>
                <a:rPr lang="ca-E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aw</a:t>
              </a:r>
              <a:r>
                <a:rPr lang="ca-ES" sz="140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r>
                <a:rPr lang="ca-ES" sz="1400" i="1"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ca-E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ca-ES" sz="140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r>
                <a:rPr lang="ca-ES" sz="1400" i="1"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ca-E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CW</a:t>
              </a:r>
              <a:r>
                <a:rPr lang="ca-ES" sz="140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endParaRPr lang="ca-E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pPr marR="1154430" indent="180340" algn="just">
                <a:spcAft>
                  <a:spcPts val="0"/>
                </a:spcAft>
              </a:pPr>
              <a:endParaRPr lang="es-ES" sz="1100">
                <a:effectLst/>
                <a:latin typeface="Arial" panose="020B0604020202020204" pitchFamily="34" charset="0"/>
                <a:ea typeface="Times New Roman" panose="02020603050405020304" pitchFamily="18" charset="0"/>
                <a:cs typeface="Arial" panose="020B0604020202020204" pitchFamily="34" charset="0"/>
              </a:endParaRPr>
            </a:p>
          </xdr:txBody>
        </xdr:sp>
      </mc:Choice>
      <mc:Fallback>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737234" y="0"/>
              <a:ext cx="6387465" cy="21859875"/>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R="1154430" lvl="3" algn="ctr">
                <a:spcAft>
                  <a:spcPts val="0"/>
                </a:spcAft>
                <a:tabLst>
                  <a:tab pos="3150870" algn="ctr"/>
                </a:tabLst>
              </a:pPr>
              <a:endParaRPr lang="ca-ES" sz="1100" b="1">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endParaRPr>
            </a:p>
            <a:p>
              <a:pPr marR="1154430" lvl="3" algn="ctr">
                <a:spcAft>
                  <a:spcPts val="0"/>
                </a:spcAft>
                <a:tabLst>
                  <a:tab pos="3150870" algn="ctr"/>
                </a:tabLst>
              </a:pPr>
              <a:endParaRPr lang="ca-ES" sz="1100" b="1">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endParaRPr>
            </a:p>
            <a:p>
              <a:pPr marR="1154430" lvl="3" algn="ctr">
                <a:spcAft>
                  <a:spcPts val="0"/>
                </a:spcAft>
                <a:tabLst>
                  <a:tab pos="3150870" algn="ctr"/>
                </a:tabLst>
              </a:pPr>
              <a:r>
                <a:rPr lang="ca-ES" sz="1100" b="1">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rPr>
                <a:t>	</a:t>
              </a:r>
              <a:endParaRPr lang="ca-ES" sz="1100" b="1">
                <a:solidFill>
                  <a:srgbClr val="FF0000"/>
                </a:solidFill>
                <a:effectLst/>
                <a:latin typeface="Arial" panose="020B0604020202020204" pitchFamily="34" charset="0"/>
                <a:ea typeface="Times New Roman" panose="02020603050405020304" pitchFamily="18" charset="0"/>
                <a:cs typeface="Arial" panose="020B0604020202020204" pitchFamily="34" charset="0"/>
              </a:endParaRPr>
            </a:p>
            <a:p>
              <a:r>
                <a:rPr lang="ca-ES" sz="1100" b="1">
                  <a:solidFill>
                    <a:schemeClr val="tx1"/>
                  </a:solidFill>
                  <a:effectLst/>
                  <a:latin typeface="+mn-lt"/>
                  <a:ea typeface="+mn-ea"/>
                  <a:cs typeface="+mn-cs"/>
                </a:rPr>
                <a:t>		</a:t>
              </a:r>
              <a:r>
                <a:rPr lang="ca-ES" sz="1100" b="1">
                  <a:solidFill>
                    <a:schemeClr val="tx1"/>
                  </a:solidFill>
                  <a:effectLst/>
                  <a:latin typeface="Arial" panose="020B0604020202020204" pitchFamily="34" charset="0"/>
                  <a:ea typeface="+mn-ea"/>
                  <a:cs typeface="Arial" panose="020B0604020202020204" pitchFamily="34" charset="0"/>
                </a:rPr>
                <a:t>Unitat de Biofísica i Bioenginyeria</a:t>
              </a:r>
              <a:endParaRPr lang="ca-ES">
                <a:effectLst/>
                <a:latin typeface="Arial" panose="020B0604020202020204" pitchFamily="34" charset="0"/>
                <a:cs typeface="Arial" panose="020B0604020202020204" pitchFamily="34" charset="0"/>
              </a:endParaRPr>
            </a:p>
            <a:p>
              <a:r>
                <a:rPr lang="ca-ES" sz="1100" b="1">
                  <a:solidFill>
                    <a:schemeClr val="tx1"/>
                  </a:solidFill>
                  <a:effectLst/>
                  <a:latin typeface="Arial" panose="020B0604020202020204" pitchFamily="34" charset="0"/>
                  <a:ea typeface="+mn-ea"/>
                  <a:cs typeface="Arial" panose="020B0604020202020204" pitchFamily="34" charset="0"/>
                </a:rPr>
                <a:t>		Facultat de Medicina i Ciències de la Salut</a:t>
              </a:r>
              <a:endParaRPr lang="ca-ES">
                <a:effectLst/>
                <a:latin typeface="Arial" panose="020B0604020202020204" pitchFamily="34" charset="0"/>
                <a:cs typeface="Arial" panose="020B0604020202020204" pitchFamily="34" charset="0"/>
              </a:endParaRPr>
            </a:p>
            <a:p>
              <a:pPr marR="1154430" algn="ctr">
                <a:spcAft>
                  <a:spcPts val="0"/>
                </a:spcAft>
              </a:pPr>
              <a:endParaRPr lang="ca-ES" sz="1100" b="1">
                <a:solidFill>
                  <a:srgbClr val="FF0000"/>
                </a:solidFill>
                <a:effectLst/>
                <a:latin typeface="Arial" panose="020B0604020202020204" pitchFamily="34" charset="0"/>
                <a:ea typeface="Times New Roman" panose="02020603050405020304" pitchFamily="18" charset="0"/>
                <a:cs typeface="Arial" panose="020B0604020202020204" pitchFamily="34" charset="0"/>
              </a:endParaRPr>
            </a:p>
            <a:p>
              <a:r>
                <a:rPr lang="ca-ES" sz="1100" b="1">
                  <a:solidFill>
                    <a:schemeClr val="tx1"/>
                  </a:solidFill>
                  <a:effectLst/>
                  <a:latin typeface="Arial" panose="020B0604020202020204" pitchFamily="34" charset="0"/>
                  <a:ea typeface="+mn-ea"/>
                  <a:cs typeface="Arial" panose="020B0604020202020204" pitchFamily="34" charset="0"/>
                </a:rPr>
                <a:t>          </a:t>
              </a:r>
            </a:p>
            <a:p>
              <a:pPr algn="ctr"/>
              <a:endParaRPr lang="ca-ES" sz="1400" b="1">
                <a:solidFill>
                  <a:srgbClr val="0070C0"/>
                </a:solidFill>
                <a:effectLst/>
                <a:latin typeface="Cambria Math" panose="02040503050406030204" pitchFamily="18" charset="0"/>
                <a:ea typeface="Cambria Math" panose="02040503050406030204" pitchFamily="18" charset="0"/>
                <a:cs typeface="Arial" panose="020B0604020202020204" pitchFamily="34" charset="0"/>
              </a:endParaRPr>
            </a:p>
            <a:p>
              <a:pPr algn="ctr"/>
              <a:r>
                <a:rPr lang="ca-ES" sz="1400" b="1">
                  <a:solidFill>
                    <a:schemeClr val="accent1">
                      <a:lumMod val="75000"/>
                    </a:schemeClr>
                  </a:solidFill>
                  <a:effectLst/>
                  <a:latin typeface="Cambria Math" panose="02040503050406030204" pitchFamily="18" charset="0"/>
                  <a:ea typeface="Cambria Math" panose="02040503050406030204" pitchFamily="18" charset="0"/>
                  <a:cs typeface="Arial" panose="020B0604020202020204" pitchFamily="34" charset="0"/>
                </a:rPr>
                <a:t>SIMULATION OF SPONTANEOUS BREATHING MECHANICS</a:t>
              </a:r>
            </a:p>
            <a:p>
              <a:pPr algn="ctr"/>
              <a:r>
                <a:rPr lang="ca-ES" sz="1400">
                  <a:solidFill>
                    <a:srgbClr val="0070C0"/>
                  </a:solidFill>
                  <a:effectLst/>
                  <a:latin typeface="Cambria Math" panose="02040503050406030204" pitchFamily="18" charset="0"/>
                  <a:ea typeface="Cambria Math" panose="02040503050406030204" pitchFamily="18" charset="0"/>
                  <a:cs typeface="Arial" panose="020B0604020202020204" pitchFamily="34" charset="0"/>
                </a:rPr>
                <a:t> </a:t>
              </a:r>
              <a:r>
                <a:rPr lang="ca-E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The aim of this exercise is to understand, by means of numerical simulations, how the elastic and resistive properties of the lungs and rib cage determine the mechanics of the respiratory cycle in spontaneous breathing.</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In the sheets corresponding to the tabs there are numerical values ​​(DATA) and graphs (FIG) of flow (</a:t>
              </a:r>
              <a:r>
                <a:rPr lang="es-ES" sz="1400" b="0" i="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𝑉</a:t>
              </a:r>
              <a:r>
                <a:rPr lang="en-US" sz="1400" b="0" i="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volume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V</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and alveolar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alv</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pleural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transpulmonary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and muscular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mus</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pressures as a function of time for a healthy resting subject who breathes spontaneously. You will also be able to see the numerical values ​​of any point on the graphs by placing the tip</a:t>
              </a:r>
              <a:r>
                <a:rPr lang="en-US" sz="140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of the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mouse pointer over the point. </a:t>
              </a:r>
              <a:r>
                <a:rPr lang="es-ES" sz="1400" b="0" i="0">
                  <a:solidFill>
                    <a:schemeClr val="tx1"/>
                  </a:solidFill>
                  <a:effectLst/>
                  <a:latin typeface="Cambria Math" panose="02040503050406030204" pitchFamily="18" charset="0"/>
                  <a:ea typeface="+mn-ea"/>
                  <a:cs typeface="+mn-cs"/>
                </a:rPr>
                <a:t>𝑉</a:t>
              </a:r>
              <a:r>
                <a:rPr lang="en-US" sz="1400" b="0" i="0">
                  <a:solidFill>
                    <a:schemeClr val="tx1"/>
                  </a:solidFill>
                  <a:effectLst/>
                  <a:latin typeface="Cambria Math" panose="02040503050406030204" pitchFamily="18" charset="0"/>
                  <a:ea typeface="+mn-ea"/>
                  <a:cs typeface="+mn-cs"/>
                </a:rPr>
                <a:t>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data correspond to an actual recording measured in a healthy subject during a spontaneous breathing cycle. The values ​​of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V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are calculated by integrating </a:t>
              </a:r>
              <a:r>
                <a:rPr lang="es-ES" sz="1400" b="0" i="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𝑉</a:t>
              </a:r>
              <a:r>
                <a:rPr lang="en-US" sz="1400" b="0" i="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Pressure values ​​are calculated assuming different values of airway resistance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R</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aw</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lung elastance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and chest wall elastance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CW</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In addition, in all cases it is assumed that the functional residual capacity of the subject is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FRC</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2.5 l and that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this volume is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FRC</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5 cmH</a:t>
              </a:r>
              <a:r>
                <a:rPr lang="en-US" sz="1400"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2</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O. DATA 1 and FIG 1 tabs are considered baseline values ​​of the simulation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R</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aw</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2 cmH</a:t>
              </a:r>
              <a:r>
                <a:rPr lang="en-US" sz="1400"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2</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O·s/l,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5 cmH</a:t>
              </a:r>
              <a:r>
                <a:rPr lang="en-US" sz="1400"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2</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O/l,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CW</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5 cmH</a:t>
              </a:r>
              <a:r>
                <a:rPr lang="en-US" sz="1400"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2</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O/l).</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r>
                <a:rPr lang="ca-E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1. Observe the evolution of </a:t>
              </a:r>
              <a:r>
                <a:rPr lang="es-ES" sz="1400" b="0" i="0">
                  <a:solidFill>
                    <a:schemeClr val="tx1"/>
                  </a:solidFill>
                  <a:effectLst/>
                  <a:latin typeface="Cambria Math" panose="02040503050406030204" pitchFamily="18" charset="0"/>
                  <a:ea typeface="+mn-ea"/>
                  <a:cs typeface="+mn-cs"/>
                </a:rPr>
                <a:t>𝑉</a:t>
              </a:r>
              <a:r>
                <a:rPr lang="en-US" sz="1400" b="0" i="0">
                  <a:solidFill>
                    <a:schemeClr val="tx1"/>
                  </a:solidFill>
                  <a:effectLst/>
                  <a:latin typeface="Cambria Math" panose="02040503050406030204" pitchFamily="18" charset="0"/>
                  <a:ea typeface="+mn-ea"/>
                  <a:cs typeface="+mn-cs"/>
                </a:rPr>
                <a:t>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as a function of time in FIG 1. According to the criterion of signs during inspiration </a:t>
              </a:r>
              <a:r>
                <a:rPr lang="es-ES" sz="1400" b="0" i="0">
                  <a:solidFill>
                    <a:schemeClr val="tx1"/>
                  </a:solidFill>
                  <a:effectLst/>
                  <a:latin typeface="Cambria Math" panose="02040503050406030204" pitchFamily="18" charset="0"/>
                  <a:ea typeface="+mn-ea"/>
                  <a:cs typeface="+mn-cs"/>
                </a:rPr>
                <a:t>𝑉</a:t>
              </a:r>
              <a:r>
                <a:rPr lang="en-US" sz="1400" b="0" i="0">
                  <a:solidFill>
                    <a:schemeClr val="tx1"/>
                  </a:solidFill>
                  <a:effectLst/>
                  <a:latin typeface="Cambria Math" panose="02040503050406030204" pitchFamily="18" charset="0"/>
                  <a:ea typeface="+mn-ea"/>
                  <a:cs typeface="+mn-cs"/>
                </a:rPr>
                <a:t>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&gt; 0 and during expiration </a:t>
              </a:r>
              <a:r>
                <a:rPr lang="es-ES" sz="1400" b="0" i="0">
                  <a:solidFill>
                    <a:schemeClr val="tx1"/>
                  </a:solidFill>
                  <a:effectLst/>
                  <a:latin typeface="Cambria Math" panose="02040503050406030204" pitchFamily="18" charset="0"/>
                  <a:ea typeface="+mn-ea"/>
                  <a:cs typeface="+mn-cs"/>
                </a:rPr>
                <a:t>𝑉</a:t>
              </a:r>
              <a:r>
                <a:rPr lang="en-US" sz="1400" b="0" i="0">
                  <a:solidFill>
                    <a:schemeClr val="tx1"/>
                  </a:solidFill>
                  <a:effectLst/>
                  <a:latin typeface="Cambria Math" panose="02040503050406030204" pitchFamily="18" charset="0"/>
                  <a:ea typeface="+mn-ea"/>
                  <a:cs typeface="+mn-cs"/>
                </a:rPr>
                <a:t>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&lt; 0.</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1.1. Using the values ​​in DATA 1, calculate the duration of inspiration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I</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and the duration of expiration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1.2. What is the duration of the respiratory cycle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TOT</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1.3. What is the value of respiratory rate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f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pPr eaLnBrk="1" fontAlgn="auto" latinLnBrk="0" hangingPunct="1"/>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pPr eaLnBrk="1" fontAlgn="auto" latinLnBrk="0" hangingPunct="1"/>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pPr eaLnBrk="1" fontAlgn="auto" latinLnBrk="0" hangingPunct="1"/>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2. Observe the variations in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V</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as a function of time in FIG 1.</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2.1. Using DATA 1 values ​​calculate the tidal volume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V</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2.2. What is minute ventilation or pulmonary ventilation (</a:t>
              </a:r>
              <a:r>
                <a:rPr lang="es-ES" sz="1400" b="0" i="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𝑉</a:t>
              </a:r>
              <a:r>
                <a:rPr lang="en-US" sz="1400" b="0" i="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3. In FIG 1 </a:t>
              </a:r>
              <a:r>
                <a:rPr lang="en-US" sz="1400" b="0" i="1"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b="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alv</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&lt; 0 during inspiration and </a:t>
              </a:r>
              <a:r>
                <a:rPr lang="en-US" sz="1400" b="0" i="1"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b="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alv</a:t>
              </a:r>
              <a:r>
                <a:rPr lang="en-US" sz="1400" b="0" i="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&gt; 0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during expiration. In spontaneous breathing, can it be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alv</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0 during inspiration or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alv</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0 during expiration?</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4. In FIG 1,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is negative throughout the cycle.</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4.1. Throughout inspiration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pl</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&lt; 0 and lower than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alv</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Could it be possible that one of these two conditions is not met in spontaneous breathing?</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4.2. Throughout expiration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&lt; 0 and lower than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alv</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Could it be possible that one of these two conditions is not met in spontaneous breathing?</a:t>
              </a:r>
              <a:endParaRPr lang="ca-E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4.3. The value of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for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0.78 s (inspiration) and for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3.38 s (expiration) is positive. Why?</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4.4. Given that when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0.78 s the subject is inspiring and when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t</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3.38 s is expiring, why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is equal at these two times?</a:t>
              </a:r>
            </a:p>
            <a:p>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5. Observe the evolution of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mus</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over the cycle in FIG 1.</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5.1. Why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mus</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 0 </a:t>
              </a:r>
              <a:r>
                <a:rPr kumimoji="0" lang="en-US" sz="1400" b="0" i="0" u="none" strike="noStrike" kern="0" cap="none" spc="0" normalizeH="0" baseline="0" noProof="0">
                  <a:ln>
                    <a:noFill/>
                  </a:ln>
                  <a:solidFill>
                    <a:prstClr val="black"/>
                  </a:solidFill>
                  <a:effectLst/>
                  <a:uLnTx/>
                  <a:uFillTx/>
                  <a:latin typeface="Cambria Math" panose="02040503050406030204" pitchFamily="18" charset="0"/>
                  <a:ea typeface="Cambria Math" panose="02040503050406030204" pitchFamily="18" charset="0"/>
                  <a:cs typeface="Arial" panose="020B0604020202020204" pitchFamily="34" charset="0"/>
                </a:rPr>
                <a:t>at the beginning of inspiration</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5.2.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P</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mus</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&lt; 0 during the first part of the expiration. How can it be explained?</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6. You can change the values ​​of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R</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aw</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and </a:t>
              </a:r>
              <a:r>
                <a:rPr lang="en-US" sz="1400" i="1">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en-U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CW</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on FIG</a:t>
              </a:r>
              <a:r>
                <a:rPr lang="en-US" sz="140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2</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(orange cells). Predict what will be the changes in the pressures. Check your predictions.</a:t>
              </a:r>
              <a:endParaRPr lang="ca-ES" sz="1400">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7. In FIG 3,</a:t>
              </a:r>
              <a:r>
                <a:rPr lang="en-US" sz="140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4 and 5 </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you have simulations equal to that of the healthy subject in FIG 1, but one (or more) mechanical parameters of the system (resistance or elastance) has been modified. In the corresponding graphical representations, the pressures are compared with those of the healthy subject. Which parameter/s has/ve been modified in each of these</a:t>
              </a:r>
              <a:r>
                <a:rPr lang="en-US" sz="140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figures</a:t>
              </a:r>
              <a:r>
                <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p>
            <a:p>
              <a:endParaRPr lang="en-U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r>
                <a:rPr lang="ca-E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8. Using DATA 6 values (plotted in FIG 6) compute</a:t>
              </a:r>
              <a:r>
                <a:rPr lang="ca-ES" sz="140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the values of  </a:t>
              </a:r>
              <a:r>
                <a:rPr lang="ca-ES" sz="1400" i="1"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R</a:t>
              </a:r>
              <a:r>
                <a:rPr lang="ca-E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aw</a:t>
              </a:r>
              <a:r>
                <a:rPr lang="ca-ES" sz="140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r>
                <a:rPr lang="ca-ES" sz="1400" i="1"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ca-E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L</a:t>
              </a:r>
              <a:r>
                <a:rPr lang="ca-ES" sz="140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 </a:t>
              </a:r>
              <a:r>
                <a:rPr lang="ca-ES" sz="1400" i="1"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E</a:t>
              </a:r>
              <a:r>
                <a:rPr lang="ca-ES" sz="1400" i="1" baseline="-2500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CW</a:t>
              </a:r>
              <a:r>
                <a:rPr lang="ca-ES" sz="1400" baseline="0">
                  <a:solidFill>
                    <a:schemeClr val="tx1"/>
                  </a:solidFill>
                  <a:effectLst/>
                  <a:latin typeface="Cambria Math" panose="02040503050406030204" pitchFamily="18" charset="0"/>
                  <a:ea typeface="Cambria Math" panose="02040503050406030204" pitchFamily="18" charset="0"/>
                  <a:cs typeface="Arial" panose="020B0604020202020204" pitchFamily="34" charset="0"/>
                </a:rPr>
                <a:t>.</a:t>
              </a:r>
              <a:endParaRPr lang="ca-ES" sz="1400">
                <a:solidFill>
                  <a:schemeClr val="tx1"/>
                </a:solidFill>
                <a:effectLst/>
                <a:latin typeface="Cambria Math" panose="02040503050406030204" pitchFamily="18" charset="0"/>
                <a:ea typeface="Cambria Math" panose="02040503050406030204" pitchFamily="18" charset="0"/>
                <a:cs typeface="Arial" panose="020B0604020202020204" pitchFamily="34" charset="0"/>
              </a:endParaRPr>
            </a:p>
            <a:p>
              <a:pPr marR="1154430" indent="180340" algn="just">
                <a:spcAft>
                  <a:spcPts val="0"/>
                </a:spcAft>
              </a:pPr>
              <a:endParaRPr lang="es-ES" sz="1100">
                <a:effectLst/>
                <a:latin typeface="Arial" panose="020B0604020202020204" pitchFamily="34" charset="0"/>
                <a:ea typeface="Times New Roman" panose="02020603050405020304" pitchFamily="18" charset="0"/>
                <a:cs typeface="Arial" panose="020B0604020202020204" pitchFamily="34" charset="0"/>
              </a:endParaRPr>
            </a:p>
          </xdr:txBody>
        </xdr:sp>
      </mc:Fallback>
    </mc:AlternateContent>
    <xdr:clientData/>
  </xdr:oneCellAnchor>
  <xdr:twoCellAnchor editAs="oneCell">
    <xdr:from>
      <xdr:col>1</xdr:col>
      <xdr:colOff>26671</xdr:colOff>
      <xdr:row>2</xdr:row>
      <xdr:rowOff>38100</xdr:rowOff>
    </xdr:from>
    <xdr:to>
      <xdr:col>3</xdr:col>
      <xdr:colOff>217171</xdr:colOff>
      <xdr:row>5</xdr:row>
      <xdr:rowOff>55011</xdr:rowOff>
    </xdr:to>
    <xdr:pic>
      <xdr:nvPicPr>
        <xdr:cNvPr id="4" name="Imat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822961" y="403860"/>
          <a:ext cx="1783080" cy="56555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304801</xdr:colOff>
      <xdr:row>3</xdr:row>
      <xdr:rowOff>30480</xdr:rowOff>
    </xdr:from>
    <xdr:to>
      <xdr:col>2</xdr:col>
      <xdr:colOff>582930</xdr:colOff>
      <xdr:row>11</xdr:row>
      <xdr:rowOff>194063</xdr:rowOff>
    </xdr:to>
    <xdr:pic>
      <xdr:nvPicPr>
        <xdr:cNvPr id="7" name="Imagen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a:stretch>
          <a:fillRect/>
        </a:stretch>
      </xdr:blipFill>
      <xdr:spPr>
        <a:xfrm>
          <a:off x="304801" y="624840"/>
          <a:ext cx="1882139" cy="1973333"/>
        </a:xfrm>
        <a:prstGeom prst="rect">
          <a:avLst/>
        </a:prstGeom>
      </xdr:spPr>
    </xdr:pic>
    <xdr:clientData/>
  </xdr:twoCellAnchor>
  <xdr:twoCellAnchor>
    <xdr:from>
      <xdr:col>3</xdr:col>
      <xdr:colOff>495303</xdr:colOff>
      <xdr:row>0</xdr:row>
      <xdr:rowOff>176215</xdr:rowOff>
    </xdr:from>
    <xdr:to>
      <xdr:col>6</xdr:col>
      <xdr:colOff>781188</xdr:colOff>
      <xdr:row>14</xdr:row>
      <xdr:rowOff>152108</xdr:rowOff>
    </xdr:to>
    <xdr:grpSp>
      <xdr:nvGrpSpPr>
        <xdr:cNvPr id="3" name="Agrupa 13">
          <a:extLst>
            <a:ext uri="{FF2B5EF4-FFF2-40B4-BE49-F238E27FC236}">
              <a16:creationId xmlns:a16="http://schemas.microsoft.com/office/drawing/2014/main" id="{3E8555AA-1FCB-454A-8DCF-9CDC1D5D9539}"/>
            </a:ext>
          </a:extLst>
        </xdr:cNvPr>
        <xdr:cNvGrpSpPr/>
      </xdr:nvGrpSpPr>
      <xdr:grpSpPr>
        <a:xfrm>
          <a:off x="2838453" y="176215"/>
          <a:ext cx="2629035" cy="3176293"/>
          <a:chOff x="2771703" y="121920"/>
          <a:chExt cx="2789055" cy="2698138"/>
        </a:xfrm>
      </xdr:grpSpPr>
      <mc:AlternateContent xmlns:mc="http://schemas.openxmlformats.org/markup-compatibility/2006" xmlns:a14="http://schemas.microsoft.com/office/drawing/2010/main">
        <mc:Choice Requires="a14">
          <xdr:sp macro="" textlink="">
            <xdr:nvSpPr>
              <xdr:cNvPr id="4" name="CuadroTexto 2">
                <a:extLst>
                  <a:ext uri="{FF2B5EF4-FFF2-40B4-BE49-F238E27FC236}">
                    <a16:creationId xmlns:a16="http://schemas.microsoft.com/office/drawing/2014/main" id="{305BAC0F-61B0-453A-98B2-19BBC6F84D8A}"/>
                  </a:ext>
                </a:extLst>
              </xdr:cNvPr>
              <xdr:cNvSpPr txBox="1"/>
            </xdr:nvSpPr>
            <xdr:spPr>
              <a:xfrm>
                <a:off x="3079977" y="121920"/>
                <a:ext cx="2172507"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ca-ES" sz="1400" b="0" i="1">
                          <a:latin typeface="Cambria Math" panose="02040503050406030204" pitchFamily="18" charset="0"/>
                        </a:rPr>
                        <m:t>𝑉</m:t>
                      </m:r>
                      <m:d>
                        <m:dPr>
                          <m:ctrlPr>
                            <a:rPr lang="ca-ES" sz="1400" b="0" i="1">
                              <a:latin typeface="Cambria Math" panose="02040503050406030204" pitchFamily="18" charset="0"/>
                            </a:rPr>
                          </m:ctrlPr>
                        </m:dPr>
                        <m:e>
                          <m:r>
                            <a:rPr lang="ca-ES" sz="1400" b="0" i="1">
                              <a:latin typeface="Cambria Math" panose="02040503050406030204" pitchFamily="18" charset="0"/>
                            </a:rPr>
                            <m:t>𝑡</m:t>
                          </m:r>
                        </m:e>
                      </m:d>
                      <m:r>
                        <a:rPr lang="ca-ES" sz="1400" b="0" i="1">
                          <a:latin typeface="Cambria Math" panose="02040503050406030204" pitchFamily="18" charset="0"/>
                        </a:rPr>
                        <m:t>= </m:t>
                      </m:r>
                      <m:nary>
                        <m:naryPr>
                          <m:chr m:val="∑"/>
                          <m:ctrlPr>
                            <a:rPr lang="ca-ES" sz="1400" b="0" i="1">
                              <a:latin typeface="Cambria Math" panose="02040503050406030204" pitchFamily="18" charset="0"/>
                            </a:rPr>
                          </m:ctrlPr>
                        </m:naryPr>
                        <m:sub>
                          <m:r>
                            <m:rPr>
                              <m:brk m:alnAt="23"/>
                            </m:rPr>
                            <a:rPr lang="ca-ES" sz="1400" b="0" i="1">
                              <a:latin typeface="Cambria Math" panose="02040503050406030204" pitchFamily="18" charset="0"/>
                            </a:rPr>
                            <m:t>𝑖</m:t>
                          </m:r>
                          <m:r>
                            <a:rPr lang="ca-ES" sz="1400" b="0" i="1">
                              <a:latin typeface="Cambria Math" panose="02040503050406030204" pitchFamily="18" charset="0"/>
                            </a:rPr>
                            <m:t>=0</m:t>
                          </m:r>
                        </m:sub>
                        <m:sup>
                          <m:r>
                            <a:rPr lang="ca-ES" sz="1400" b="0" i="1">
                              <a:latin typeface="Cambria Math" panose="02040503050406030204" pitchFamily="18" charset="0"/>
                            </a:rPr>
                            <m:t>𝑖</m:t>
                          </m:r>
                          <m:r>
                            <a:rPr lang="ca-ES" sz="1400" b="0" i="1">
                              <a:latin typeface="Cambria Math" panose="02040503050406030204" pitchFamily="18" charset="0"/>
                            </a:rPr>
                            <m:t>=</m:t>
                          </m:r>
                          <m:r>
                            <a:rPr lang="ca-ES" sz="1400" b="0" i="1">
                              <a:latin typeface="Cambria Math" panose="02040503050406030204" pitchFamily="18" charset="0"/>
                            </a:rPr>
                            <m:t>𝑇</m:t>
                          </m:r>
                        </m:sup>
                        <m:e>
                          <m:acc>
                            <m:accPr>
                              <m:chr m:val="̇"/>
                              <m:ctrlPr>
                                <a:rPr lang="ca-ES" sz="1400" b="0" i="1">
                                  <a:latin typeface="Cambria Math" panose="02040503050406030204" pitchFamily="18" charset="0"/>
                                </a:rPr>
                              </m:ctrlPr>
                            </m:accPr>
                            <m:e>
                              <m:r>
                                <a:rPr lang="ca-ES" sz="1400" b="0" i="1">
                                  <a:latin typeface="Cambria Math" panose="02040503050406030204" pitchFamily="18" charset="0"/>
                                </a:rPr>
                                <m:t>𝑉</m:t>
                              </m:r>
                            </m:e>
                          </m:acc>
                          <m:r>
                            <a:rPr lang="ca-ES" sz="1400" b="0" i="1">
                              <a:latin typeface="Cambria Math" panose="02040503050406030204" pitchFamily="18" charset="0"/>
                            </a:rPr>
                            <m:t>·</m:t>
                          </m:r>
                          <m:r>
                            <a:rPr lang="ca-ES" sz="1400" b="0" i="1">
                              <a:latin typeface="Cambria Math" panose="02040503050406030204" pitchFamily="18" charset="0"/>
                              <a:ea typeface="Cambria Math" panose="02040503050406030204" pitchFamily="18" charset="0"/>
                            </a:rPr>
                            <m:t>∆</m:t>
                          </m:r>
                          <m:r>
                            <a:rPr lang="ca-ES" sz="1400" b="0" i="1">
                              <a:latin typeface="Cambria Math" panose="02040503050406030204" pitchFamily="18" charset="0"/>
                              <a:ea typeface="Cambria Math" panose="02040503050406030204" pitchFamily="18" charset="0"/>
                            </a:rPr>
                            <m:t>𝑡</m:t>
                          </m:r>
                        </m:e>
                      </m:nary>
                    </m:oMath>
                  </m:oMathPara>
                </a14:m>
                <a:endParaRPr lang="es-ES" sz="1400"/>
              </a:p>
            </xdr:txBody>
          </xdr:sp>
        </mc:Choice>
        <mc:Fallback xmlns="">
          <xdr:sp macro="" textlink="">
            <xdr:nvSpPr>
              <xdr:cNvPr id="4" name="CuadroTexto 2">
                <a:extLst>
                  <a:ext uri="{FF2B5EF4-FFF2-40B4-BE49-F238E27FC236}">
                    <a16:creationId xmlns:a16="http://schemas.microsoft.com/office/drawing/2014/main" id="{305BAC0F-61B0-453A-98B2-19BBC6F84D8A}"/>
                  </a:ext>
                </a:extLst>
              </xdr:cNvPr>
              <xdr:cNvSpPr txBox="1"/>
            </xdr:nvSpPr>
            <xdr:spPr>
              <a:xfrm>
                <a:off x="3079977" y="121920"/>
                <a:ext cx="2172507"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𝑉(𝑡)= ∑_(𝑖=0)^(𝑖=𝑇)</a:t>
                </a:r>
                <a:r>
                  <a:rPr lang="ca-ES" sz="1400" b="0" i="0">
                    <a:latin typeface="Cambria Math" panose="02040503050406030204" pitchFamily="18" charset="0"/>
                    <a:ea typeface="Cambria Math" panose="02040503050406030204" pitchFamily="18" charset="0"/>
                  </a:rPr>
                  <a:t>▒〖</a:t>
                </a:r>
                <a:r>
                  <a:rPr lang="ca-ES" sz="1400" b="0" i="0">
                    <a:latin typeface="Cambria Math" panose="02040503050406030204" pitchFamily="18" charset="0"/>
                  </a:rPr>
                  <a:t>𝑉 ̇·</a:t>
                </a:r>
                <a:r>
                  <a:rPr lang="ca-ES" sz="1400" b="0" i="0">
                    <a:latin typeface="Cambria Math" panose="02040503050406030204" pitchFamily="18" charset="0"/>
                    <a:ea typeface="Cambria Math" panose="02040503050406030204" pitchFamily="18" charset="0"/>
                  </a:rPr>
                  <a:t>∆𝑡〗</a:t>
                </a:r>
                <a:endParaRPr lang="es-ES" sz="1400"/>
              </a:p>
            </xdr:txBody>
          </xdr:sp>
        </mc:Fallback>
      </mc:AlternateContent>
      <mc:AlternateContent xmlns:mc="http://schemas.openxmlformats.org/markup-compatibility/2006" xmlns:a14="http://schemas.microsoft.com/office/drawing/2010/main">
        <mc:Choice Requires="a14">
          <xdr:sp macro="" textlink="">
            <xdr:nvSpPr>
              <xdr:cNvPr id="5" name="CuadroTexto 3">
                <a:extLst>
                  <a:ext uri="{FF2B5EF4-FFF2-40B4-BE49-F238E27FC236}">
                    <a16:creationId xmlns:a16="http://schemas.microsoft.com/office/drawing/2014/main" id="{F8662A05-30FD-4C62-A361-7B11CCB05041}"/>
                  </a:ext>
                </a:extLst>
              </xdr:cNvPr>
              <xdr:cNvSpPr txBox="1"/>
            </xdr:nvSpPr>
            <xdr:spPr>
              <a:xfrm>
                <a:off x="3318194" y="1054462"/>
                <a:ext cx="1696073" cy="232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m:t>
                          </m:r>
                          <m:r>
                            <a:rPr lang="ca-ES" sz="1400" b="0" i="1">
                              <a:latin typeface="Cambria Math" panose="02040503050406030204" pitchFamily="18" charset="0"/>
                            </a:rPr>
                            <m:t>𝑅</m:t>
                          </m:r>
                        </m:e>
                        <m:sub>
                          <m:r>
                            <a:rPr lang="ca-ES" sz="1400" b="0" i="1">
                              <a:latin typeface="Cambria Math" panose="02040503050406030204" pitchFamily="18" charset="0"/>
                            </a:rPr>
                            <m:t>𝑎𝑤</m:t>
                          </m:r>
                        </m:sub>
                      </m:sSub>
                      <m:r>
                        <a:rPr lang="ca-ES" sz="1400" b="0" i="1">
                          <a:latin typeface="Cambria Math" panose="02040503050406030204" pitchFamily="18" charset="0"/>
                        </a:rPr>
                        <m:t>·</m:t>
                      </m:r>
                      <m:acc>
                        <m:accPr>
                          <m:chr m:val="̇"/>
                          <m:ctrlPr>
                            <a:rPr lang="ca-ES" sz="1400" b="0" i="1">
                              <a:latin typeface="Cambria Math" panose="02040503050406030204" pitchFamily="18" charset="0"/>
                            </a:rPr>
                          </m:ctrlPr>
                        </m:accPr>
                        <m:e>
                          <m:r>
                            <a:rPr lang="ca-ES" sz="1400" b="0" i="1">
                              <a:latin typeface="Cambria Math" panose="02040503050406030204" pitchFamily="18" charset="0"/>
                            </a:rPr>
                            <m:t>𝑉</m:t>
                          </m:r>
                        </m:e>
                      </m:acc>
                    </m:oMath>
                  </m:oMathPara>
                </a14:m>
                <a:endParaRPr lang="es-ES" sz="1400"/>
              </a:p>
            </xdr:txBody>
          </xdr:sp>
        </mc:Choice>
        <mc:Fallback xmlns="">
          <xdr:sp macro="" textlink="">
            <xdr:nvSpPr>
              <xdr:cNvPr id="5" name="CuadroTexto 3">
                <a:extLst>
                  <a:ext uri="{FF2B5EF4-FFF2-40B4-BE49-F238E27FC236}">
                    <a16:creationId xmlns:a16="http://schemas.microsoft.com/office/drawing/2014/main" id="{F8662A05-30FD-4C62-A361-7B11CCB05041}"/>
                  </a:ext>
                </a:extLst>
              </xdr:cNvPr>
              <xdr:cNvSpPr txBox="1"/>
            </xdr:nvSpPr>
            <xdr:spPr>
              <a:xfrm>
                <a:off x="3318194" y="1054462"/>
                <a:ext cx="1696073" cy="232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𝑎𝑙𝑣=〖−𝑅〗_𝑎𝑤·𝑉 ̇</a:t>
                </a:r>
                <a:endParaRPr lang="es-ES" sz="1400"/>
              </a:p>
            </xdr:txBody>
          </xdr:sp>
        </mc:Fallback>
      </mc:AlternateContent>
      <mc:AlternateContent xmlns:mc="http://schemas.openxmlformats.org/markup-compatibility/2006" xmlns:a14="http://schemas.microsoft.com/office/drawing/2010/main">
        <mc:Choice Requires="a14">
          <xdr:sp macro="" textlink="">
            <xdr:nvSpPr>
              <xdr:cNvPr id="6" name="CuadroTexto 4">
                <a:extLst>
                  <a:ext uri="{FF2B5EF4-FFF2-40B4-BE49-F238E27FC236}">
                    <a16:creationId xmlns:a16="http://schemas.microsoft.com/office/drawing/2014/main" id="{C991E8F5-9E4A-418E-A812-5C20A0A67FDB}"/>
                  </a:ext>
                </a:extLst>
              </xdr:cNvPr>
              <xdr:cNvSpPr txBox="1"/>
            </xdr:nvSpPr>
            <xdr:spPr>
              <a:xfrm>
                <a:off x="2771703" y="1548493"/>
                <a:ext cx="2789055"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𝑝𝑙</m:t>
                          </m:r>
                        </m:sub>
                      </m:sSub>
                      <m:r>
                        <a:rPr lang="es-ES" sz="1400" i="1">
                          <a:latin typeface="Cambria Math" panose="02040503050406030204" pitchFamily="18" charset="0"/>
                        </a:rPr>
                        <m:t>=</m:t>
                      </m:r>
                      <m:sSub>
                        <m:sSubPr>
                          <m:ctrlPr>
                            <a:rPr lang="es-ES" sz="1400" i="1">
                              <a:latin typeface="Cambria Math" panose="02040503050406030204" pitchFamily="18" charset="0"/>
                            </a:rPr>
                          </m:ctrlPr>
                        </m:sSubPr>
                        <m:e>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r>
                            <a:rPr lang="ca-ES" sz="1400" b="0" i="1">
                              <a:latin typeface="Cambria Math" panose="02040503050406030204" pitchFamily="18" charset="0"/>
                            </a:rPr>
                            <m:t>𝑃</m:t>
                          </m:r>
                        </m:e>
                        <m:sub>
                          <m:r>
                            <a:rPr lang="ca-ES" sz="1400" b="0" i="1">
                              <a:latin typeface="Cambria Math" panose="02040503050406030204" pitchFamily="18" charset="0"/>
                            </a:rPr>
                            <m:t>𝐿</m:t>
                          </m:r>
                        </m:sub>
                      </m:sSub>
                      <m:d>
                        <m:dPr>
                          <m:ctrlPr>
                            <a:rPr lang="es-ES" sz="1400" i="1">
                              <a:latin typeface="Cambria Math" panose="02040503050406030204" pitchFamily="18" charset="0"/>
                            </a:rPr>
                          </m:ctrlPr>
                        </m:dPr>
                        <m:e>
                          <m:r>
                            <a:rPr lang="ca-ES" sz="1400" b="0" i="1">
                              <a:latin typeface="Cambria Math" panose="02040503050406030204" pitchFamily="18" charset="0"/>
                            </a:rPr>
                            <m:t>𝐹𝑅𝐶</m:t>
                          </m:r>
                        </m:e>
                      </m:d>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𝐿</m:t>
                          </m:r>
                        </m:sub>
                      </m:sSub>
                      <m:r>
                        <a:rPr lang="ca-ES" sz="1400" b="0" i="1">
                          <a:latin typeface="Cambria Math" panose="02040503050406030204" pitchFamily="18" charset="0"/>
                        </a:rPr>
                        <m:t>·</m:t>
                      </m:r>
                      <m:r>
                        <a:rPr lang="ca-ES" sz="1400" b="0" i="1">
                          <a:latin typeface="Cambria Math" panose="02040503050406030204" pitchFamily="18" charset="0"/>
                        </a:rPr>
                        <m:t>𝑉</m:t>
                      </m:r>
                    </m:oMath>
                  </m:oMathPara>
                </a14:m>
                <a:endParaRPr lang="es-ES" sz="1400"/>
              </a:p>
            </xdr:txBody>
          </xdr:sp>
        </mc:Choice>
        <mc:Fallback xmlns="">
          <xdr:sp macro="" textlink="">
            <xdr:nvSpPr>
              <xdr:cNvPr id="6" name="CuadroTexto 4">
                <a:extLst>
                  <a:ext uri="{FF2B5EF4-FFF2-40B4-BE49-F238E27FC236}">
                    <a16:creationId xmlns:a16="http://schemas.microsoft.com/office/drawing/2014/main" id="{C991E8F5-9E4A-418E-A812-5C20A0A67FDB}"/>
                  </a:ext>
                </a:extLst>
              </xdr:cNvPr>
              <xdr:cNvSpPr txBox="1"/>
            </xdr:nvSpPr>
            <xdr:spPr>
              <a:xfrm>
                <a:off x="2771703" y="1548493"/>
                <a:ext cx="2789055"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𝑝𝑙</a:t>
                </a:r>
                <a:r>
                  <a:rPr lang="es-ES" sz="1400" i="0">
                    <a:latin typeface="Cambria Math" panose="02040503050406030204" pitchFamily="18" charset="0"/>
                  </a:rPr>
                  <a:t>=〖</a:t>
                </a: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𝑎𝑙𝑣−𝑃</a:t>
                </a:r>
                <a:r>
                  <a:rPr lang="es-ES" sz="1400" b="0" i="0">
                    <a:latin typeface="Cambria Math" panose="02040503050406030204" pitchFamily="18" charset="0"/>
                  </a:rPr>
                  <a:t>〗_</a:t>
                </a:r>
                <a:r>
                  <a:rPr lang="ca-ES" sz="1400" b="0" i="0">
                    <a:latin typeface="Cambria Math" panose="02040503050406030204" pitchFamily="18" charset="0"/>
                  </a:rPr>
                  <a:t>𝐿</a:t>
                </a:r>
                <a:r>
                  <a:rPr lang="es-ES" sz="1400" b="0" i="0">
                    <a:latin typeface="Cambria Math" panose="02040503050406030204" pitchFamily="18" charset="0"/>
                  </a:rPr>
                  <a:t> </a:t>
                </a:r>
                <a:r>
                  <a:rPr lang="es-ES" sz="1400" i="0">
                    <a:latin typeface="Cambria Math" panose="02040503050406030204" pitchFamily="18" charset="0"/>
                  </a:rPr>
                  <a:t>(</a:t>
                </a:r>
                <a:r>
                  <a:rPr lang="ca-ES" sz="1400" b="0" i="0">
                    <a:latin typeface="Cambria Math" panose="02040503050406030204" pitchFamily="18" charset="0"/>
                  </a:rPr>
                  <a:t>𝐹𝑅𝐶)+𝐸_𝐿·𝑉</a:t>
                </a:r>
                <a:endParaRPr lang="es-ES" sz="1400"/>
              </a:p>
            </xdr:txBody>
          </xdr:sp>
        </mc:Fallback>
      </mc:AlternateContent>
      <mc:AlternateContent xmlns:mc="http://schemas.openxmlformats.org/markup-compatibility/2006" xmlns:a14="http://schemas.microsoft.com/office/drawing/2010/main">
        <mc:Choice Requires="a14">
          <xdr:sp macro="" textlink="">
            <xdr:nvSpPr>
              <xdr:cNvPr id="8" name="CuadroTexto 5">
                <a:extLst>
                  <a:ext uri="{FF2B5EF4-FFF2-40B4-BE49-F238E27FC236}">
                    <a16:creationId xmlns:a16="http://schemas.microsoft.com/office/drawing/2014/main" id="{9830C04A-B725-45DA-B1BE-9830583AD1DF}"/>
                  </a:ext>
                </a:extLst>
              </xdr:cNvPr>
              <xdr:cNvSpPr txBox="1"/>
            </xdr:nvSpPr>
            <xdr:spPr>
              <a:xfrm>
                <a:off x="2848900" y="2536316"/>
                <a:ext cx="2634661" cy="283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𝑚𝑢𝑠</m:t>
                          </m:r>
                        </m:sub>
                      </m:sSub>
                      <m:r>
                        <a:rPr lang="ca-ES" sz="1400" b="0" i="1">
                          <a:latin typeface="Cambria Math" panose="02040503050406030204" pitchFamily="18" charset="0"/>
                        </a:rPr>
                        <m:t>= </m:t>
                      </m:r>
                      <m:sSub>
                        <m:sSubPr>
                          <m:ctrlPr>
                            <a:rPr lang="ca-ES" sz="1400" b="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d>
                        <m:dPr>
                          <m:ctrlPr>
                            <a:rPr lang="ca-ES" sz="1400" b="0" i="1">
                              <a:latin typeface="Cambria Math" panose="02040503050406030204" pitchFamily="18" charset="0"/>
                            </a:rPr>
                          </m:ctrlPr>
                        </m:dPr>
                        <m:e>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𝐿</m:t>
                              </m:r>
                            </m:sub>
                          </m:sSub>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𝐶𝑊</m:t>
                              </m:r>
                            </m:sub>
                          </m:sSub>
                        </m:e>
                      </m:d>
                      <m:r>
                        <a:rPr lang="ca-ES" sz="1400" b="0" i="1">
                          <a:latin typeface="Cambria Math" panose="02040503050406030204" pitchFamily="18" charset="0"/>
                        </a:rPr>
                        <m:t>·</m:t>
                      </m:r>
                      <m:r>
                        <a:rPr lang="ca-ES" sz="1400" b="0" i="1">
                          <a:latin typeface="Cambria Math" panose="02040503050406030204" pitchFamily="18" charset="0"/>
                        </a:rPr>
                        <m:t>𝑉</m:t>
                      </m:r>
                    </m:oMath>
                  </m:oMathPara>
                </a14:m>
                <a:endParaRPr lang="es-ES" sz="1400"/>
              </a:p>
            </xdr:txBody>
          </xdr:sp>
        </mc:Choice>
        <mc:Fallback xmlns="">
          <xdr:sp macro="" textlink="">
            <xdr:nvSpPr>
              <xdr:cNvPr id="8" name="CuadroTexto 5">
                <a:extLst>
                  <a:ext uri="{FF2B5EF4-FFF2-40B4-BE49-F238E27FC236}">
                    <a16:creationId xmlns:a16="http://schemas.microsoft.com/office/drawing/2014/main" id="{9830C04A-B725-45DA-B1BE-9830583AD1DF}"/>
                  </a:ext>
                </a:extLst>
              </xdr:cNvPr>
              <xdr:cNvSpPr txBox="1"/>
            </xdr:nvSpPr>
            <xdr:spPr>
              <a:xfrm>
                <a:off x="2848900" y="2536316"/>
                <a:ext cx="2634661" cy="283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𝑚𝑢𝑠= 𝑃_𝑎𝑙𝑣−(𝐸_𝐿+𝐸_𝐶𝑊 )·𝑉</a:t>
                </a:r>
                <a:endParaRPr lang="es-ES" sz="1400"/>
              </a:p>
            </xdr:txBody>
          </xdr:sp>
        </mc:Fallback>
      </mc:AlternateContent>
      <mc:AlternateContent xmlns:mc="http://schemas.openxmlformats.org/markup-compatibility/2006" xmlns:a14="http://schemas.microsoft.com/office/drawing/2010/main">
        <mc:Choice Requires="a14">
          <xdr:sp macro="" textlink="">
            <xdr:nvSpPr>
              <xdr:cNvPr id="9" name="CuadroTexto 4">
                <a:extLst>
                  <a:ext uri="{FF2B5EF4-FFF2-40B4-BE49-F238E27FC236}">
                    <a16:creationId xmlns:a16="http://schemas.microsoft.com/office/drawing/2014/main" id="{54AA268C-64E5-48B7-958F-B9660B821709}"/>
                  </a:ext>
                </a:extLst>
              </xdr:cNvPr>
              <xdr:cNvSpPr txBox="1"/>
            </xdr:nvSpPr>
            <xdr:spPr>
              <a:xfrm>
                <a:off x="2958018" y="2042404"/>
                <a:ext cx="2416424"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𝐿</m:t>
                          </m:r>
                        </m:sub>
                      </m:sSub>
                      <m:r>
                        <a:rPr lang="es-ES" sz="1400" i="1">
                          <a:latin typeface="Cambria Math" panose="02040503050406030204" pitchFamily="18" charset="0"/>
                        </a:rPr>
                        <m:t>=</m:t>
                      </m:r>
                      <m:sSub>
                        <m:sSubPr>
                          <m:ctrlPr>
                            <a:rPr lang="es-ES" sz="1400" i="1">
                              <a:latin typeface="Cambria Math" panose="02040503050406030204" pitchFamily="18" charset="0"/>
                            </a:rPr>
                          </m:ctrlPr>
                        </m:sSubPr>
                        <m:e>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r>
                            <a:rPr lang="ca-ES" sz="1400" b="0" i="1">
                              <a:latin typeface="Cambria Math" panose="02040503050406030204" pitchFamily="18" charset="0"/>
                            </a:rPr>
                            <m:t>𝑃</m:t>
                          </m:r>
                        </m:e>
                        <m:sub>
                          <m:r>
                            <a:rPr lang="ca-ES" sz="1400" b="0" i="1">
                              <a:latin typeface="Cambria Math" panose="02040503050406030204" pitchFamily="18" charset="0"/>
                            </a:rPr>
                            <m:t>𝑝𝑙</m:t>
                          </m:r>
                        </m:sub>
                      </m:sSub>
                    </m:oMath>
                  </m:oMathPara>
                </a14:m>
                <a:endParaRPr lang="es-ES" sz="1400"/>
              </a:p>
            </xdr:txBody>
          </xdr:sp>
        </mc:Choice>
        <mc:Fallback xmlns="">
          <xdr:sp macro="" textlink="">
            <xdr:nvSpPr>
              <xdr:cNvPr id="9" name="CuadroTexto 4">
                <a:extLst>
                  <a:ext uri="{FF2B5EF4-FFF2-40B4-BE49-F238E27FC236}">
                    <a16:creationId xmlns:a16="http://schemas.microsoft.com/office/drawing/2014/main" id="{54AA268C-64E5-48B7-958F-B9660B821709}"/>
                  </a:ext>
                </a:extLst>
              </xdr:cNvPr>
              <xdr:cNvSpPr txBox="1"/>
            </xdr:nvSpPr>
            <xdr:spPr>
              <a:xfrm>
                <a:off x="2958018" y="2042404"/>
                <a:ext cx="2416424"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𝐿</a:t>
                </a:r>
                <a:r>
                  <a:rPr lang="es-ES" sz="1400" i="0">
                    <a:latin typeface="Cambria Math" panose="02040503050406030204" pitchFamily="18" charset="0"/>
                  </a:rPr>
                  <a:t>=〖</a:t>
                </a: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𝑎𝑙𝑣−𝑃</a:t>
                </a:r>
                <a:r>
                  <a:rPr lang="es-ES" sz="1400" b="0" i="0">
                    <a:latin typeface="Cambria Math" panose="02040503050406030204" pitchFamily="18" charset="0"/>
                  </a:rPr>
                  <a:t>〗_</a:t>
                </a:r>
                <a:r>
                  <a:rPr lang="ca-ES" sz="1400" b="0" i="0">
                    <a:latin typeface="Cambria Math" panose="02040503050406030204" pitchFamily="18" charset="0"/>
                  </a:rPr>
                  <a:t>𝑝𝑙</a:t>
                </a:r>
                <a:endParaRPr lang="es-ES" sz="1400"/>
              </a:p>
            </xdr:txBody>
          </xdr:sp>
        </mc:Fallback>
      </mc:AlternateContent>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85725</xdr:rowOff>
    </xdr:from>
    <xdr:to>
      <xdr:col>8</xdr:col>
      <xdr:colOff>15240</xdr:colOff>
      <xdr:row>11</xdr:row>
      <xdr:rowOff>85725</xdr:rowOff>
    </xdr:to>
    <xdr:grpSp>
      <xdr:nvGrpSpPr>
        <xdr:cNvPr id="4" name="Grupo 3">
          <a:extLst>
            <a:ext uri="{FF2B5EF4-FFF2-40B4-BE49-F238E27FC236}">
              <a16:creationId xmlns:a16="http://schemas.microsoft.com/office/drawing/2014/main" id="{9F8E1669-D1A7-43EF-97DE-1B5895A3B55D}"/>
            </a:ext>
          </a:extLst>
        </xdr:cNvPr>
        <xdr:cNvGrpSpPr/>
      </xdr:nvGrpSpPr>
      <xdr:grpSpPr>
        <a:xfrm>
          <a:off x="0" y="85725"/>
          <a:ext cx="6263640" cy="2095500"/>
          <a:chOff x="0" y="0"/>
          <a:chExt cx="5882640" cy="2095500"/>
        </a:xfrm>
      </xdr:grpSpPr>
      <xdr:graphicFrame macro="">
        <xdr:nvGraphicFramePr>
          <xdr:cNvPr id="2" name="Gráfico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5882640" cy="20955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2" name="Conector recto 11">
            <a:extLst>
              <a:ext uri="{FF2B5EF4-FFF2-40B4-BE49-F238E27FC236}">
                <a16:creationId xmlns:a16="http://schemas.microsoft.com/office/drawing/2014/main" id="{00000000-0008-0000-0800-00000C000000}"/>
              </a:ext>
            </a:extLst>
          </xdr:cNvPr>
          <xdr:cNvCxnSpPr/>
        </xdr:nvCxnSpPr>
        <xdr:spPr>
          <a:xfrm>
            <a:off x="659946" y="912768"/>
            <a:ext cx="46305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53340</xdr:colOff>
      <xdr:row>11</xdr:row>
      <xdr:rowOff>45720</xdr:rowOff>
    </xdr:from>
    <xdr:to>
      <xdr:col>7</xdr:col>
      <xdr:colOff>729615</xdr:colOff>
      <xdr:row>31</xdr:row>
      <xdr:rowOff>7620</xdr:rowOff>
    </xdr:to>
    <xdr:grpSp>
      <xdr:nvGrpSpPr>
        <xdr:cNvPr id="6" name="Grupo 5">
          <a:extLst>
            <a:ext uri="{FF2B5EF4-FFF2-40B4-BE49-F238E27FC236}">
              <a16:creationId xmlns:a16="http://schemas.microsoft.com/office/drawing/2014/main" id="{C0AA0281-4644-445A-9D7C-4964D49B4ECC}"/>
            </a:ext>
          </a:extLst>
        </xdr:cNvPr>
        <xdr:cNvGrpSpPr/>
      </xdr:nvGrpSpPr>
      <xdr:grpSpPr>
        <a:xfrm>
          <a:off x="53340" y="2141220"/>
          <a:ext cx="6143625" cy="3771900"/>
          <a:chOff x="53340" y="2141220"/>
          <a:chExt cx="5810250" cy="3771900"/>
        </a:xfrm>
      </xdr:grpSpPr>
      <xdr:grpSp>
        <xdr:nvGrpSpPr>
          <xdr:cNvPr id="5" name="Grupo 4">
            <a:extLst>
              <a:ext uri="{FF2B5EF4-FFF2-40B4-BE49-F238E27FC236}">
                <a16:creationId xmlns:a16="http://schemas.microsoft.com/office/drawing/2014/main" id="{B2145F55-D0CE-4D15-9FCE-BB578E2A7495}"/>
              </a:ext>
            </a:extLst>
          </xdr:cNvPr>
          <xdr:cNvGrpSpPr/>
        </xdr:nvGrpSpPr>
        <xdr:grpSpPr>
          <a:xfrm>
            <a:off x="53340" y="2141220"/>
            <a:ext cx="5810250" cy="3771900"/>
            <a:chOff x="53340" y="2141220"/>
            <a:chExt cx="5810250" cy="3771900"/>
          </a:xfrm>
        </xdr:grpSpPr>
        <xdr:graphicFrame macro="">
          <xdr:nvGraphicFramePr>
            <xdr:cNvPr id="3" name="Gráfico 2">
              <a:extLst>
                <a:ext uri="{FF2B5EF4-FFF2-40B4-BE49-F238E27FC236}">
                  <a16:creationId xmlns:a16="http://schemas.microsoft.com/office/drawing/2014/main" id="{00000000-0008-0000-0800-000003000000}"/>
                </a:ext>
              </a:extLst>
            </xdr:cNvPr>
            <xdr:cNvGraphicFramePr>
              <a:graphicFrameLocks/>
            </xdr:cNvGraphicFramePr>
          </xdr:nvGraphicFramePr>
          <xdr:xfrm>
            <a:off x="53340" y="2141220"/>
            <a:ext cx="5810250" cy="37719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13" name="Conector recto 12">
              <a:extLst>
                <a:ext uri="{FF2B5EF4-FFF2-40B4-BE49-F238E27FC236}">
                  <a16:creationId xmlns:a16="http://schemas.microsoft.com/office/drawing/2014/main" id="{00000000-0008-0000-0800-00000D000000}"/>
                </a:ext>
              </a:extLst>
            </xdr:cNvPr>
            <xdr:cNvCxnSpPr/>
          </xdr:nvCxnSpPr>
          <xdr:spPr>
            <a:xfrm>
              <a:off x="687161" y="3853272"/>
              <a:ext cx="465455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 name="Agrupa 13">
            <a:extLst>
              <a:ext uri="{FF2B5EF4-FFF2-40B4-BE49-F238E27FC236}">
                <a16:creationId xmlns:a16="http://schemas.microsoft.com/office/drawing/2014/main" id="{A673365B-4213-4033-8E8F-B4F24D02B07B}"/>
              </a:ext>
            </a:extLst>
          </xdr:cNvPr>
          <xdr:cNvGrpSpPr/>
        </xdr:nvGrpSpPr>
        <xdr:grpSpPr>
          <a:xfrm>
            <a:off x="742357" y="2364869"/>
            <a:ext cx="744023" cy="814199"/>
            <a:chOff x="769620" y="2255520"/>
            <a:chExt cx="803078" cy="783719"/>
          </a:xfrm>
        </xdr:grpSpPr>
        <xdr:cxnSp macro="">
          <xdr:nvCxnSpPr>
            <xdr:cNvPr id="15" name="Conector recto 4">
              <a:extLst>
                <a:ext uri="{FF2B5EF4-FFF2-40B4-BE49-F238E27FC236}">
                  <a16:creationId xmlns:a16="http://schemas.microsoft.com/office/drawing/2014/main" id="{CF36835C-FEDD-4AAB-B23D-2F8712C83121}"/>
                </a:ext>
              </a:extLst>
            </xdr:cNvPr>
            <xdr:cNvCxnSpPr/>
          </xdr:nvCxnSpPr>
          <xdr:spPr>
            <a:xfrm>
              <a:off x="769620" y="2899410"/>
              <a:ext cx="358140" cy="0"/>
            </a:xfrm>
            <a:prstGeom prst="line">
              <a:avLst/>
            </a:prstGeom>
            <a:ln w="1905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ector recto 5">
              <a:extLst>
                <a:ext uri="{FF2B5EF4-FFF2-40B4-BE49-F238E27FC236}">
                  <a16:creationId xmlns:a16="http://schemas.microsoft.com/office/drawing/2014/main" id="{49B18AD7-3F3E-45A2-960C-8910B20FFAD2}"/>
                </a:ext>
              </a:extLst>
            </xdr:cNvPr>
            <xdr:cNvCxnSpPr/>
          </xdr:nvCxnSpPr>
          <xdr:spPr>
            <a:xfrm>
              <a:off x="769620" y="2386394"/>
              <a:ext cx="358140" cy="0"/>
            </a:xfrm>
            <a:prstGeom prst="line">
              <a:avLst/>
            </a:prstGeom>
            <a:ln w="1905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ector recto 6">
              <a:extLst>
                <a:ext uri="{FF2B5EF4-FFF2-40B4-BE49-F238E27FC236}">
                  <a16:creationId xmlns:a16="http://schemas.microsoft.com/office/drawing/2014/main" id="{3FFEF4F8-1A06-404C-A59E-E47074DBD3F5}"/>
                </a:ext>
              </a:extLst>
            </xdr:cNvPr>
            <xdr:cNvCxnSpPr/>
          </xdr:nvCxnSpPr>
          <xdr:spPr>
            <a:xfrm>
              <a:off x="769620" y="2552700"/>
              <a:ext cx="358140" cy="0"/>
            </a:xfrm>
            <a:prstGeom prst="line">
              <a:avLst/>
            </a:prstGeom>
            <a:ln w="1905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CuadroTexto 7">
              <a:extLst>
                <a:ext uri="{FF2B5EF4-FFF2-40B4-BE49-F238E27FC236}">
                  <a16:creationId xmlns:a16="http://schemas.microsoft.com/office/drawing/2014/main" id="{9D08C24A-48D0-4018-A8B2-E8F3AAE23E01}"/>
                </a:ext>
              </a:extLst>
            </xdr:cNvPr>
            <xdr:cNvSpPr txBox="1"/>
          </xdr:nvSpPr>
          <xdr:spPr>
            <a:xfrm>
              <a:off x="1074420" y="2255520"/>
              <a:ext cx="42999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1">
                      <a:lumMod val="75000"/>
                    </a:schemeClr>
                  </a:solidFill>
                  <a:latin typeface="Arial" panose="020B0604020202020204" pitchFamily="34" charset="0"/>
                  <a:cs typeface="Arial" panose="020B0604020202020204" pitchFamily="34" charset="0"/>
                </a:rPr>
                <a:t>P</a:t>
              </a:r>
              <a:r>
                <a:rPr lang="es-ES" sz="1200" b="1" baseline="-25000">
                  <a:solidFill>
                    <a:schemeClr val="accent1">
                      <a:lumMod val="75000"/>
                    </a:schemeClr>
                  </a:solidFill>
                  <a:latin typeface="Arial" panose="020B0604020202020204" pitchFamily="34" charset="0"/>
                  <a:cs typeface="Arial" panose="020B0604020202020204" pitchFamily="34" charset="0"/>
                </a:rPr>
                <a:t>alv</a:t>
              </a:r>
            </a:p>
          </xdr:txBody>
        </xdr:sp>
        <xdr:sp macro="" textlink="">
          <xdr:nvSpPr>
            <xdr:cNvPr id="19" name="CuadroTexto 8">
              <a:extLst>
                <a:ext uri="{FF2B5EF4-FFF2-40B4-BE49-F238E27FC236}">
                  <a16:creationId xmlns:a16="http://schemas.microsoft.com/office/drawing/2014/main" id="{B34E58E9-E24B-487B-9FC7-990AC8C9A0C9}"/>
                </a:ext>
              </a:extLst>
            </xdr:cNvPr>
            <xdr:cNvSpPr txBox="1"/>
          </xdr:nvSpPr>
          <xdr:spPr>
            <a:xfrm>
              <a:off x="1074420" y="2769870"/>
              <a:ext cx="49827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6">
                      <a:lumMod val="75000"/>
                    </a:schemeClr>
                  </a:solidFill>
                  <a:latin typeface="Arial" panose="020B0604020202020204" pitchFamily="34" charset="0"/>
                  <a:cs typeface="Arial" panose="020B0604020202020204" pitchFamily="34" charset="0"/>
                </a:rPr>
                <a:t>P</a:t>
              </a:r>
              <a:r>
                <a:rPr lang="es-ES" sz="1200" b="1" baseline="-25000">
                  <a:solidFill>
                    <a:schemeClr val="accent6">
                      <a:lumMod val="75000"/>
                    </a:schemeClr>
                  </a:solidFill>
                  <a:latin typeface="Arial" panose="020B0604020202020204" pitchFamily="34" charset="0"/>
                  <a:cs typeface="Arial" panose="020B0604020202020204" pitchFamily="34" charset="0"/>
                </a:rPr>
                <a:t>mus</a:t>
              </a:r>
            </a:p>
          </xdr:txBody>
        </xdr:sp>
        <xdr:sp macro="" textlink="">
          <xdr:nvSpPr>
            <xdr:cNvPr id="20" name="CuadroTexto 9">
              <a:extLst>
                <a:ext uri="{FF2B5EF4-FFF2-40B4-BE49-F238E27FC236}">
                  <a16:creationId xmlns:a16="http://schemas.microsoft.com/office/drawing/2014/main" id="{0C2005AD-F341-4433-AC11-E34F94BBE6DA}"/>
                </a:ext>
              </a:extLst>
            </xdr:cNvPr>
            <xdr:cNvSpPr txBox="1"/>
          </xdr:nvSpPr>
          <xdr:spPr>
            <a:xfrm>
              <a:off x="1074420" y="2428240"/>
              <a:ext cx="37850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rgbClr val="C55A11"/>
                  </a:solidFill>
                  <a:latin typeface="Arial" panose="020B0604020202020204" pitchFamily="34" charset="0"/>
                  <a:cs typeface="Arial" panose="020B0604020202020204" pitchFamily="34" charset="0"/>
                </a:rPr>
                <a:t>P</a:t>
              </a:r>
              <a:r>
                <a:rPr lang="es-ES" sz="1200" b="1" baseline="-25000">
                  <a:solidFill>
                    <a:srgbClr val="C55A11"/>
                  </a:solidFill>
                  <a:latin typeface="Arial" panose="020B0604020202020204" pitchFamily="34" charset="0"/>
                  <a:cs typeface="Arial" panose="020B0604020202020204" pitchFamily="34" charset="0"/>
                </a:rPr>
                <a:t>pl</a:t>
              </a:r>
            </a:p>
          </xdr:txBody>
        </xdr:sp>
        <xdr:sp macro="" textlink="">
          <xdr:nvSpPr>
            <xdr:cNvPr id="21" name="CuadroTexto 10">
              <a:extLst>
                <a:ext uri="{FF2B5EF4-FFF2-40B4-BE49-F238E27FC236}">
                  <a16:creationId xmlns:a16="http://schemas.microsoft.com/office/drawing/2014/main" id="{D6A9D35D-2592-4E48-BC95-5AF499BAD23D}"/>
                </a:ext>
              </a:extLst>
            </xdr:cNvPr>
            <xdr:cNvSpPr txBox="1"/>
          </xdr:nvSpPr>
          <xdr:spPr>
            <a:xfrm>
              <a:off x="1074420" y="2600960"/>
              <a:ext cx="34996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3">
                      <a:lumMod val="75000"/>
                    </a:schemeClr>
                  </a:solidFill>
                  <a:latin typeface="Arial" panose="020B0604020202020204" pitchFamily="34" charset="0"/>
                  <a:cs typeface="Arial" panose="020B0604020202020204" pitchFamily="34" charset="0"/>
                </a:rPr>
                <a:t>P</a:t>
              </a:r>
              <a:r>
                <a:rPr lang="es-ES" sz="1200" b="1" baseline="-25000">
                  <a:solidFill>
                    <a:schemeClr val="accent3">
                      <a:lumMod val="75000"/>
                    </a:schemeClr>
                  </a:solidFill>
                  <a:latin typeface="Arial" panose="020B0604020202020204" pitchFamily="34" charset="0"/>
                  <a:cs typeface="Arial" panose="020B0604020202020204" pitchFamily="34" charset="0"/>
                </a:rPr>
                <a:t>L</a:t>
              </a:r>
            </a:p>
          </xdr:txBody>
        </xdr:sp>
        <xdr:cxnSp macro="">
          <xdr:nvCxnSpPr>
            <xdr:cNvPr id="22" name="Conector recto 11">
              <a:extLst>
                <a:ext uri="{FF2B5EF4-FFF2-40B4-BE49-F238E27FC236}">
                  <a16:creationId xmlns:a16="http://schemas.microsoft.com/office/drawing/2014/main" id="{9F3039D1-C9E8-49A4-AB96-4ADB842F5539}"/>
                </a:ext>
              </a:extLst>
            </xdr:cNvPr>
            <xdr:cNvCxnSpPr/>
          </xdr:nvCxnSpPr>
          <xdr:spPr>
            <a:xfrm>
              <a:off x="769620" y="2724150"/>
              <a:ext cx="358140" cy="0"/>
            </a:xfrm>
            <a:prstGeom prst="line">
              <a:avLst/>
            </a:prstGeom>
            <a:ln w="1905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304801</xdr:colOff>
      <xdr:row>3</xdr:row>
      <xdr:rowOff>30480</xdr:rowOff>
    </xdr:from>
    <xdr:to>
      <xdr:col>2</xdr:col>
      <xdr:colOff>582930</xdr:colOff>
      <xdr:row>11</xdr:row>
      <xdr:rowOff>194063</xdr:rowOff>
    </xdr:to>
    <xdr:pic>
      <xdr:nvPicPr>
        <xdr:cNvPr id="2" name="Imagen 1">
          <a:extLst>
            <a:ext uri="{FF2B5EF4-FFF2-40B4-BE49-F238E27FC236}">
              <a16:creationId xmlns:a16="http://schemas.microsoft.com/office/drawing/2014/main" id="{CCF4C0CC-B882-48A5-84ED-92006352E303}"/>
            </a:ext>
          </a:extLst>
        </xdr:cNvPr>
        <xdr:cNvPicPr>
          <a:picLocks noChangeAspect="1"/>
        </xdr:cNvPicPr>
      </xdr:nvPicPr>
      <xdr:blipFill>
        <a:blip xmlns:r="http://schemas.openxmlformats.org/officeDocument/2006/relationships" r:embed="rId1"/>
        <a:stretch>
          <a:fillRect/>
        </a:stretch>
      </xdr:blipFill>
      <xdr:spPr>
        <a:xfrm>
          <a:off x="304801" y="716280"/>
          <a:ext cx="1840229" cy="1992383"/>
        </a:xfrm>
        <a:prstGeom prst="rect">
          <a:avLst/>
        </a:prstGeom>
      </xdr:spPr>
    </xdr:pic>
    <xdr:clientData/>
  </xdr:twoCellAnchor>
  <xdr:twoCellAnchor>
    <xdr:from>
      <xdr:col>3</xdr:col>
      <xdr:colOff>495303</xdr:colOff>
      <xdr:row>0</xdr:row>
      <xdr:rowOff>176215</xdr:rowOff>
    </xdr:from>
    <xdr:to>
      <xdr:col>7</xdr:col>
      <xdr:colOff>138</xdr:colOff>
      <xdr:row>14</xdr:row>
      <xdr:rowOff>152108</xdr:rowOff>
    </xdr:to>
    <xdr:grpSp>
      <xdr:nvGrpSpPr>
        <xdr:cNvPr id="3" name="Agrupa 13">
          <a:extLst>
            <a:ext uri="{FF2B5EF4-FFF2-40B4-BE49-F238E27FC236}">
              <a16:creationId xmlns:a16="http://schemas.microsoft.com/office/drawing/2014/main" id="{570ED7FF-7387-4305-B298-116A62A18F7D}"/>
            </a:ext>
          </a:extLst>
        </xdr:cNvPr>
        <xdr:cNvGrpSpPr/>
      </xdr:nvGrpSpPr>
      <xdr:grpSpPr>
        <a:xfrm>
          <a:off x="2838453" y="176215"/>
          <a:ext cx="2629035" cy="3176293"/>
          <a:chOff x="2771703" y="121920"/>
          <a:chExt cx="2789055" cy="2698138"/>
        </a:xfrm>
      </xdr:grpSpPr>
      <mc:AlternateContent xmlns:mc="http://schemas.openxmlformats.org/markup-compatibility/2006" xmlns:a14="http://schemas.microsoft.com/office/drawing/2010/main">
        <mc:Choice Requires="a14">
          <xdr:sp macro="" textlink="">
            <xdr:nvSpPr>
              <xdr:cNvPr id="4" name="CuadroTexto 2">
                <a:extLst>
                  <a:ext uri="{FF2B5EF4-FFF2-40B4-BE49-F238E27FC236}">
                    <a16:creationId xmlns:a16="http://schemas.microsoft.com/office/drawing/2014/main" id="{FC8A51BB-8B9E-4814-A5F2-FFA6F0B37F5B}"/>
                  </a:ext>
                </a:extLst>
              </xdr:cNvPr>
              <xdr:cNvSpPr txBox="1"/>
            </xdr:nvSpPr>
            <xdr:spPr>
              <a:xfrm>
                <a:off x="3079977" y="121920"/>
                <a:ext cx="2172507"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ca-ES" sz="1400" b="0" i="1">
                          <a:latin typeface="Cambria Math" panose="02040503050406030204" pitchFamily="18" charset="0"/>
                        </a:rPr>
                        <m:t>𝑉</m:t>
                      </m:r>
                      <m:d>
                        <m:dPr>
                          <m:ctrlPr>
                            <a:rPr lang="ca-ES" sz="1400" b="0" i="1">
                              <a:latin typeface="Cambria Math" panose="02040503050406030204" pitchFamily="18" charset="0"/>
                            </a:rPr>
                          </m:ctrlPr>
                        </m:dPr>
                        <m:e>
                          <m:r>
                            <a:rPr lang="ca-ES" sz="1400" b="0" i="1">
                              <a:latin typeface="Cambria Math" panose="02040503050406030204" pitchFamily="18" charset="0"/>
                            </a:rPr>
                            <m:t>𝑡</m:t>
                          </m:r>
                        </m:e>
                      </m:d>
                      <m:r>
                        <a:rPr lang="ca-ES" sz="1400" b="0" i="1">
                          <a:latin typeface="Cambria Math" panose="02040503050406030204" pitchFamily="18" charset="0"/>
                        </a:rPr>
                        <m:t>= </m:t>
                      </m:r>
                      <m:nary>
                        <m:naryPr>
                          <m:chr m:val="∑"/>
                          <m:ctrlPr>
                            <a:rPr lang="ca-ES" sz="1400" b="0" i="1">
                              <a:latin typeface="Cambria Math" panose="02040503050406030204" pitchFamily="18" charset="0"/>
                            </a:rPr>
                          </m:ctrlPr>
                        </m:naryPr>
                        <m:sub>
                          <m:r>
                            <m:rPr>
                              <m:brk m:alnAt="23"/>
                            </m:rPr>
                            <a:rPr lang="ca-ES" sz="1400" b="0" i="1">
                              <a:latin typeface="Cambria Math" panose="02040503050406030204" pitchFamily="18" charset="0"/>
                            </a:rPr>
                            <m:t>𝑖</m:t>
                          </m:r>
                          <m:r>
                            <a:rPr lang="ca-ES" sz="1400" b="0" i="1">
                              <a:latin typeface="Cambria Math" panose="02040503050406030204" pitchFamily="18" charset="0"/>
                            </a:rPr>
                            <m:t>=0</m:t>
                          </m:r>
                        </m:sub>
                        <m:sup>
                          <m:r>
                            <a:rPr lang="ca-ES" sz="1400" b="0" i="1">
                              <a:latin typeface="Cambria Math" panose="02040503050406030204" pitchFamily="18" charset="0"/>
                            </a:rPr>
                            <m:t>𝑖</m:t>
                          </m:r>
                          <m:r>
                            <a:rPr lang="ca-ES" sz="1400" b="0" i="1">
                              <a:latin typeface="Cambria Math" panose="02040503050406030204" pitchFamily="18" charset="0"/>
                            </a:rPr>
                            <m:t>=</m:t>
                          </m:r>
                          <m:r>
                            <a:rPr lang="ca-ES" sz="1400" b="0" i="1">
                              <a:latin typeface="Cambria Math" panose="02040503050406030204" pitchFamily="18" charset="0"/>
                            </a:rPr>
                            <m:t>𝑇</m:t>
                          </m:r>
                        </m:sup>
                        <m:e>
                          <m:acc>
                            <m:accPr>
                              <m:chr m:val="̇"/>
                              <m:ctrlPr>
                                <a:rPr lang="ca-ES" sz="1400" b="0" i="1">
                                  <a:latin typeface="Cambria Math" panose="02040503050406030204" pitchFamily="18" charset="0"/>
                                </a:rPr>
                              </m:ctrlPr>
                            </m:accPr>
                            <m:e>
                              <m:r>
                                <a:rPr lang="ca-ES" sz="1400" b="0" i="1">
                                  <a:latin typeface="Cambria Math" panose="02040503050406030204" pitchFamily="18" charset="0"/>
                                </a:rPr>
                                <m:t>𝑉</m:t>
                              </m:r>
                            </m:e>
                          </m:acc>
                          <m:r>
                            <a:rPr lang="ca-ES" sz="1400" b="0" i="1">
                              <a:latin typeface="Cambria Math" panose="02040503050406030204" pitchFamily="18" charset="0"/>
                            </a:rPr>
                            <m:t>·</m:t>
                          </m:r>
                          <m:r>
                            <a:rPr lang="ca-ES" sz="1400" b="0" i="1">
                              <a:latin typeface="Cambria Math" panose="02040503050406030204" pitchFamily="18" charset="0"/>
                              <a:ea typeface="Cambria Math" panose="02040503050406030204" pitchFamily="18" charset="0"/>
                            </a:rPr>
                            <m:t>∆</m:t>
                          </m:r>
                          <m:r>
                            <a:rPr lang="ca-ES" sz="1400" b="0" i="1">
                              <a:latin typeface="Cambria Math" panose="02040503050406030204" pitchFamily="18" charset="0"/>
                              <a:ea typeface="Cambria Math" panose="02040503050406030204" pitchFamily="18" charset="0"/>
                            </a:rPr>
                            <m:t>𝑡</m:t>
                          </m:r>
                        </m:e>
                      </m:nary>
                    </m:oMath>
                  </m:oMathPara>
                </a14:m>
                <a:endParaRPr lang="es-ES" sz="1400"/>
              </a:p>
            </xdr:txBody>
          </xdr:sp>
        </mc:Choice>
        <mc:Fallback xmlns="">
          <xdr:sp macro="" textlink="">
            <xdr:nvSpPr>
              <xdr:cNvPr id="4" name="CuadroTexto 2">
                <a:extLst>
                  <a:ext uri="{FF2B5EF4-FFF2-40B4-BE49-F238E27FC236}">
                    <a16:creationId xmlns:a16="http://schemas.microsoft.com/office/drawing/2014/main" id="{FC8A51BB-8B9E-4814-A5F2-FFA6F0B37F5B}"/>
                  </a:ext>
                </a:extLst>
              </xdr:cNvPr>
              <xdr:cNvSpPr txBox="1"/>
            </xdr:nvSpPr>
            <xdr:spPr>
              <a:xfrm>
                <a:off x="3079977" y="121920"/>
                <a:ext cx="2172507"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𝑉(𝑡)= ∑_(𝑖=0)^(𝑖=𝑇)</a:t>
                </a:r>
                <a:r>
                  <a:rPr lang="ca-ES" sz="1400" b="0" i="0">
                    <a:latin typeface="Cambria Math" panose="02040503050406030204" pitchFamily="18" charset="0"/>
                    <a:ea typeface="Cambria Math" panose="02040503050406030204" pitchFamily="18" charset="0"/>
                  </a:rPr>
                  <a:t>▒〖</a:t>
                </a:r>
                <a:r>
                  <a:rPr lang="ca-ES" sz="1400" b="0" i="0">
                    <a:latin typeface="Cambria Math" panose="02040503050406030204" pitchFamily="18" charset="0"/>
                  </a:rPr>
                  <a:t>𝑉 ̇·</a:t>
                </a:r>
                <a:r>
                  <a:rPr lang="ca-ES" sz="1400" b="0" i="0">
                    <a:latin typeface="Cambria Math" panose="02040503050406030204" pitchFamily="18" charset="0"/>
                    <a:ea typeface="Cambria Math" panose="02040503050406030204" pitchFamily="18" charset="0"/>
                  </a:rPr>
                  <a:t>∆𝑡〗</a:t>
                </a:r>
                <a:endParaRPr lang="es-ES" sz="1400"/>
              </a:p>
            </xdr:txBody>
          </xdr:sp>
        </mc:Fallback>
      </mc:AlternateContent>
      <mc:AlternateContent xmlns:mc="http://schemas.openxmlformats.org/markup-compatibility/2006" xmlns:a14="http://schemas.microsoft.com/office/drawing/2010/main">
        <mc:Choice Requires="a14">
          <xdr:sp macro="" textlink="">
            <xdr:nvSpPr>
              <xdr:cNvPr id="5" name="CuadroTexto 3">
                <a:extLst>
                  <a:ext uri="{FF2B5EF4-FFF2-40B4-BE49-F238E27FC236}">
                    <a16:creationId xmlns:a16="http://schemas.microsoft.com/office/drawing/2014/main" id="{67B354FD-9CF7-4C5F-80CB-8D610A184A9F}"/>
                  </a:ext>
                </a:extLst>
              </xdr:cNvPr>
              <xdr:cNvSpPr txBox="1"/>
            </xdr:nvSpPr>
            <xdr:spPr>
              <a:xfrm>
                <a:off x="3318194" y="1054462"/>
                <a:ext cx="1696073" cy="232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m:t>
                          </m:r>
                          <m:r>
                            <a:rPr lang="ca-ES" sz="1400" b="0" i="1">
                              <a:latin typeface="Cambria Math" panose="02040503050406030204" pitchFamily="18" charset="0"/>
                            </a:rPr>
                            <m:t>𝑅</m:t>
                          </m:r>
                        </m:e>
                        <m:sub>
                          <m:r>
                            <a:rPr lang="ca-ES" sz="1400" b="0" i="1">
                              <a:latin typeface="Cambria Math" panose="02040503050406030204" pitchFamily="18" charset="0"/>
                            </a:rPr>
                            <m:t>𝑎𝑤</m:t>
                          </m:r>
                        </m:sub>
                      </m:sSub>
                      <m:r>
                        <a:rPr lang="ca-ES" sz="1400" b="0" i="1">
                          <a:latin typeface="Cambria Math" panose="02040503050406030204" pitchFamily="18" charset="0"/>
                        </a:rPr>
                        <m:t>·</m:t>
                      </m:r>
                      <m:acc>
                        <m:accPr>
                          <m:chr m:val="̇"/>
                          <m:ctrlPr>
                            <a:rPr lang="ca-ES" sz="1400" b="0" i="1">
                              <a:latin typeface="Cambria Math" panose="02040503050406030204" pitchFamily="18" charset="0"/>
                            </a:rPr>
                          </m:ctrlPr>
                        </m:accPr>
                        <m:e>
                          <m:r>
                            <a:rPr lang="ca-ES" sz="1400" b="0" i="1">
                              <a:latin typeface="Cambria Math" panose="02040503050406030204" pitchFamily="18" charset="0"/>
                            </a:rPr>
                            <m:t>𝑉</m:t>
                          </m:r>
                        </m:e>
                      </m:acc>
                    </m:oMath>
                  </m:oMathPara>
                </a14:m>
                <a:endParaRPr lang="es-ES" sz="1400"/>
              </a:p>
            </xdr:txBody>
          </xdr:sp>
        </mc:Choice>
        <mc:Fallback xmlns="">
          <xdr:sp macro="" textlink="">
            <xdr:nvSpPr>
              <xdr:cNvPr id="5" name="CuadroTexto 3">
                <a:extLst>
                  <a:ext uri="{FF2B5EF4-FFF2-40B4-BE49-F238E27FC236}">
                    <a16:creationId xmlns:a16="http://schemas.microsoft.com/office/drawing/2014/main" id="{67B354FD-9CF7-4C5F-80CB-8D610A184A9F}"/>
                  </a:ext>
                </a:extLst>
              </xdr:cNvPr>
              <xdr:cNvSpPr txBox="1"/>
            </xdr:nvSpPr>
            <xdr:spPr>
              <a:xfrm>
                <a:off x="3318194" y="1054462"/>
                <a:ext cx="1696073" cy="232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𝑎𝑙𝑣=〖−𝑅〗_𝑎𝑤·𝑉 ̇</a:t>
                </a:r>
                <a:endParaRPr lang="es-ES" sz="1400"/>
              </a:p>
            </xdr:txBody>
          </xdr:sp>
        </mc:Fallback>
      </mc:AlternateContent>
      <mc:AlternateContent xmlns:mc="http://schemas.openxmlformats.org/markup-compatibility/2006" xmlns:a14="http://schemas.microsoft.com/office/drawing/2010/main">
        <mc:Choice Requires="a14">
          <xdr:sp macro="" textlink="">
            <xdr:nvSpPr>
              <xdr:cNvPr id="6" name="CuadroTexto 4">
                <a:extLst>
                  <a:ext uri="{FF2B5EF4-FFF2-40B4-BE49-F238E27FC236}">
                    <a16:creationId xmlns:a16="http://schemas.microsoft.com/office/drawing/2014/main" id="{3C65E4A3-F04A-4853-B580-732BF76D9891}"/>
                  </a:ext>
                </a:extLst>
              </xdr:cNvPr>
              <xdr:cNvSpPr txBox="1"/>
            </xdr:nvSpPr>
            <xdr:spPr>
              <a:xfrm>
                <a:off x="2771703" y="1548493"/>
                <a:ext cx="2789055"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𝑝𝑙</m:t>
                          </m:r>
                        </m:sub>
                      </m:sSub>
                      <m:r>
                        <a:rPr lang="es-ES" sz="1400" i="1">
                          <a:latin typeface="Cambria Math" panose="02040503050406030204" pitchFamily="18" charset="0"/>
                        </a:rPr>
                        <m:t>=</m:t>
                      </m:r>
                      <m:sSub>
                        <m:sSubPr>
                          <m:ctrlPr>
                            <a:rPr lang="es-ES" sz="1400" i="1">
                              <a:latin typeface="Cambria Math" panose="02040503050406030204" pitchFamily="18" charset="0"/>
                            </a:rPr>
                          </m:ctrlPr>
                        </m:sSubPr>
                        <m:e>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r>
                            <a:rPr lang="ca-ES" sz="1400" b="0" i="1">
                              <a:latin typeface="Cambria Math" panose="02040503050406030204" pitchFamily="18" charset="0"/>
                            </a:rPr>
                            <m:t>𝑃</m:t>
                          </m:r>
                        </m:e>
                        <m:sub>
                          <m:r>
                            <a:rPr lang="ca-ES" sz="1400" b="0" i="1">
                              <a:latin typeface="Cambria Math" panose="02040503050406030204" pitchFamily="18" charset="0"/>
                            </a:rPr>
                            <m:t>𝐿</m:t>
                          </m:r>
                        </m:sub>
                      </m:sSub>
                      <m:d>
                        <m:dPr>
                          <m:ctrlPr>
                            <a:rPr lang="es-ES" sz="1400" i="1">
                              <a:latin typeface="Cambria Math" panose="02040503050406030204" pitchFamily="18" charset="0"/>
                            </a:rPr>
                          </m:ctrlPr>
                        </m:dPr>
                        <m:e>
                          <m:r>
                            <a:rPr lang="ca-ES" sz="1400" b="0" i="1">
                              <a:latin typeface="Cambria Math" panose="02040503050406030204" pitchFamily="18" charset="0"/>
                            </a:rPr>
                            <m:t>𝐹𝑅𝐶</m:t>
                          </m:r>
                        </m:e>
                      </m:d>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𝐿</m:t>
                          </m:r>
                        </m:sub>
                      </m:sSub>
                      <m:r>
                        <a:rPr lang="ca-ES" sz="1400" b="0" i="1">
                          <a:latin typeface="Cambria Math" panose="02040503050406030204" pitchFamily="18" charset="0"/>
                        </a:rPr>
                        <m:t>·</m:t>
                      </m:r>
                      <m:r>
                        <a:rPr lang="ca-ES" sz="1400" b="0" i="1">
                          <a:latin typeface="Cambria Math" panose="02040503050406030204" pitchFamily="18" charset="0"/>
                        </a:rPr>
                        <m:t>𝑉</m:t>
                      </m:r>
                    </m:oMath>
                  </m:oMathPara>
                </a14:m>
                <a:endParaRPr lang="es-ES" sz="1400"/>
              </a:p>
            </xdr:txBody>
          </xdr:sp>
        </mc:Choice>
        <mc:Fallback xmlns="">
          <xdr:sp macro="" textlink="">
            <xdr:nvSpPr>
              <xdr:cNvPr id="6" name="CuadroTexto 4">
                <a:extLst>
                  <a:ext uri="{FF2B5EF4-FFF2-40B4-BE49-F238E27FC236}">
                    <a16:creationId xmlns:a16="http://schemas.microsoft.com/office/drawing/2014/main" id="{3C65E4A3-F04A-4853-B580-732BF76D9891}"/>
                  </a:ext>
                </a:extLst>
              </xdr:cNvPr>
              <xdr:cNvSpPr txBox="1"/>
            </xdr:nvSpPr>
            <xdr:spPr>
              <a:xfrm>
                <a:off x="2771703" y="1548493"/>
                <a:ext cx="2789055"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𝑝𝑙</a:t>
                </a:r>
                <a:r>
                  <a:rPr lang="es-ES" sz="1400" i="0">
                    <a:latin typeface="Cambria Math" panose="02040503050406030204" pitchFamily="18" charset="0"/>
                  </a:rPr>
                  <a:t>=〖</a:t>
                </a: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𝑎𝑙𝑣−𝑃</a:t>
                </a:r>
                <a:r>
                  <a:rPr lang="es-ES" sz="1400" b="0" i="0">
                    <a:latin typeface="Cambria Math" panose="02040503050406030204" pitchFamily="18" charset="0"/>
                  </a:rPr>
                  <a:t>〗_</a:t>
                </a:r>
                <a:r>
                  <a:rPr lang="ca-ES" sz="1400" b="0" i="0">
                    <a:latin typeface="Cambria Math" panose="02040503050406030204" pitchFamily="18" charset="0"/>
                  </a:rPr>
                  <a:t>𝐿</a:t>
                </a:r>
                <a:r>
                  <a:rPr lang="es-ES" sz="1400" b="0" i="0">
                    <a:latin typeface="Cambria Math" panose="02040503050406030204" pitchFamily="18" charset="0"/>
                  </a:rPr>
                  <a:t> </a:t>
                </a:r>
                <a:r>
                  <a:rPr lang="es-ES" sz="1400" i="0">
                    <a:latin typeface="Cambria Math" panose="02040503050406030204" pitchFamily="18" charset="0"/>
                  </a:rPr>
                  <a:t>(</a:t>
                </a:r>
                <a:r>
                  <a:rPr lang="ca-ES" sz="1400" b="0" i="0">
                    <a:latin typeface="Cambria Math" panose="02040503050406030204" pitchFamily="18" charset="0"/>
                  </a:rPr>
                  <a:t>𝐹𝑅𝐶)+𝐸_𝐿·𝑉</a:t>
                </a:r>
                <a:endParaRPr lang="es-ES" sz="1400"/>
              </a:p>
            </xdr:txBody>
          </xdr:sp>
        </mc:Fallback>
      </mc:AlternateContent>
      <mc:AlternateContent xmlns:mc="http://schemas.openxmlformats.org/markup-compatibility/2006" xmlns:a14="http://schemas.microsoft.com/office/drawing/2010/main">
        <mc:Choice Requires="a14">
          <xdr:sp macro="" textlink="">
            <xdr:nvSpPr>
              <xdr:cNvPr id="7" name="CuadroTexto 5">
                <a:extLst>
                  <a:ext uri="{FF2B5EF4-FFF2-40B4-BE49-F238E27FC236}">
                    <a16:creationId xmlns:a16="http://schemas.microsoft.com/office/drawing/2014/main" id="{F93A4432-C574-4591-B187-23F9271DA57A}"/>
                  </a:ext>
                </a:extLst>
              </xdr:cNvPr>
              <xdr:cNvSpPr txBox="1"/>
            </xdr:nvSpPr>
            <xdr:spPr>
              <a:xfrm>
                <a:off x="2848900" y="2536316"/>
                <a:ext cx="2634661" cy="283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𝑚𝑢𝑠</m:t>
                          </m:r>
                        </m:sub>
                      </m:sSub>
                      <m:r>
                        <a:rPr lang="ca-ES" sz="1400" b="0" i="1">
                          <a:latin typeface="Cambria Math" panose="02040503050406030204" pitchFamily="18" charset="0"/>
                        </a:rPr>
                        <m:t>= </m:t>
                      </m:r>
                      <m:sSub>
                        <m:sSubPr>
                          <m:ctrlPr>
                            <a:rPr lang="ca-ES" sz="1400" b="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d>
                        <m:dPr>
                          <m:ctrlPr>
                            <a:rPr lang="ca-ES" sz="1400" b="0" i="1">
                              <a:latin typeface="Cambria Math" panose="02040503050406030204" pitchFamily="18" charset="0"/>
                            </a:rPr>
                          </m:ctrlPr>
                        </m:dPr>
                        <m:e>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𝐿</m:t>
                              </m:r>
                            </m:sub>
                          </m:sSub>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𝐶𝑊</m:t>
                              </m:r>
                            </m:sub>
                          </m:sSub>
                        </m:e>
                      </m:d>
                      <m:r>
                        <a:rPr lang="ca-ES" sz="1400" b="0" i="1">
                          <a:latin typeface="Cambria Math" panose="02040503050406030204" pitchFamily="18" charset="0"/>
                        </a:rPr>
                        <m:t>·</m:t>
                      </m:r>
                      <m:r>
                        <a:rPr lang="ca-ES" sz="1400" b="0" i="1">
                          <a:latin typeface="Cambria Math" panose="02040503050406030204" pitchFamily="18" charset="0"/>
                        </a:rPr>
                        <m:t>𝑉</m:t>
                      </m:r>
                    </m:oMath>
                  </m:oMathPara>
                </a14:m>
                <a:endParaRPr lang="es-ES" sz="1400"/>
              </a:p>
            </xdr:txBody>
          </xdr:sp>
        </mc:Choice>
        <mc:Fallback xmlns="">
          <xdr:sp macro="" textlink="">
            <xdr:nvSpPr>
              <xdr:cNvPr id="7" name="CuadroTexto 5">
                <a:extLst>
                  <a:ext uri="{FF2B5EF4-FFF2-40B4-BE49-F238E27FC236}">
                    <a16:creationId xmlns:a16="http://schemas.microsoft.com/office/drawing/2014/main" id="{F93A4432-C574-4591-B187-23F9271DA57A}"/>
                  </a:ext>
                </a:extLst>
              </xdr:cNvPr>
              <xdr:cNvSpPr txBox="1"/>
            </xdr:nvSpPr>
            <xdr:spPr>
              <a:xfrm>
                <a:off x="2848900" y="2536316"/>
                <a:ext cx="2634661" cy="283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𝑚𝑢𝑠= 𝑃_𝑎𝑙𝑣−(𝐸_𝐿+𝐸_𝐶𝑊 )·𝑉</a:t>
                </a:r>
                <a:endParaRPr lang="es-ES" sz="1400"/>
              </a:p>
            </xdr:txBody>
          </xdr:sp>
        </mc:Fallback>
      </mc:AlternateContent>
      <mc:AlternateContent xmlns:mc="http://schemas.openxmlformats.org/markup-compatibility/2006" xmlns:a14="http://schemas.microsoft.com/office/drawing/2010/main">
        <mc:Choice Requires="a14">
          <xdr:sp macro="" textlink="">
            <xdr:nvSpPr>
              <xdr:cNvPr id="8" name="CuadroTexto 4">
                <a:extLst>
                  <a:ext uri="{FF2B5EF4-FFF2-40B4-BE49-F238E27FC236}">
                    <a16:creationId xmlns:a16="http://schemas.microsoft.com/office/drawing/2014/main" id="{7E604DA4-2408-465E-835B-8E04F2DF0200}"/>
                  </a:ext>
                </a:extLst>
              </xdr:cNvPr>
              <xdr:cNvSpPr txBox="1"/>
            </xdr:nvSpPr>
            <xdr:spPr>
              <a:xfrm>
                <a:off x="2958018" y="2042404"/>
                <a:ext cx="2416424"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𝐿</m:t>
                          </m:r>
                        </m:sub>
                      </m:sSub>
                      <m:r>
                        <a:rPr lang="es-ES" sz="1400" i="1">
                          <a:latin typeface="Cambria Math" panose="02040503050406030204" pitchFamily="18" charset="0"/>
                        </a:rPr>
                        <m:t>=</m:t>
                      </m:r>
                      <m:sSub>
                        <m:sSubPr>
                          <m:ctrlPr>
                            <a:rPr lang="es-ES" sz="1400" i="1">
                              <a:latin typeface="Cambria Math" panose="02040503050406030204" pitchFamily="18" charset="0"/>
                            </a:rPr>
                          </m:ctrlPr>
                        </m:sSubPr>
                        <m:e>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r>
                            <a:rPr lang="ca-ES" sz="1400" b="0" i="1">
                              <a:latin typeface="Cambria Math" panose="02040503050406030204" pitchFamily="18" charset="0"/>
                            </a:rPr>
                            <m:t>𝑃</m:t>
                          </m:r>
                        </m:e>
                        <m:sub>
                          <m:r>
                            <a:rPr lang="ca-ES" sz="1400" b="0" i="1">
                              <a:latin typeface="Cambria Math" panose="02040503050406030204" pitchFamily="18" charset="0"/>
                            </a:rPr>
                            <m:t>𝑝𝑙</m:t>
                          </m:r>
                        </m:sub>
                      </m:sSub>
                    </m:oMath>
                  </m:oMathPara>
                </a14:m>
                <a:endParaRPr lang="es-ES" sz="1400"/>
              </a:p>
            </xdr:txBody>
          </xdr:sp>
        </mc:Choice>
        <mc:Fallback xmlns="">
          <xdr:sp macro="" textlink="">
            <xdr:nvSpPr>
              <xdr:cNvPr id="8" name="CuadroTexto 4">
                <a:extLst>
                  <a:ext uri="{FF2B5EF4-FFF2-40B4-BE49-F238E27FC236}">
                    <a16:creationId xmlns:a16="http://schemas.microsoft.com/office/drawing/2014/main" id="{7E604DA4-2408-465E-835B-8E04F2DF0200}"/>
                  </a:ext>
                </a:extLst>
              </xdr:cNvPr>
              <xdr:cNvSpPr txBox="1"/>
            </xdr:nvSpPr>
            <xdr:spPr>
              <a:xfrm>
                <a:off x="2958018" y="2042404"/>
                <a:ext cx="2416424"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𝐿</a:t>
                </a:r>
                <a:r>
                  <a:rPr lang="es-ES" sz="1400" i="0">
                    <a:latin typeface="Cambria Math" panose="02040503050406030204" pitchFamily="18" charset="0"/>
                  </a:rPr>
                  <a:t>=〖</a:t>
                </a: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𝑎𝑙𝑣−𝑃</a:t>
                </a:r>
                <a:r>
                  <a:rPr lang="es-ES" sz="1400" b="0" i="0">
                    <a:latin typeface="Cambria Math" panose="02040503050406030204" pitchFamily="18" charset="0"/>
                  </a:rPr>
                  <a:t>〗_</a:t>
                </a:r>
                <a:r>
                  <a:rPr lang="ca-ES" sz="1400" b="0" i="0">
                    <a:latin typeface="Cambria Math" panose="02040503050406030204" pitchFamily="18" charset="0"/>
                  </a:rPr>
                  <a:t>𝑝𝑙</a:t>
                </a:r>
                <a:endParaRPr lang="es-ES" sz="1400"/>
              </a:p>
            </xdr:txBody>
          </xdr:sp>
        </mc:Fallback>
      </mc:AlternateContent>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53340</xdr:colOff>
      <xdr:row>11</xdr:row>
      <xdr:rowOff>45720</xdr:rowOff>
    </xdr:from>
    <xdr:to>
      <xdr:col>7</xdr:col>
      <xdr:colOff>729615</xdr:colOff>
      <xdr:row>31</xdr:row>
      <xdr:rowOff>7620</xdr:rowOff>
    </xdr:to>
    <xdr:grpSp>
      <xdr:nvGrpSpPr>
        <xdr:cNvPr id="2" name="Grupo 1">
          <a:extLst>
            <a:ext uri="{FF2B5EF4-FFF2-40B4-BE49-F238E27FC236}">
              <a16:creationId xmlns:a16="http://schemas.microsoft.com/office/drawing/2014/main" id="{02E75D20-88B3-4382-9B15-9CAEC94B64F0}"/>
            </a:ext>
          </a:extLst>
        </xdr:cNvPr>
        <xdr:cNvGrpSpPr/>
      </xdr:nvGrpSpPr>
      <xdr:grpSpPr>
        <a:xfrm>
          <a:off x="53340" y="2141220"/>
          <a:ext cx="6143625" cy="3771900"/>
          <a:chOff x="53340" y="2141220"/>
          <a:chExt cx="5810250" cy="3981450"/>
        </a:xfrm>
      </xdr:grpSpPr>
      <xdr:graphicFrame macro="">
        <xdr:nvGraphicFramePr>
          <xdr:cNvPr id="3" name="Gráfico 2">
            <a:extLst>
              <a:ext uri="{FF2B5EF4-FFF2-40B4-BE49-F238E27FC236}">
                <a16:creationId xmlns:a16="http://schemas.microsoft.com/office/drawing/2014/main" id="{AFA785B5-0EDC-4928-B30C-29387AEE5209}"/>
              </a:ext>
            </a:extLst>
          </xdr:cNvPr>
          <xdr:cNvGraphicFramePr>
            <a:graphicFrameLocks/>
          </xdr:cNvGraphicFramePr>
        </xdr:nvGraphicFramePr>
        <xdr:xfrm>
          <a:off x="53340" y="2141220"/>
          <a:ext cx="5810250" cy="398145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Conector recto 3">
            <a:extLst>
              <a:ext uri="{FF2B5EF4-FFF2-40B4-BE49-F238E27FC236}">
                <a16:creationId xmlns:a16="http://schemas.microsoft.com/office/drawing/2014/main" id="{529C16DF-DBFF-421D-9A96-3FA21050E748}"/>
              </a:ext>
            </a:extLst>
          </xdr:cNvPr>
          <xdr:cNvCxnSpPr/>
        </xdr:nvCxnSpPr>
        <xdr:spPr>
          <a:xfrm>
            <a:off x="692150" y="3958269"/>
            <a:ext cx="463667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 name="Agrupa 19">
            <a:extLst>
              <a:ext uri="{FF2B5EF4-FFF2-40B4-BE49-F238E27FC236}">
                <a16:creationId xmlns:a16="http://schemas.microsoft.com/office/drawing/2014/main" id="{EFA9832B-1ECD-426F-899C-98DF090BBB0E}"/>
              </a:ext>
            </a:extLst>
          </xdr:cNvPr>
          <xdr:cNvGrpSpPr/>
        </xdr:nvGrpSpPr>
        <xdr:grpSpPr>
          <a:xfrm>
            <a:off x="733425" y="2396490"/>
            <a:ext cx="744023" cy="882779"/>
            <a:chOff x="769620" y="2255520"/>
            <a:chExt cx="803078" cy="783719"/>
          </a:xfrm>
        </xdr:grpSpPr>
        <xdr:cxnSp macro="">
          <xdr:nvCxnSpPr>
            <xdr:cNvPr id="6" name="Conector recto 5">
              <a:extLst>
                <a:ext uri="{FF2B5EF4-FFF2-40B4-BE49-F238E27FC236}">
                  <a16:creationId xmlns:a16="http://schemas.microsoft.com/office/drawing/2014/main" id="{535AFDCE-C6DA-42D0-B6CD-1C3113C289CD}"/>
                </a:ext>
              </a:extLst>
            </xdr:cNvPr>
            <xdr:cNvCxnSpPr/>
          </xdr:nvCxnSpPr>
          <xdr:spPr>
            <a:xfrm>
              <a:off x="769620" y="2899410"/>
              <a:ext cx="358140" cy="0"/>
            </a:xfrm>
            <a:prstGeom prst="line">
              <a:avLst/>
            </a:prstGeom>
            <a:ln w="1905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 name="Conector recto 6">
              <a:extLst>
                <a:ext uri="{FF2B5EF4-FFF2-40B4-BE49-F238E27FC236}">
                  <a16:creationId xmlns:a16="http://schemas.microsoft.com/office/drawing/2014/main" id="{09CEE9DA-3F47-49DB-A067-6A9C3C01561E}"/>
                </a:ext>
              </a:extLst>
            </xdr:cNvPr>
            <xdr:cNvCxnSpPr/>
          </xdr:nvCxnSpPr>
          <xdr:spPr>
            <a:xfrm>
              <a:off x="769620" y="2386394"/>
              <a:ext cx="358140" cy="0"/>
            </a:xfrm>
            <a:prstGeom prst="line">
              <a:avLst/>
            </a:prstGeom>
            <a:ln w="1905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 name="Conector recto 7">
              <a:extLst>
                <a:ext uri="{FF2B5EF4-FFF2-40B4-BE49-F238E27FC236}">
                  <a16:creationId xmlns:a16="http://schemas.microsoft.com/office/drawing/2014/main" id="{4A0DBBE0-307A-4609-842A-5E430BE1C49D}"/>
                </a:ext>
              </a:extLst>
            </xdr:cNvPr>
            <xdr:cNvCxnSpPr/>
          </xdr:nvCxnSpPr>
          <xdr:spPr>
            <a:xfrm>
              <a:off x="769620" y="2552700"/>
              <a:ext cx="358140" cy="0"/>
            </a:xfrm>
            <a:prstGeom prst="line">
              <a:avLst/>
            </a:prstGeom>
            <a:ln w="1905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8">
              <a:extLst>
                <a:ext uri="{FF2B5EF4-FFF2-40B4-BE49-F238E27FC236}">
                  <a16:creationId xmlns:a16="http://schemas.microsoft.com/office/drawing/2014/main" id="{AFE74952-05EA-4258-B567-4317E4C774CE}"/>
                </a:ext>
              </a:extLst>
            </xdr:cNvPr>
            <xdr:cNvSpPr txBox="1"/>
          </xdr:nvSpPr>
          <xdr:spPr>
            <a:xfrm>
              <a:off x="1074420" y="2255520"/>
              <a:ext cx="42999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1">
                      <a:lumMod val="75000"/>
                    </a:schemeClr>
                  </a:solidFill>
                  <a:latin typeface="Arial" panose="020B0604020202020204" pitchFamily="34" charset="0"/>
                  <a:cs typeface="Arial" panose="020B0604020202020204" pitchFamily="34" charset="0"/>
                </a:rPr>
                <a:t>P</a:t>
              </a:r>
              <a:r>
                <a:rPr lang="es-ES" sz="1200" b="1" baseline="-25000">
                  <a:solidFill>
                    <a:schemeClr val="accent1">
                      <a:lumMod val="75000"/>
                    </a:schemeClr>
                  </a:solidFill>
                  <a:latin typeface="Arial" panose="020B0604020202020204" pitchFamily="34" charset="0"/>
                  <a:cs typeface="Arial" panose="020B0604020202020204" pitchFamily="34" charset="0"/>
                </a:rPr>
                <a:t>alv</a:t>
              </a:r>
            </a:p>
          </xdr:txBody>
        </xdr:sp>
        <xdr:sp macro="" textlink="">
          <xdr:nvSpPr>
            <xdr:cNvPr id="10" name="CuadroTexto 9">
              <a:extLst>
                <a:ext uri="{FF2B5EF4-FFF2-40B4-BE49-F238E27FC236}">
                  <a16:creationId xmlns:a16="http://schemas.microsoft.com/office/drawing/2014/main" id="{D45ED9C4-D32D-4DD9-BF91-0E2E036E3DCF}"/>
                </a:ext>
              </a:extLst>
            </xdr:cNvPr>
            <xdr:cNvSpPr txBox="1"/>
          </xdr:nvSpPr>
          <xdr:spPr>
            <a:xfrm>
              <a:off x="1074420" y="2769870"/>
              <a:ext cx="49827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6">
                      <a:lumMod val="75000"/>
                    </a:schemeClr>
                  </a:solidFill>
                  <a:latin typeface="Arial" panose="020B0604020202020204" pitchFamily="34" charset="0"/>
                  <a:cs typeface="Arial" panose="020B0604020202020204" pitchFamily="34" charset="0"/>
                </a:rPr>
                <a:t>P</a:t>
              </a:r>
              <a:r>
                <a:rPr lang="es-ES" sz="1200" b="1" baseline="-25000">
                  <a:solidFill>
                    <a:schemeClr val="accent6">
                      <a:lumMod val="75000"/>
                    </a:schemeClr>
                  </a:solidFill>
                  <a:latin typeface="Arial" panose="020B0604020202020204" pitchFamily="34" charset="0"/>
                  <a:cs typeface="Arial" panose="020B0604020202020204" pitchFamily="34" charset="0"/>
                </a:rPr>
                <a:t>mus</a:t>
              </a:r>
            </a:p>
          </xdr:txBody>
        </xdr:sp>
        <xdr:sp macro="" textlink="">
          <xdr:nvSpPr>
            <xdr:cNvPr id="11" name="CuadroTexto 10">
              <a:extLst>
                <a:ext uri="{FF2B5EF4-FFF2-40B4-BE49-F238E27FC236}">
                  <a16:creationId xmlns:a16="http://schemas.microsoft.com/office/drawing/2014/main" id="{F57F66B5-278A-4F49-AF1D-A1FB334051E3}"/>
                </a:ext>
              </a:extLst>
            </xdr:cNvPr>
            <xdr:cNvSpPr txBox="1"/>
          </xdr:nvSpPr>
          <xdr:spPr>
            <a:xfrm>
              <a:off x="1074420" y="2428240"/>
              <a:ext cx="37850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rgbClr val="C55A11"/>
                  </a:solidFill>
                  <a:latin typeface="Arial" panose="020B0604020202020204" pitchFamily="34" charset="0"/>
                  <a:cs typeface="Arial" panose="020B0604020202020204" pitchFamily="34" charset="0"/>
                </a:rPr>
                <a:t>P</a:t>
              </a:r>
              <a:r>
                <a:rPr lang="es-ES" sz="1200" b="1" baseline="-25000">
                  <a:solidFill>
                    <a:srgbClr val="C55A11"/>
                  </a:solidFill>
                  <a:latin typeface="Arial" panose="020B0604020202020204" pitchFamily="34" charset="0"/>
                  <a:cs typeface="Arial" panose="020B0604020202020204" pitchFamily="34" charset="0"/>
                </a:rPr>
                <a:t>pl</a:t>
              </a:r>
            </a:p>
          </xdr:txBody>
        </xdr:sp>
        <xdr:sp macro="" textlink="">
          <xdr:nvSpPr>
            <xdr:cNvPr id="12" name="CuadroTexto 11">
              <a:extLst>
                <a:ext uri="{FF2B5EF4-FFF2-40B4-BE49-F238E27FC236}">
                  <a16:creationId xmlns:a16="http://schemas.microsoft.com/office/drawing/2014/main" id="{4650ACC6-DC73-4B99-B36C-6215C3ECBAA9}"/>
                </a:ext>
              </a:extLst>
            </xdr:cNvPr>
            <xdr:cNvSpPr txBox="1"/>
          </xdr:nvSpPr>
          <xdr:spPr>
            <a:xfrm>
              <a:off x="1074420" y="2600960"/>
              <a:ext cx="34996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3">
                      <a:lumMod val="75000"/>
                    </a:schemeClr>
                  </a:solidFill>
                  <a:latin typeface="Arial" panose="020B0604020202020204" pitchFamily="34" charset="0"/>
                  <a:cs typeface="Arial" panose="020B0604020202020204" pitchFamily="34" charset="0"/>
                </a:rPr>
                <a:t>P</a:t>
              </a:r>
              <a:r>
                <a:rPr lang="es-ES" sz="1200" b="1" baseline="-25000">
                  <a:solidFill>
                    <a:schemeClr val="accent3">
                      <a:lumMod val="75000"/>
                    </a:schemeClr>
                  </a:solidFill>
                  <a:latin typeface="Arial" panose="020B0604020202020204" pitchFamily="34" charset="0"/>
                  <a:cs typeface="Arial" panose="020B0604020202020204" pitchFamily="34" charset="0"/>
                </a:rPr>
                <a:t>L</a:t>
              </a:r>
            </a:p>
          </xdr:txBody>
        </xdr:sp>
        <xdr:cxnSp macro="">
          <xdr:nvCxnSpPr>
            <xdr:cNvPr id="13" name="Conector recto 12">
              <a:extLst>
                <a:ext uri="{FF2B5EF4-FFF2-40B4-BE49-F238E27FC236}">
                  <a16:creationId xmlns:a16="http://schemas.microsoft.com/office/drawing/2014/main" id="{9EC569D2-5817-4983-836A-F27DD8F7A26C}"/>
                </a:ext>
              </a:extLst>
            </xdr:cNvPr>
            <xdr:cNvCxnSpPr/>
          </xdr:nvCxnSpPr>
          <xdr:spPr>
            <a:xfrm>
              <a:off x="769620" y="2724150"/>
              <a:ext cx="358140" cy="0"/>
            </a:xfrm>
            <a:prstGeom prst="line">
              <a:avLst/>
            </a:prstGeom>
            <a:ln w="1905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0</xdr:colOff>
      <xdr:row>0</xdr:row>
      <xdr:rowOff>85725</xdr:rowOff>
    </xdr:from>
    <xdr:to>
      <xdr:col>8</xdr:col>
      <xdr:colOff>15240</xdr:colOff>
      <xdr:row>11</xdr:row>
      <xdr:rowOff>85725</xdr:rowOff>
    </xdr:to>
    <xdr:grpSp>
      <xdr:nvGrpSpPr>
        <xdr:cNvPr id="14" name="Grupo 13">
          <a:extLst>
            <a:ext uri="{FF2B5EF4-FFF2-40B4-BE49-F238E27FC236}">
              <a16:creationId xmlns:a16="http://schemas.microsoft.com/office/drawing/2014/main" id="{FD1A22E0-FEEE-414C-8F14-FAA5FF78E78C}"/>
            </a:ext>
          </a:extLst>
        </xdr:cNvPr>
        <xdr:cNvGrpSpPr/>
      </xdr:nvGrpSpPr>
      <xdr:grpSpPr>
        <a:xfrm>
          <a:off x="0" y="85725"/>
          <a:ext cx="6263640" cy="2095500"/>
          <a:chOff x="0" y="0"/>
          <a:chExt cx="5882640" cy="2095500"/>
        </a:xfrm>
      </xdr:grpSpPr>
      <xdr:graphicFrame macro="">
        <xdr:nvGraphicFramePr>
          <xdr:cNvPr id="15" name="Gráfico 1">
            <a:extLst>
              <a:ext uri="{FF2B5EF4-FFF2-40B4-BE49-F238E27FC236}">
                <a16:creationId xmlns:a16="http://schemas.microsoft.com/office/drawing/2014/main" id="{5A1DF204-B578-460F-91D1-E672A3ABA2E0}"/>
              </a:ext>
            </a:extLst>
          </xdr:cNvPr>
          <xdr:cNvGraphicFramePr>
            <a:graphicFrameLocks/>
          </xdr:cNvGraphicFramePr>
        </xdr:nvGraphicFramePr>
        <xdr:xfrm>
          <a:off x="0" y="0"/>
          <a:ext cx="5882640" cy="20955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16" name="Conector recto 15">
            <a:extLst>
              <a:ext uri="{FF2B5EF4-FFF2-40B4-BE49-F238E27FC236}">
                <a16:creationId xmlns:a16="http://schemas.microsoft.com/office/drawing/2014/main" id="{AD785AB2-682B-419F-8FEE-13846011D4E8}"/>
              </a:ext>
            </a:extLst>
          </xdr:cNvPr>
          <xdr:cNvCxnSpPr/>
        </xdr:nvCxnSpPr>
        <xdr:spPr>
          <a:xfrm>
            <a:off x="654050" y="911860"/>
            <a:ext cx="46450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19051</xdr:colOff>
      <xdr:row>42</xdr:row>
      <xdr:rowOff>76199</xdr:rowOff>
    </xdr:to>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E1415DE8-6592-4A38-940A-B1ECAE784676}"/>
                </a:ext>
              </a:extLst>
            </xdr:cNvPr>
            <xdr:cNvSpPr txBox="1"/>
          </xdr:nvSpPr>
          <xdr:spPr>
            <a:xfrm>
              <a:off x="0" y="0"/>
              <a:ext cx="6877051" cy="8124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endParaRPr lang="en-US" sz="1400">
                <a:effectLst/>
                <a:latin typeface="Cambria Math" panose="02040503050406030204" pitchFamily="18"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1.1. </a:t>
              </a:r>
              <a:r>
                <a:rPr lang="en-US" sz="1400" i="1">
                  <a:effectLst/>
                  <a:latin typeface="Cambria Math" panose="02040503050406030204" pitchFamily="18" charset="0"/>
                  <a:ea typeface="Calibri" panose="020F0502020204030204" pitchFamily="34" charset="0"/>
                  <a:cs typeface="Arial" panose="020B0604020202020204" pitchFamily="34" charset="0"/>
                </a:rPr>
                <a:t>T</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I</a:t>
              </a:r>
              <a:r>
                <a:rPr lang="en-US" sz="1400">
                  <a:effectLst/>
                  <a:latin typeface="Cambria Math" panose="02040503050406030204" pitchFamily="18" charset="0"/>
                  <a:ea typeface="Calibri" panose="020F0502020204030204" pitchFamily="34" charset="0"/>
                  <a:cs typeface="Arial" panose="020B0604020202020204" pitchFamily="34" charset="0"/>
                </a:rPr>
                <a:t> = 2.38 s, </a:t>
              </a:r>
              <a:r>
                <a:rPr lang="en-US" sz="1400" i="1">
                  <a:effectLst/>
                  <a:latin typeface="Cambria Math" panose="02040503050406030204" pitchFamily="18" charset="0"/>
                  <a:ea typeface="Calibri" panose="020F0502020204030204" pitchFamily="34" charset="0"/>
                  <a:cs typeface="Arial" panose="020B0604020202020204" pitchFamily="34" charset="0"/>
                </a:rPr>
                <a:t>T</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E</a:t>
              </a:r>
              <a:r>
                <a:rPr lang="en-US" sz="1400">
                  <a:effectLst/>
                  <a:latin typeface="Cambria Math" panose="02040503050406030204" pitchFamily="18" charset="0"/>
                  <a:ea typeface="Calibri" panose="020F0502020204030204" pitchFamily="34" charset="0"/>
                  <a:cs typeface="Arial" panose="020B0604020202020204" pitchFamily="34" charset="0"/>
                </a:rPr>
                <a:t> = 2.00 s</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1.2. </a:t>
              </a:r>
              <a:r>
                <a:rPr lang="en-US" sz="1400" i="1">
                  <a:effectLst/>
                  <a:latin typeface="Cambria Math" panose="02040503050406030204" pitchFamily="18" charset="0"/>
                  <a:ea typeface="Calibri" panose="020F0502020204030204" pitchFamily="34" charset="0"/>
                  <a:cs typeface="Arial" panose="020B0604020202020204" pitchFamily="34" charset="0"/>
                </a:rPr>
                <a:t>T</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TOT</a:t>
              </a:r>
              <a:r>
                <a:rPr lang="en-US" sz="1400">
                  <a:effectLst/>
                  <a:latin typeface="Cambria Math" panose="02040503050406030204" pitchFamily="18" charset="0"/>
                  <a:ea typeface="Calibri" panose="020F0502020204030204" pitchFamily="34" charset="0"/>
                  <a:cs typeface="Arial" panose="020B0604020202020204" pitchFamily="34" charset="0"/>
                </a:rPr>
                <a:t> = 4.38 s</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1.3. </a:t>
              </a:r>
              <a:r>
                <a:rPr lang="en-US" sz="1400" i="1">
                  <a:effectLst/>
                  <a:latin typeface="Cambria Math" panose="02040503050406030204" pitchFamily="18" charset="0"/>
                  <a:ea typeface="Calibri" panose="020F0502020204030204" pitchFamily="34" charset="0"/>
                  <a:cs typeface="Arial" panose="020B0604020202020204" pitchFamily="34" charset="0"/>
                </a:rPr>
                <a:t>f</a:t>
              </a:r>
              <a:r>
                <a:rPr lang="en-US" sz="1400">
                  <a:effectLst/>
                  <a:latin typeface="Cambria Math" panose="02040503050406030204" pitchFamily="18" charset="0"/>
                  <a:ea typeface="Calibri" panose="020F0502020204030204" pitchFamily="34" charset="0"/>
                  <a:cs typeface="Arial" panose="020B0604020202020204" pitchFamily="34" charset="0"/>
                </a:rPr>
                <a:t> = 13.7 bpm</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2.1. </a:t>
              </a:r>
              <a:r>
                <a:rPr lang="en-US" sz="1400" i="1">
                  <a:effectLst/>
                  <a:latin typeface="Cambria Math" panose="02040503050406030204" pitchFamily="18" charset="0"/>
                  <a:ea typeface="Calibri" panose="020F0502020204030204" pitchFamily="34" charset="0"/>
                  <a:cs typeface="Arial" panose="020B0604020202020204" pitchFamily="34" charset="0"/>
                </a:rPr>
                <a:t>V</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T</a:t>
              </a:r>
              <a:r>
                <a:rPr lang="en-US" sz="1400" i="1">
                  <a:effectLst/>
                  <a:latin typeface="Cambria Math" panose="02040503050406030204" pitchFamily="18" charset="0"/>
                  <a:ea typeface="Calibri" panose="020F0502020204030204" pitchFamily="34" charset="0"/>
                  <a:cs typeface="Arial" panose="020B0604020202020204" pitchFamily="34" charset="0"/>
                </a:rPr>
                <a:t> </a:t>
              </a:r>
              <a:r>
                <a:rPr lang="en-US" sz="1400">
                  <a:effectLst/>
                  <a:latin typeface="Cambria Math" panose="02040503050406030204" pitchFamily="18" charset="0"/>
                  <a:ea typeface="Calibri" panose="020F0502020204030204" pitchFamily="34" charset="0"/>
                  <a:cs typeface="Arial" panose="020B0604020202020204" pitchFamily="34" charset="0"/>
                </a:rPr>
                <a:t>= 0.57 l</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2.2. </a:t>
              </a:r>
              <a14:m>
                <m:oMath xmlns:m="http://schemas.openxmlformats.org/officeDocument/2006/math">
                  <m:sSub>
                    <m:sSubPr>
                      <m:ctrlPr>
                        <a:rPr lang="ca-ES" sz="1400" i="1">
                          <a:effectLst/>
                          <a:latin typeface="Cambria Math" panose="02040503050406030204" pitchFamily="18" charset="0"/>
                          <a:ea typeface="Calibri" panose="020F0502020204030204" pitchFamily="34" charset="0"/>
                          <a:cs typeface="Arial" panose="020B0604020202020204" pitchFamily="34" charset="0"/>
                        </a:rPr>
                      </m:ctrlPr>
                    </m:sSubPr>
                    <m:e>
                      <m:acc>
                        <m:accPr>
                          <m:chr m:val="̇"/>
                          <m:ctrlPr>
                            <a:rPr lang="ca-ES" sz="1400" i="1">
                              <a:effectLst/>
                              <a:latin typeface="Cambria Math" panose="02040503050406030204" pitchFamily="18" charset="0"/>
                              <a:ea typeface="Calibri" panose="020F0502020204030204" pitchFamily="34" charset="0"/>
                              <a:cs typeface="Arial" panose="020B0604020202020204" pitchFamily="34" charset="0"/>
                            </a:rPr>
                          </m:ctrlPr>
                        </m:accPr>
                        <m:e>
                          <m:r>
                            <a:rPr lang="es-ES" sz="1400" i="1">
                              <a:effectLst/>
                              <a:latin typeface="Cambria Math" panose="02040503050406030204" pitchFamily="18" charset="0"/>
                              <a:ea typeface="Calibri" panose="020F0502020204030204" pitchFamily="34" charset="0"/>
                              <a:cs typeface="Arial" panose="020B0604020202020204" pitchFamily="34" charset="0"/>
                            </a:rPr>
                            <m:t>𝑉</m:t>
                          </m:r>
                        </m:e>
                      </m:acc>
                    </m:e>
                    <m:sub>
                      <m:r>
                        <a:rPr lang="es-ES" sz="1400" i="1">
                          <a:effectLst/>
                          <a:latin typeface="Cambria Math" panose="02040503050406030204" pitchFamily="18" charset="0"/>
                          <a:ea typeface="Calibri" panose="020F0502020204030204" pitchFamily="34" charset="0"/>
                          <a:cs typeface="Arial" panose="020B0604020202020204" pitchFamily="34" charset="0"/>
                        </a:rPr>
                        <m:t>𝐸</m:t>
                      </m:r>
                    </m:sub>
                  </m:sSub>
                </m:oMath>
              </a14:m>
              <a:r>
                <a:rPr lang="en-US" sz="1400">
                  <a:effectLst/>
                  <a:latin typeface="Cambria Math" panose="02040503050406030204" pitchFamily="18" charset="0"/>
                  <a:ea typeface="Calibri" panose="020F0502020204030204" pitchFamily="34" charset="0"/>
                  <a:cs typeface="Arial" panose="020B0604020202020204" pitchFamily="34" charset="0"/>
                </a:rPr>
                <a:t> = 9.59 l/min</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3. No, No</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s-ES" sz="1400">
                  <a:effectLst/>
                  <a:latin typeface="Cambria Math" panose="02040503050406030204" pitchFamily="18" charset="0"/>
                  <a:ea typeface="Calibri" panose="020F0502020204030204" pitchFamily="34" charset="0"/>
                  <a:cs typeface="Arial" panose="020B0604020202020204" pitchFamily="34" charset="0"/>
                </a:rPr>
                <a:t>4.1 No</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s-ES" sz="1400">
                  <a:effectLst/>
                  <a:latin typeface="Cambria Math" panose="02040503050406030204" pitchFamily="18" charset="0"/>
                  <a:ea typeface="Calibri" panose="020F0502020204030204" pitchFamily="34" charset="0"/>
                  <a:cs typeface="Arial" panose="020B0604020202020204" pitchFamily="34" charset="0"/>
                </a:rPr>
                <a:t>4.2. No</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4.3. </a:t>
              </a:r>
              <a:r>
                <a:rPr lang="en-US" sz="1400" i="1">
                  <a:effectLst/>
                  <a:latin typeface="Cambria Math" panose="02040503050406030204" pitchFamily="18" charset="0"/>
                  <a:ea typeface="Calibri" panose="020F0502020204030204" pitchFamily="34" charset="0"/>
                  <a:cs typeface="Arial" panose="020B0604020202020204" pitchFamily="34" charset="0"/>
                </a:rPr>
                <a:t>P</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L</a:t>
              </a:r>
              <a:r>
                <a:rPr lang="en-US" sz="1400" i="0" baseline="0">
                  <a:effectLst/>
                  <a:latin typeface="Cambria Math" panose="02040503050406030204" pitchFamily="18" charset="0"/>
                  <a:ea typeface="Calibri" panose="020F0502020204030204" pitchFamily="34" charset="0"/>
                  <a:cs typeface="Arial" panose="020B0604020202020204" pitchFamily="34" charset="0"/>
                </a:rPr>
                <a:t> is always </a:t>
              </a:r>
              <a:r>
                <a:rPr lang="en-US" sz="1400">
                  <a:effectLst/>
                  <a:latin typeface="Cambria Math" panose="02040503050406030204" pitchFamily="18" charset="0"/>
                  <a:ea typeface="Calibri" panose="020F0502020204030204" pitchFamily="34" charset="0"/>
                  <a:cs typeface="Arial" panose="020B0604020202020204" pitchFamily="34" charset="0"/>
                </a:rPr>
                <a:t>positive</a:t>
              </a: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4.4. At these two times the lung has the same volume</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5.1. The respiratory muscles are relaxed and </a:t>
              </a:r>
              <a:r>
                <a:rPr lang="en-US" sz="1400" i="1">
                  <a:effectLst/>
                  <a:latin typeface="Cambria Math" panose="02040503050406030204" pitchFamily="18" charset="0"/>
                  <a:ea typeface="Calibri" panose="020F0502020204030204" pitchFamily="34" charset="0"/>
                  <a:cs typeface="Arial" panose="020B0604020202020204" pitchFamily="34" charset="0"/>
                </a:rPr>
                <a:t>P</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L</a:t>
              </a:r>
              <a:r>
                <a:rPr lang="en-US" sz="1400" baseline="-25000">
                  <a:effectLst/>
                  <a:latin typeface="Cambria Math" panose="02040503050406030204" pitchFamily="18" charset="0"/>
                  <a:ea typeface="Calibri" panose="020F0502020204030204" pitchFamily="34" charset="0"/>
                  <a:cs typeface="Arial" panose="020B0604020202020204" pitchFamily="34" charset="0"/>
                </a:rPr>
                <a:t> </a:t>
              </a:r>
              <a:r>
                <a:rPr lang="en-US" sz="1400">
                  <a:effectLst/>
                  <a:latin typeface="Cambria Math" panose="02040503050406030204" pitchFamily="18" charset="0"/>
                  <a:ea typeface="Calibri" panose="020F0502020204030204" pitchFamily="34" charset="0"/>
                  <a:cs typeface="Arial" panose="020B0604020202020204" pitchFamily="34" charset="0"/>
                </a:rPr>
                <a:t>= - </a:t>
              </a:r>
              <a:r>
                <a:rPr lang="en-US" sz="1400" i="1">
                  <a:effectLst/>
                  <a:latin typeface="Cambria Math" panose="02040503050406030204" pitchFamily="18" charset="0"/>
                  <a:ea typeface="Calibri" panose="020F0502020204030204" pitchFamily="34" charset="0"/>
                  <a:cs typeface="Arial" panose="020B0604020202020204" pitchFamily="34" charset="0"/>
                </a:rPr>
                <a:t>P</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CW</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5.2. There is some activation of the inspiratory muscles</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7. FIG 3: increased </a:t>
              </a:r>
              <a:r>
                <a:rPr lang="en-US" sz="1400" i="1">
                  <a:effectLst/>
                  <a:latin typeface="Cambria Math" panose="02040503050406030204" pitchFamily="18" charset="0"/>
                  <a:ea typeface="Calibri" panose="020F0502020204030204" pitchFamily="34" charset="0"/>
                  <a:cs typeface="Arial" panose="020B0604020202020204" pitchFamily="34" charset="0"/>
                </a:rPr>
                <a:t>R</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aw</a:t>
              </a:r>
              <a:r>
                <a:rPr lang="en-US" sz="1400">
                  <a:effectLst/>
                  <a:latin typeface="Cambria Math" panose="02040503050406030204" pitchFamily="18" charset="0"/>
                  <a:ea typeface="Calibri" panose="020F0502020204030204" pitchFamily="34" charset="0"/>
                  <a:cs typeface="Arial" panose="020B0604020202020204" pitchFamily="34" charset="0"/>
                </a:rPr>
                <a:t>, FIG 4: increased </a:t>
              </a:r>
              <a:r>
                <a:rPr lang="en-US" sz="1400" i="1">
                  <a:effectLst/>
                  <a:latin typeface="Cambria Math" panose="02040503050406030204" pitchFamily="18" charset="0"/>
                  <a:ea typeface="Calibri" panose="020F0502020204030204" pitchFamily="34" charset="0"/>
                  <a:cs typeface="Arial" panose="020B0604020202020204" pitchFamily="34" charset="0"/>
                </a:rPr>
                <a:t>E</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L</a:t>
              </a:r>
              <a:r>
                <a:rPr lang="en-US" sz="1400">
                  <a:effectLst/>
                  <a:latin typeface="Cambria Math" panose="02040503050406030204" pitchFamily="18" charset="0"/>
                  <a:ea typeface="Calibri" panose="020F0502020204030204" pitchFamily="34" charset="0"/>
                  <a:cs typeface="Arial" panose="020B0604020202020204" pitchFamily="34" charset="0"/>
                </a:rPr>
                <a:t> and FIG5: increased </a:t>
              </a:r>
              <a:r>
                <a:rPr lang="en-US" sz="1400" i="1">
                  <a:effectLst/>
                  <a:latin typeface="Cambria Math" panose="02040503050406030204" pitchFamily="18" charset="0"/>
                  <a:ea typeface="Calibri" panose="020F0502020204030204" pitchFamily="34" charset="0"/>
                  <a:cs typeface="Arial" panose="020B0604020202020204" pitchFamily="34" charset="0"/>
                </a:rPr>
                <a:t>R</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aw</a:t>
              </a:r>
              <a:r>
                <a:rPr lang="en-US" sz="1400">
                  <a:effectLst/>
                  <a:latin typeface="Cambria Math" panose="02040503050406030204" pitchFamily="18" charset="0"/>
                  <a:ea typeface="Calibri" panose="020F0502020204030204" pitchFamily="34" charset="0"/>
                  <a:cs typeface="Arial" panose="020B0604020202020204" pitchFamily="34" charset="0"/>
                </a:rPr>
                <a:t> and </a:t>
              </a:r>
              <a:r>
                <a:rPr lang="en-US" sz="1400" i="1">
                  <a:effectLst/>
                  <a:latin typeface="Cambria Math" panose="02040503050406030204" pitchFamily="18" charset="0"/>
                  <a:ea typeface="Calibri" panose="020F0502020204030204" pitchFamily="34" charset="0"/>
                  <a:cs typeface="Arial" panose="020B0604020202020204" pitchFamily="34" charset="0"/>
                </a:rPr>
                <a:t>E</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L</a:t>
              </a:r>
              <a:endParaRPr lang="en-US" sz="1400">
                <a:effectLst/>
                <a:latin typeface="Cambria Math" panose="02040503050406030204" pitchFamily="18" charset="0"/>
                <a:ea typeface="Calibri" panose="020F0502020204030204" pitchFamily="34" charset="0"/>
                <a:cs typeface="Arial" panose="020B0604020202020204" pitchFamily="34" charset="0"/>
              </a:endParaRPr>
            </a:p>
            <a:p>
              <a:pPr>
                <a:lnSpc>
                  <a:spcPct val="107000"/>
                </a:lnSpc>
                <a:spcAft>
                  <a:spcPts val="800"/>
                </a:spcAft>
              </a:pPr>
              <a:r>
                <a:rPr lang="en-US" sz="1400">
                  <a:solidFill>
                    <a:schemeClr val="tx1"/>
                  </a:solidFill>
                  <a:effectLst/>
                  <a:latin typeface="Cambria Math" panose="02040503050406030204" pitchFamily="18" charset="0"/>
                  <a:ea typeface="Calibri" panose="020F0502020204030204" pitchFamily="34" charset="0"/>
                  <a:cs typeface="Arial" panose="020B0604020202020204" pitchFamily="34" charset="0"/>
                </a:rPr>
                <a:t>8. </a:t>
              </a:r>
              <a:r>
                <a:rPr lang="en-US" sz="1400" i="1">
                  <a:solidFill>
                    <a:schemeClr val="tx1"/>
                  </a:solidFill>
                  <a:effectLst/>
                  <a:latin typeface="Cambria Math" panose="02040503050406030204" pitchFamily="18" charset="0"/>
                  <a:ea typeface="Calibri" panose="020F0502020204030204" pitchFamily="34" charset="0"/>
                  <a:cs typeface="Arial" panose="020B0604020202020204" pitchFamily="34" charset="0"/>
                </a:rPr>
                <a:t>R</a:t>
              </a:r>
              <a:r>
                <a:rPr lang="en-US" sz="1400" i="1" baseline="-25000">
                  <a:solidFill>
                    <a:schemeClr val="tx1"/>
                  </a:solidFill>
                  <a:effectLst/>
                  <a:latin typeface="Cambria Math" panose="02040503050406030204" pitchFamily="18" charset="0"/>
                  <a:ea typeface="Calibri" panose="020F0502020204030204" pitchFamily="34" charset="0"/>
                  <a:cs typeface="Arial" panose="020B0604020202020204" pitchFamily="34" charset="0"/>
                </a:rPr>
                <a:t>aw</a:t>
              </a:r>
              <a:r>
                <a:rPr lang="en-US" sz="1400">
                  <a:solidFill>
                    <a:schemeClr val="tx1"/>
                  </a:solidFill>
                  <a:effectLst/>
                  <a:latin typeface="Cambria Math" panose="02040503050406030204" pitchFamily="18" charset="0"/>
                  <a:ea typeface="Calibri" panose="020F0502020204030204" pitchFamily="34" charset="0"/>
                  <a:cs typeface="Arial" panose="020B0604020202020204" pitchFamily="34" charset="0"/>
                </a:rPr>
                <a:t> = 4 cmH</a:t>
              </a:r>
              <a:r>
                <a:rPr lang="en-US" sz="1400" baseline="-25000">
                  <a:solidFill>
                    <a:schemeClr val="tx1"/>
                  </a:solidFill>
                  <a:effectLst/>
                  <a:latin typeface="Cambria Math" panose="02040503050406030204" pitchFamily="18" charset="0"/>
                  <a:ea typeface="Calibri" panose="020F0502020204030204" pitchFamily="34" charset="0"/>
                  <a:cs typeface="Arial" panose="020B0604020202020204" pitchFamily="34" charset="0"/>
                </a:rPr>
                <a:t>2</a:t>
              </a:r>
              <a:r>
                <a:rPr lang="en-US" sz="1400">
                  <a:solidFill>
                    <a:schemeClr val="tx1"/>
                  </a:solidFill>
                  <a:effectLst/>
                  <a:latin typeface="Cambria Math" panose="02040503050406030204" pitchFamily="18" charset="0"/>
                  <a:ea typeface="Calibri" panose="020F0502020204030204" pitchFamily="34" charset="0"/>
                  <a:cs typeface="Arial" panose="020B0604020202020204" pitchFamily="34" charset="0"/>
                </a:rPr>
                <a:t>O·s/l, </a:t>
              </a:r>
              <a:r>
                <a:rPr lang="en-US" sz="1400" i="1">
                  <a:solidFill>
                    <a:schemeClr val="tx1"/>
                  </a:solidFill>
                  <a:effectLst/>
                  <a:latin typeface="Cambria Math" panose="02040503050406030204" pitchFamily="18" charset="0"/>
                  <a:ea typeface="Calibri" panose="020F0502020204030204" pitchFamily="34" charset="0"/>
                  <a:cs typeface="Arial" panose="020B0604020202020204" pitchFamily="34" charset="0"/>
                </a:rPr>
                <a:t>E</a:t>
              </a:r>
              <a:r>
                <a:rPr lang="en-US" sz="1400" i="1" baseline="-25000">
                  <a:solidFill>
                    <a:schemeClr val="tx1"/>
                  </a:solidFill>
                  <a:effectLst/>
                  <a:latin typeface="Cambria Math" panose="02040503050406030204" pitchFamily="18" charset="0"/>
                  <a:ea typeface="Calibri" panose="020F0502020204030204" pitchFamily="34" charset="0"/>
                  <a:cs typeface="Arial" panose="020B0604020202020204" pitchFamily="34" charset="0"/>
                </a:rPr>
                <a:t>L</a:t>
              </a:r>
              <a:r>
                <a:rPr lang="en-US" sz="1400">
                  <a:solidFill>
                    <a:schemeClr val="tx1"/>
                  </a:solidFill>
                  <a:effectLst/>
                  <a:latin typeface="Cambria Math" panose="02040503050406030204" pitchFamily="18" charset="0"/>
                  <a:ea typeface="Calibri" panose="020F0502020204030204" pitchFamily="34" charset="0"/>
                  <a:cs typeface="Arial" panose="020B0604020202020204" pitchFamily="34" charset="0"/>
                </a:rPr>
                <a:t> = 8 cmH</a:t>
              </a:r>
              <a:r>
                <a:rPr lang="en-US" sz="1400" baseline="-25000">
                  <a:solidFill>
                    <a:schemeClr val="tx1"/>
                  </a:solidFill>
                  <a:effectLst/>
                  <a:latin typeface="Cambria Math" panose="02040503050406030204" pitchFamily="18" charset="0"/>
                  <a:ea typeface="Calibri" panose="020F0502020204030204" pitchFamily="34" charset="0"/>
                  <a:cs typeface="Arial" panose="020B0604020202020204" pitchFamily="34" charset="0"/>
                </a:rPr>
                <a:t>2</a:t>
              </a:r>
              <a:r>
                <a:rPr lang="en-US" sz="1400">
                  <a:solidFill>
                    <a:schemeClr val="tx1"/>
                  </a:solidFill>
                  <a:effectLst/>
                  <a:latin typeface="Cambria Math" panose="02040503050406030204" pitchFamily="18" charset="0"/>
                  <a:ea typeface="Calibri" panose="020F0502020204030204" pitchFamily="34" charset="0"/>
                  <a:cs typeface="Arial" panose="020B0604020202020204" pitchFamily="34" charset="0"/>
                </a:rPr>
                <a:t>O/l, </a:t>
              </a:r>
              <a:r>
                <a:rPr lang="en-US" sz="1400" i="1">
                  <a:solidFill>
                    <a:schemeClr val="tx1"/>
                  </a:solidFill>
                  <a:effectLst/>
                  <a:latin typeface="Cambria Math" panose="02040503050406030204" pitchFamily="18" charset="0"/>
                  <a:ea typeface="Calibri" panose="020F0502020204030204" pitchFamily="34" charset="0"/>
                  <a:cs typeface="Arial" panose="020B0604020202020204" pitchFamily="34" charset="0"/>
                </a:rPr>
                <a:t>E</a:t>
              </a:r>
              <a:r>
                <a:rPr lang="en-US" sz="1400" i="1" baseline="-25000">
                  <a:solidFill>
                    <a:schemeClr val="tx1"/>
                  </a:solidFill>
                  <a:effectLst/>
                  <a:latin typeface="Cambria Math" panose="02040503050406030204" pitchFamily="18" charset="0"/>
                  <a:ea typeface="Calibri" panose="020F0502020204030204" pitchFamily="34" charset="0"/>
                  <a:cs typeface="Arial" panose="020B0604020202020204" pitchFamily="34" charset="0"/>
                </a:rPr>
                <a:t>CW</a:t>
              </a:r>
              <a:r>
                <a:rPr lang="en-US" sz="1400">
                  <a:solidFill>
                    <a:schemeClr val="tx1"/>
                  </a:solidFill>
                  <a:effectLst/>
                  <a:latin typeface="Cambria Math" panose="02040503050406030204" pitchFamily="18" charset="0"/>
                  <a:ea typeface="Calibri" panose="020F0502020204030204" pitchFamily="34" charset="0"/>
                  <a:cs typeface="Arial" panose="020B0604020202020204" pitchFamily="34" charset="0"/>
                </a:rPr>
                <a:t> = 5 cmH</a:t>
              </a:r>
              <a:r>
                <a:rPr lang="en-US" sz="1400" baseline="-25000">
                  <a:solidFill>
                    <a:schemeClr val="tx1"/>
                  </a:solidFill>
                  <a:effectLst/>
                  <a:latin typeface="Cambria Math" panose="02040503050406030204" pitchFamily="18" charset="0"/>
                  <a:ea typeface="Calibri" panose="020F0502020204030204" pitchFamily="34" charset="0"/>
                  <a:cs typeface="Arial" panose="020B0604020202020204" pitchFamily="34" charset="0"/>
                </a:rPr>
                <a:t>2</a:t>
              </a:r>
              <a:r>
                <a:rPr lang="en-US" sz="1400">
                  <a:solidFill>
                    <a:schemeClr val="tx1"/>
                  </a:solidFill>
                  <a:effectLst/>
                  <a:latin typeface="Cambria Math" panose="02040503050406030204" pitchFamily="18" charset="0"/>
                  <a:ea typeface="Calibri" panose="020F0502020204030204" pitchFamily="34" charset="0"/>
                  <a:cs typeface="Arial" panose="020B0604020202020204" pitchFamily="34" charset="0"/>
                </a:rPr>
                <a:t>O/l</a:t>
              </a:r>
              <a:endParaRPr lang="ca-ES" sz="1400">
                <a:solidFill>
                  <a:schemeClr val="tx1"/>
                </a:solidFill>
                <a:effectLst/>
                <a:latin typeface="Calibri" panose="020F0502020204030204" pitchFamily="34" charset="0"/>
                <a:ea typeface="Calibri" panose="020F0502020204030204" pitchFamily="34" charset="0"/>
                <a:cs typeface="Arial" panose="020B0604020202020204" pitchFamily="34" charset="0"/>
              </a:endParaRPr>
            </a:p>
            <a:p>
              <a:endParaRPr lang="ca-ES" sz="1100"/>
            </a:p>
          </xdr:txBody>
        </xdr:sp>
      </mc:Choice>
      <mc:Fallback xmlns="">
        <xdr:sp macro="" textlink="">
          <xdr:nvSpPr>
            <xdr:cNvPr id="2" name="CuadroTexto 1">
              <a:extLst>
                <a:ext uri="{FF2B5EF4-FFF2-40B4-BE49-F238E27FC236}">
                  <a16:creationId xmlns:a16="http://schemas.microsoft.com/office/drawing/2014/main" id="{E1415DE8-6592-4A38-940A-B1ECAE784676}"/>
                </a:ext>
              </a:extLst>
            </xdr:cNvPr>
            <xdr:cNvSpPr txBox="1"/>
          </xdr:nvSpPr>
          <xdr:spPr>
            <a:xfrm>
              <a:off x="0" y="0"/>
              <a:ext cx="6877051" cy="8124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endParaRPr lang="en-US" sz="1400">
                <a:effectLst/>
                <a:latin typeface="Cambria Math" panose="02040503050406030204" pitchFamily="18"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1.1. </a:t>
              </a:r>
              <a:r>
                <a:rPr lang="en-US" sz="1400" i="1">
                  <a:effectLst/>
                  <a:latin typeface="Cambria Math" panose="02040503050406030204" pitchFamily="18" charset="0"/>
                  <a:ea typeface="Calibri" panose="020F0502020204030204" pitchFamily="34" charset="0"/>
                  <a:cs typeface="Arial" panose="020B0604020202020204" pitchFamily="34" charset="0"/>
                </a:rPr>
                <a:t>T</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I</a:t>
              </a:r>
              <a:r>
                <a:rPr lang="en-US" sz="1400">
                  <a:effectLst/>
                  <a:latin typeface="Cambria Math" panose="02040503050406030204" pitchFamily="18" charset="0"/>
                  <a:ea typeface="Calibri" panose="020F0502020204030204" pitchFamily="34" charset="0"/>
                  <a:cs typeface="Arial" panose="020B0604020202020204" pitchFamily="34" charset="0"/>
                </a:rPr>
                <a:t> = 2.38 s, </a:t>
              </a:r>
              <a:r>
                <a:rPr lang="en-US" sz="1400" i="1">
                  <a:effectLst/>
                  <a:latin typeface="Cambria Math" panose="02040503050406030204" pitchFamily="18" charset="0"/>
                  <a:ea typeface="Calibri" panose="020F0502020204030204" pitchFamily="34" charset="0"/>
                  <a:cs typeface="Arial" panose="020B0604020202020204" pitchFamily="34" charset="0"/>
                </a:rPr>
                <a:t>T</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E</a:t>
              </a:r>
              <a:r>
                <a:rPr lang="en-US" sz="1400">
                  <a:effectLst/>
                  <a:latin typeface="Cambria Math" panose="02040503050406030204" pitchFamily="18" charset="0"/>
                  <a:ea typeface="Calibri" panose="020F0502020204030204" pitchFamily="34" charset="0"/>
                  <a:cs typeface="Arial" panose="020B0604020202020204" pitchFamily="34" charset="0"/>
                </a:rPr>
                <a:t> = 2.00 s</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1.2. </a:t>
              </a:r>
              <a:r>
                <a:rPr lang="en-US" sz="1400" i="1">
                  <a:effectLst/>
                  <a:latin typeface="Cambria Math" panose="02040503050406030204" pitchFamily="18" charset="0"/>
                  <a:ea typeface="Calibri" panose="020F0502020204030204" pitchFamily="34" charset="0"/>
                  <a:cs typeface="Arial" panose="020B0604020202020204" pitchFamily="34" charset="0"/>
                </a:rPr>
                <a:t>T</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TOT</a:t>
              </a:r>
              <a:r>
                <a:rPr lang="en-US" sz="1400">
                  <a:effectLst/>
                  <a:latin typeface="Cambria Math" panose="02040503050406030204" pitchFamily="18" charset="0"/>
                  <a:ea typeface="Calibri" panose="020F0502020204030204" pitchFamily="34" charset="0"/>
                  <a:cs typeface="Arial" panose="020B0604020202020204" pitchFamily="34" charset="0"/>
                </a:rPr>
                <a:t> = 4.38 s</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1.3. </a:t>
              </a:r>
              <a:r>
                <a:rPr lang="en-US" sz="1400" i="1">
                  <a:effectLst/>
                  <a:latin typeface="Cambria Math" panose="02040503050406030204" pitchFamily="18" charset="0"/>
                  <a:ea typeface="Calibri" panose="020F0502020204030204" pitchFamily="34" charset="0"/>
                  <a:cs typeface="Arial" panose="020B0604020202020204" pitchFamily="34" charset="0"/>
                </a:rPr>
                <a:t>f</a:t>
              </a:r>
              <a:r>
                <a:rPr lang="en-US" sz="1400">
                  <a:effectLst/>
                  <a:latin typeface="Cambria Math" panose="02040503050406030204" pitchFamily="18" charset="0"/>
                  <a:ea typeface="Calibri" panose="020F0502020204030204" pitchFamily="34" charset="0"/>
                  <a:cs typeface="Arial" panose="020B0604020202020204" pitchFamily="34" charset="0"/>
                </a:rPr>
                <a:t> = 13.7 bpm</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2.1. </a:t>
              </a:r>
              <a:r>
                <a:rPr lang="en-US" sz="1400" i="1">
                  <a:effectLst/>
                  <a:latin typeface="Cambria Math" panose="02040503050406030204" pitchFamily="18" charset="0"/>
                  <a:ea typeface="Calibri" panose="020F0502020204030204" pitchFamily="34" charset="0"/>
                  <a:cs typeface="Arial" panose="020B0604020202020204" pitchFamily="34" charset="0"/>
                </a:rPr>
                <a:t>V</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T</a:t>
              </a:r>
              <a:r>
                <a:rPr lang="en-US" sz="1400" i="1">
                  <a:effectLst/>
                  <a:latin typeface="Cambria Math" panose="02040503050406030204" pitchFamily="18" charset="0"/>
                  <a:ea typeface="Calibri" panose="020F0502020204030204" pitchFamily="34" charset="0"/>
                  <a:cs typeface="Arial" panose="020B0604020202020204" pitchFamily="34" charset="0"/>
                </a:rPr>
                <a:t> </a:t>
              </a:r>
              <a:r>
                <a:rPr lang="en-US" sz="1400">
                  <a:effectLst/>
                  <a:latin typeface="Cambria Math" panose="02040503050406030204" pitchFamily="18" charset="0"/>
                  <a:ea typeface="Calibri" panose="020F0502020204030204" pitchFamily="34" charset="0"/>
                  <a:cs typeface="Arial" panose="020B0604020202020204" pitchFamily="34" charset="0"/>
                </a:rPr>
                <a:t>= 0.57 l</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2.2. </a:t>
              </a:r>
              <a:r>
                <a:rPr lang="es-ES" sz="1400" i="0">
                  <a:effectLst/>
                  <a:latin typeface="Cambria Math" panose="02040503050406030204" pitchFamily="18" charset="0"/>
                  <a:ea typeface="Calibri" panose="020F0502020204030204" pitchFamily="34" charset="0"/>
                  <a:cs typeface="Arial" panose="020B0604020202020204" pitchFamily="34" charset="0"/>
                </a:rPr>
                <a:t>𝑉</a:t>
              </a:r>
              <a:r>
                <a:rPr lang="ca-ES" sz="1400" i="0">
                  <a:effectLst/>
                  <a:latin typeface="Cambria Math" panose="02040503050406030204" pitchFamily="18" charset="0"/>
                  <a:ea typeface="Calibri" panose="020F0502020204030204" pitchFamily="34" charset="0"/>
                  <a:cs typeface="Arial" panose="020B0604020202020204" pitchFamily="34" charset="0"/>
                </a:rPr>
                <a:t> ̇_</a:t>
              </a:r>
              <a:r>
                <a:rPr lang="es-ES" sz="1400" i="0">
                  <a:effectLst/>
                  <a:latin typeface="Cambria Math" panose="02040503050406030204" pitchFamily="18" charset="0"/>
                  <a:ea typeface="Calibri" panose="020F0502020204030204" pitchFamily="34" charset="0"/>
                  <a:cs typeface="Arial" panose="020B0604020202020204" pitchFamily="34" charset="0"/>
                </a:rPr>
                <a:t>𝐸</a:t>
              </a:r>
              <a:r>
                <a:rPr lang="en-US" sz="1400">
                  <a:effectLst/>
                  <a:latin typeface="Cambria Math" panose="02040503050406030204" pitchFamily="18" charset="0"/>
                  <a:ea typeface="Calibri" panose="020F0502020204030204" pitchFamily="34" charset="0"/>
                  <a:cs typeface="Arial" panose="020B0604020202020204" pitchFamily="34" charset="0"/>
                </a:rPr>
                <a:t> = 9.59 l/min</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3. No, No</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s-ES" sz="1400">
                  <a:effectLst/>
                  <a:latin typeface="Cambria Math" panose="02040503050406030204" pitchFamily="18" charset="0"/>
                  <a:ea typeface="Calibri" panose="020F0502020204030204" pitchFamily="34" charset="0"/>
                  <a:cs typeface="Arial" panose="020B0604020202020204" pitchFamily="34" charset="0"/>
                </a:rPr>
                <a:t>4.1 No</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s-ES" sz="1400">
                  <a:effectLst/>
                  <a:latin typeface="Cambria Math" panose="02040503050406030204" pitchFamily="18" charset="0"/>
                  <a:ea typeface="Calibri" panose="020F0502020204030204" pitchFamily="34" charset="0"/>
                  <a:cs typeface="Arial" panose="020B0604020202020204" pitchFamily="34" charset="0"/>
                </a:rPr>
                <a:t>4.2. No</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4.3. </a:t>
              </a:r>
              <a:r>
                <a:rPr lang="en-US" sz="1400" i="1">
                  <a:effectLst/>
                  <a:latin typeface="Cambria Math" panose="02040503050406030204" pitchFamily="18" charset="0"/>
                  <a:ea typeface="Calibri" panose="020F0502020204030204" pitchFamily="34" charset="0"/>
                  <a:cs typeface="Arial" panose="020B0604020202020204" pitchFamily="34" charset="0"/>
                </a:rPr>
                <a:t>P</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L</a:t>
              </a:r>
              <a:r>
                <a:rPr lang="en-US" sz="1400" i="0" baseline="0">
                  <a:effectLst/>
                  <a:latin typeface="Cambria Math" panose="02040503050406030204" pitchFamily="18" charset="0"/>
                  <a:ea typeface="Calibri" panose="020F0502020204030204" pitchFamily="34" charset="0"/>
                  <a:cs typeface="Arial" panose="020B0604020202020204" pitchFamily="34" charset="0"/>
                </a:rPr>
                <a:t> is always </a:t>
              </a:r>
              <a:r>
                <a:rPr lang="en-US" sz="1400">
                  <a:effectLst/>
                  <a:latin typeface="Cambria Math" panose="02040503050406030204" pitchFamily="18" charset="0"/>
                  <a:ea typeface="Calibri" panose="020F0502020204030204" pitchFamily="34" charset="0"/>
                  <a:cs typeface="Arial" panose="020B0604020202020204" pitchFamily="34" charset="0"/>
                </a:rPr>
                <a:t>positive</a:t>
              </a: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4.4. At these two times the lung has the same volume</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5.1. The respiratory muscles are relaxed and </a:t>
              </a:r>
              <a:r>
                <a:rPr lang="en-US" sz="1400" i="1">
                  <a:effectLst/>
                  <a:latin typeface="Cambria Math" panose="02040503050406030204" pitchFamily="18" charset="0"/>
                  <a:ea typeface="Calibri" panose="020F0502020204030204" pitchFamily="34" charset="0"/>
                  <a:cs typeface="Arial" panose="020B0604020202020204" pitchFamily="34" charset="0"/>
                </a:rPr>
                <a:t>P</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L</a:t>
              </a:r>
              <a:r>
                <a:rPr lang="en-US" sz="1400" baseline="-25000">
                  <a:effectLst/>
                  <a:latin typeface="Cambria Math" panose="02040503050406030204" pitchFamily="18" charset="0"/>
                  <a:ea typeface="Calibri" panose="020F0502020204030204" pitchFamily="34" charset="0"/>
                  <a:cs typeface="Arial" panose="020B0604020202020204" pitchFamily="34" charset="0"/>
                </a:rPr>
                <a:t> </a:t>
              </a:r>
              <a:r>
                <a:rPr lang="en-US" sz="1400">
                  <a:effectLst/>
                  <a:latin typeface="Cambria Math" panose="02040503050406030204" pitchFamily="18" charset="0"/>
                  <a:ea typeface="Calibri" panose="020F0502020204030204" pitchFamily="34" charset="0"/>
                  <a:cs typeface="Arial" panose="020B0604020202020204" pitchFamily="34" charset="0"/>
                </a:rPr>
                <a:t>= - </a:t>
              </a:r>
              <a:r>
                <a:rPr lang="en-US" sz="1400" i="1">
                  <a:effectLst/>
                  <a:latin typeface="Cambria Math" panose="02040503050406030204" pitchFamily="18" charset="0"/>
                  <a:ea typeface="Calibri" panose="020F0502020204030204" pitchFamily="34" charset="0"/>
                  <a:cs typeface="Arial" panose="020B0604020202020204" pitchFamily="34" charset="0"/>
                </a:rPr>
                <a:t>P</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CW</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5.2. There is some activation of the inspiratory muscles</a:t>
              </a:r>
              <a:endParaRPr lang="ca-ES" sz="14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800"/>
                </a:spcAft>
              </a:pPr>
              <a:r>
                <a:rPr lang="en-US" sz="1400">
                  <a:effectLst/>
                  <a:latin typeface="Cambria Math" panose="02040503050406030204" pitchFamily="18" charset="0"/>
                  <a:ea typeface="Calibri" panose="020F0502020204030204" pitchFamily="34" charset="0"/>
                  <a:cs typeface="Arial" panose="020B0604020202020204" pitchFamily="34" charset="0"/>
                </a:rPr>
                <a:t>7. FIG 3: increased </a:t>
              </a:r>
              <a:r>
                <a:rPr lang="en-US" sz="1400" i="1">
                  <a:effectLst/>
                  <a:latin typeface="Cambria Math" panose="02040503050406030204" pitchFamily="18" charset="0"/>
                  <a:ea typeface="Calibri" panose="020F0502020204030204" pitchFamily="34" charset="0"/>
                  <a:cs typeface="Arial" panose="020B0604020202020204" pitchFamily="34" charset="0"/>
                </a:rPr>
                <a:t>R</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aw</a:t>
              </a:r>
              <a:r>
                <a:rPr lang="en-US" sz="1400">
                  <a:effectLst/>
                  <a:latin typeface="Cambria Math" panose="02040503050406030204" pitchFamily="18" charset="0"/>
                  <a:ea typeface="Calibri" panose="020F0502020204030204" pitchFamily="34" charset="0"/>
                  <a:cs typeface="Arial" panose="020B0604020202020204" pitchFamily="34" charset="0"/>
                </a:rPr>
                <a:t>, FIG 4: increased </a:t>
              </a:r>
              <a:r>
                <a:rPr lang="en-US" sz="1400" i="1">
                  <a:effectLst/>
                  <a:latin typeface="Cambria Math" panose="02040503050406030204" pitchFamily="18" charset="0"/>
                  <a:ea typeface="Calibri" panose="020F0502020204030204" pitchFamily="34" charset="0"/>
                  <a:cs typeface="Arial" panose="020B0604020202020204" pitchFamily="34" charset="0"/>
                </a:rPr>
                <a:t>E</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L</a:t>
              </a:r>
              <a:r>
                <a:rPr lang="en-US" sz="1400">
                  <a:effectLst/>
                  <a:latin typeface="Cambria Math" panose="02040503050406030204" pitchFamily="18" charset="0"/>
                  <a:ea typeface="Calibri" panose="020F0502020204030204" pitchFamily="34" charset="0"/>
                  <a:cs typeface="Arial" panose="020B0604020202020204" pitchFamily="34" charset="0"/>
                </a:rPr>
                <a:t> and FIG5: increased </a:t>
              </a:r>
              <a:r>
                <a:rPr lang="en-US" sz="1400" i="1">
                  <a:effectLst/>
                  <a:latin typeface="Cambria Math" panose="02040503050406030204" pitchFamily="18" charset="0"/>
                  <a:ea typeface="Calibri" panose="020F0502020204030204" pitchFamily="34" charset="0"/>
                  <a:cs typeface="Arial" panose="020B0604020202020204" pitchFamily="34" charset="0"/>
                </a:rPr>
                <a:t>R</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aw</a:t>
              </a:r>
              <a:r>
                <a:rPr lang="en-US" sz="1400">
                  <a:effectLst/>
                  <a:latin typeface="Cambria Math" panose="02040503050406030204" pitchFamily="18" charset="0"/>
                  <a:ea typeface="Calibri" panose="020F0502020204030204" pitchFamily="34" charset="0"/>
                  <a:cs typeface="Arial" panose="020B0604020202020204" pitchFamily="34" charset="0"/>
                </a:rPr>
                <a:t> and </a:t>
              </a:r>
              <a:r>
                <a:rPr lang="en-US" sz="1400" i="1">
                  <a:effectLst/>
                  <a:latin typeface="Cambria Math" panose="02040503050406030204" pitchFamily="18" charset="0"/>
                  <a:ea typeface="Calibri" panose="020F0502020204030204" pitchFamily="34" charset="0"/>
                  <a:cs typeface="Arial" panose="020B0604020202020204" pitchFamily="34" charset="0"/>
                </a:rPr>
                <a:t>E</a:t>
              </a:r>
              <a:r>
                <a:rPr lang="en-US" sz="1400" i="1" baseline="-25000">
                  <a:effectLst/>
                  <a:latin typeface="Cambria Math" panose="02040503050406030204" pitchFamily="18" charset="0"/>
                  <a:ea typeface="Calibri" panose="020F0502020204030204" pitchFamily="34" charset="0"/>
                  <a:cs typeface="Arial" panose="020B0604020202020204" pitchFamily="34" charset="0"/>
                </a:rPr>
                <a:t>L</a:t>
              </a:r>
              <a:endParaRPr lang="en-US" sz="1400">
                <a:effectLst/>
                <a:latin typeface="Cambria Math" panose="02040503050406030204" pitchFamily="18" charset="0"/>
                <a:ea typeface="Calibri" panose="020F0502020204030204" pitchFamily="34" charset="0"/>
                <a:cs typeface="Arial" panose="020B0604020202020204" pitchFamily="34" charset="0"/>
              </a:endParaRPr>
            </a:p>
            <a:p>
              <a:pPr>
                <a:lnSpc>
                  <a:spcPct val="107000"/>
                </a:lnSpc>
                <a:spcAft>
                  <a:spcPts val="800"/>
                </a:spcAft>
              </a:pPr>
              <a:r>
                <a:rPr lang="en-US" sz="1400">
                  <a:solidFill>
                    <a:schemeClr val="tx1"/>
                  </a:solidFill>
                  <a:effectLst/>
                  <a:latin typeface="Cambria Math" panose="02040503050406030204" pitchFamily="18" charset="0"/>
                  <a:ea typeface="Calibri" panose="020F0502020204030204" pitchFamily="34" charset="0"/>
                  <a:cs typeface="Arial" panose="020B0604020202020204" pitchFamily="34" charset="0"/>
                </a:rPr>
                <a:t>8. </a:t>
              </a:r>
              <a:r>
                <a:rPr lang="en-US" sz="1400" i="1">
                  <a:solidFill>
                    <a:schemeClr val="tx1"/>
                  </a:solidFill>
                  <a:effectLst/>
                  <a:latin typeface="Cambria Math" panose="02040503050406030204" pitchFamily="18" charset="0"/>
                  <a:ea typeface="Calibri" panose="020F0502020204030204" pitchFamily="34" charset="0"/>
                  <a:cs typeface="Arial" panose="020B0604020202020204" pitchFamily="34" charset="0"/>
                </a:rPr>
                <a:t>R</a:t>
              </a:r>
              <a:r>
                <a:rPr lang="en-US" sz="1400" i="1" baseline="-25000">
                  <a:solidFill>
                    <a:schemeClr val="tx1"/>
                  </a:solidFill>
                  <a:effectLst/>
                  <a:latin typeface="Cambria Math" panose="02040503050406030204" pitchFamily="18" charset="0"/>
                  <a:ea typeface="Calibri" panose="020F0502020204030204" pitchFamily="34" charset="0"/>
                  <a:cs typeface="Arial" panose="020B0604020202020204" pitchFamily="34" charset="0"/>
                </a:rPr>
                <a:t>aw</a:t>
              </a:r>
              <a:r>
                <a:rPr lang="en-US" sz="1400">
                  <a:solidFill>
                    <a:schemeClr val="tx1"/>
                  </a:solidFill>
                  <a:effectLst/>
                  <a:latin typeface="Cambria Math" panose="02040503050406030204" pitchFamily="18" charset="0"/>
                  <a:ea typeface="Calibri" panose="020F0502020204030204" pitchFamily="34" charset="0"/>
                  <a:cs typeface="Arial" panose="020B0604020202020204" pitchFamily="34" charset="0"/>
                </a:rPr>
                <a:t> = 4 cmH</a:t>
              </a:r>
              <a:r>
                <a:rPr lang="en-US" sz="1400" baseline="-25000">
                  <a:solidFill>
                    <a:schemeClr val="tx1"/>
                  </a:solidFill>
                  <a:effectLst/>
                  <a:latin typeface="Cambria Math" panose="02040503050406030204" pitchFamily="18" charset="0"/>
                  <a:ea typeface="Calibri" panose="020F0502020204030204" pitchFamily="34" charset="0"/>
                  <a:cs typeface="Arial" panose="020B0604020202020204" pitchFamily="34" charset="0"/>
                </a:rPr>
                <a:t>2</a:t>
              </a:r>
              <a:r>
                <a:rPr lang="en-US" sz="1400">
                  <a:solidFill>
                    <a:schemeClr val="tx1"/>
                  </a:solidFill>
                  <a:effectLst/>
                  <a:latin typeface="Cambria Math" panose="02040503050406030204" pitchFamily="18" charset="0"/>
                  <a:ea typeface="Calibri" panose="020F0502020204030204" pitchFamily="34" charset="0"/>
                  <a:cs typeface="Arial" panose="020B0604020202020204" pitchFamily="34" charset="0"/>
                </a:rPr>
                <a:t>O·s/l, </a:t>
              </a:r>
              <a:r>
                <a:rPr lang="en-US" sz="1400" i="1">
                  <a:solidFill>
                    <a:schemeClr val="tx1"/>
                  </a:solidFill>
                  <a:effectLst/>
                  <a:latin typeface="Cambria Math" panose="02040503050406030204" pitchFamily="18" charset="0"/>
                  <a:ea typeface="Calibri" panose="020F0502020204030204" pitchFamily="34" charset="0"/>
                  <a:cs typeface="Arial" panose="020B0604020202020204" pitchFamily="34" charset="0"/>
                </a:rPr>
                <a:t>E</a:t>
              </a:r>
              <a:r>
                <a:rPr lang="en-US" sz="1400" i="1" baseline="-25000">
                  <a:solidFill>
                    <a:schemeClr val="tx1"/>
                  </a:solidFill>
                  <a:effectLst/>
                  <a:latin typeface="Cambria Math" panose="02040503050406030204" pitchFamily="18" charset="0"/>
                  <a:ea typeface="Calibri" panose="020F0502020204030204" pitchFamily="34" charset="0"/>
                  <a:cs typeface="Arial" panose="020B0604020202020204" pitchFamily="34" charset="0"/>
                </a:rPr>
                <a:t>L</a:t>
              </a:r>
              <a:r>
                <a:rPr lang="en-US" sz="1400">
                  <a:solidFill>
                    <a:schemeClr val="tx1"/>
                  </a:solidFill>
                  <a:effectLst/>
                  <a:latin typeface="Cambria Math" panose="02040503050406030204" pitchFamily="18" charset="0"/>
                  <a:ea typeface="Calibri" panose="020F0502020204030204" pitchFamily="34" charset="0"/>
                  <a:cs typeface="Arial" panose="020B0604020202020204" pitchFamily="34" charset="0"/>
                </a:rPr>
                <a:t> = 8 cmH</a:t>
              </a:r>
              <a:r>
                <a:rPr lang="en-US" sz="1400" baseline="-25000">
                  <a:solidFill>
                    <a:schemeClr val="tx1"/>
                  </a:solidFill>
                  <a:effectLst/>
                  <a:latin typeface="Cambria Math" panose="02040503050406030204" pitchFamily="18" charset="0"/>
                  <a:ea typeface="Calibri" panose="020F0502020204030204" pitchFamily="34" charset="0"/>
                  <a:cs typeface="Arial" panose="020B0604020202020204" pitchFamily="34" charset="0"/>
                </a:rPr>
                <a:t>2</a:t>
              </a:r>
              <a:r>
                <a:rPr lang="en-US" sz="1400">
                  <a:solidFill>
                    <a:schemeClr val="tx1"/>
                  </a:solidFill>
                  <a:effectLst/>
                  <a:latin typeface="Cambria Math" panose="02040503050406030204" pitchFamily="18" charset="0"/>
                  <a:ea typeface="Calibri" panose="020F0502020204030204" pitchFamily="34" charset="0"/>
                  <a:cs typeface="Arial" panose="020B0604020202020204" pitchFamily="34" charset="0"/>
                </a:rPr>
                <a:t>O/l, </a:t>
              </a:r>
              <a:r>
                <a:rPr lang="en-US" sz="1400" i="1">
                  <a:solidFill>
                    <a:schemeClr val="tx1"/>
                  </a:solidFill>
                  <a:effectLst/>
                  <a:latin typeface="Cambria Math" panose="02040503050406030204" pitchFamily="18" charset="0"/>
                  <a:ea typeface="Calibri" panose="020F0502020204030204" pitchFamily="34" charset="0"/>
                  <a:cs typeface="Arial" panose="020B0604020202020204" pitchFamily="34" charset="0"/>
                </a:rPr>
                <a:t>E</a:t>
              </a:r>
              <a:r>
                <a:rPr lang="en-US" sz="1400" i="1" baseline="-25000">
                  <a:solidFill>
                    <a:schemeClr val="tx1"/>
                  </a:solidFill>
                  <a:effectLst/>
                  <a:latin typeface="Cambria Math" panose="02040503050406030204" pitchFamily="18" charset="0"/>
                  <a:ea typeface="Calibri" panose="020F0502020204030204" pitchFamily="34" charset="0"/>
                  <a:cs typeface="Arial" panose="020B0604020202020204" pitchFamily="34" charset="0"/>
                </a:rPr>
                <a:t>CW</a:t>
              </a:r>
              <a:r>
                <a:rPr lang="en-US" sz="1400">
                  <a:solidFill>
                    <a:schemeClr val="tx1"/>
                  </a:solidFill>
                  <a:effectLst/>
                  <a:latin typeface="Cambria Math" panose="02040503050406030204" pitchFamily="18" charset="0"/>
                  <a:ea typeface="Calibri" panose="020F0502020204030204" pitchFamily="34" charset="0"/>
                  <a:cs typeface="Arial" panose="020B0604020202020204" pitchFamily="34" charset="0"/>
                </a:rPr>
                <a:t> = 5 cmH</a:t>
              </a:r>
              <a:r>
                <a:rPr lang="en-US" sz="1400" baseline="-25000">
                  <a:solidFill>
                    <a:schemeClr val="tx1"/>
                  </a:solidFill>
                  <a:effectLst/>
                  <a:latin typeface="Cambria Math" panose="02040503050406030204" pitchFamily="18" charset="0"/>
                  <a:ea typeface="Calibri" panose="020F0502020204030204" pitchFamily="34" charset="0"/>
                  <a:cs typeface="Arial" panose="020B0604020202020204" pitchFamily="34" charset="0"/>
                </a:rPr>
                <a:t>2</a:t>
              </a:r>
              <a:r>
                <a:rPr lang="en-US" sz="1400">
                  <a:solidFill>
                    <a:schemeClr val="tx1"/>
                  </a:solidFill>
                  <a:effectLst/>
                  <a:latin typeface="Cambria Math" panose="02040503050406030204" pitchFamily="18" charset="0"/>
                  <a:ea typeface="Calibri" panose="020F0502020204030204" pitchFamily="34" charset="0"/>
                  <a:cs typeface="Arial" panose="020B0604020202020204" pitchFamily="34" charset="0"/>
                </a:rPr>
                <a:t>O/l</a:t>
              </a:r>
              <a:endParaRPr lang="ca-ES" sz="1400">
                <a:solidFill>
                  <a:schemeClr val="tx1"/>
                </a:solidFill>
                <a:effectLst/>
                <a:latin typeface="Calibri" panose="020F0502020204030204" pitchFamily="34" charset="0"/>
                <a:ea typeface="Calibri" panose="020F0502020204030204" pitchFamily="34" charset="0"/>
                <a:cs typeface="Arial" panose="020B0604020202020204" pitchFamily="34" charset="0"/>
              </a:endParaRPr>
            </a:p>
            <a:p>
              <a:endParaRPr lang="ca-ES" sz="1100"/>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304801</xdr:colOff>
      <xdr:row>3</xdr:row>
      <xdr:rowOff>30480</xdr:rowOff>
    </xdr:from>
    <xdr:to>
      <xdr:col>2</xdr:col>
      <xdr:colOff>582930</xdr:colOff>
      <xdr:row>12</xdr:row>
      <xdr:rowOff>48386</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304801" y="624840"/>
          <a:ext cx="1882139" cy="1973333"/>
        </a:xfrm>
        <a:prstGeom prst="rect">
          <a:avLst/>
        </a:prstGeom>
      </xdr:spPr>
    </xdr:pic>
    <xdr:clientData/>
  </xdr:twoCellAnchor>
  <xdr:twoCellAnchor>
    <xdr:from>
      <xdr:col>3</xdr:col>
      <xdr:colOff>511426</xdr:colOff>
      <xdr:row>1</xdr:row>
      <xdr:rowOff>31442</xdr:rowOff>
    </xdr:from>
    <xdr:to>
      <xdr:col>6</xdr:col>
      <xdr:colOff>797311</xdr:colOff>
      <xdr:row>14</xdr:row>
      <xdr:rowOff>143543</xdr:rowOff>
    </xdr:to>
    <xdr:grpSp>
      <xdr:nvGrpSpPr>
        <xdr:cNvPr id="9" name="Agrupa 8">
          <a:extLst>
            <a:ext uri="{FF2B5EF4-FFF2-40B4-BE49-F238E27FC236}">
              <a16:creationId xmlns:a16="http://schemas.microsoft.com/office/drawing/2014/main" id="{D020C6AE-E71F-496F-B048-EA1BCD59CFF2}"/>
            </a:ext>
          </a:extLst>
        </xdr:cNvPr>
        <xdr:cNvGrpSpPr/>
      </xdr:nvGrpSpPr>
      <xdr:grpSpPr>
        <a:xfrm>
          <a:off x="2854576" y="260042"/>
          <a:ext cx="2609985" cy="3083901"/>
          <a:chOff x="2771703" y="121920"/>
          <a:chExt cx="2789055" cy="2698138"/>
        </a:xfrm>
      </xdr:grpSpPr>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3079977" y="121920"/>
                <a:ext cx="2172507"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ca-ES" sz="1400" b="0" i="1">
                          <a:latin typeface="Cambria Math" panose="02040503050406030204" pitchFamily="18" charset="0"/>
                        </a:rPr>
                        <m:t>𝑉</m:t>
                      </m:r>
                      <m:d>
                        <m:dPr>
                          <m:ctrlPr>
                            <a:rPr lang="ca-ES" sz="1400" b="0" i="1">
                              <a:latin typeface="Cambria Math" panose="02040503050406030204" pitchFamily="18" charset="0"/>
                            </a:rPr>
                          </m:ctrlPr>
                        </m:dPr>
                        <m:e>
                          <m:r>
                            <a:rPr lang="ca-ES" sz="1400" b="0" i="1">
                              <a:latin typeface="Cambria Math" panose="02040503050406030204" pitchFamily="18" charset="0"/>
                            </a:rPr>
                            <m:t>𝑡</m:t>
                          </m:r>
                        </m:e>
                      </m:d>
                      <m:r>
                        <a:rPr lang="ca-ES" sz="1400" b="0" i="1">
                          <a:latin typeface="Cambria Math" panose="02040503050406030204" pitchFamily="18" charset="0"/>
                        </a:rPr>
                        <m:t>= </m:t>
                      </m:r>
                      <m:nary>
                        <m:naryPr>
                          <m:chr m:val="∑"/>
                          <m:ctrlPr>
                            <a:rPr lang="ca-ES" sz="1400" b="0" i="1">
                              <a:latin typeface="Cambria Math" panose="02040503050406030204" pitchFamily="18" charset="0"/>
                            </a:rPr>
                          </m:ctrlPr>
                        </m:naryPr>
                        <m:sub>
                          <m:r>
                            <m:rPr>
                              <m:brk m:alnAt="23"/>
                            </m:rPr>
                            <a:rPr lang="ca-ES" sz="1400" b="0" i="1">
                              <a:latin typeface="Cambria Math" panose="02040503050406030204" pitchFamily="18" charset="0"/>
                            </a:rPr>
                            <m:t>𝑖</m:t>
                          </m:r>
                          <m:r>
                            <a:rPr lang="ca-ES" sz="1400" b="0" i="1">
                              <a:latin typeface="Cambria Math" panose="02040503050406030204" pitchFamily="18" charset="0"/>
                            </a:rPr>
                            <m:t>=0</m:t>
                          </m:r>
                        </m:sub>
                        <m:sup>
                          <m:r>
                            <a:rPr lang="ca-ES" sz="1400" b="0" i="1">
                              <a:latin typeface="Cambria Math" panose="02040503050406030204" pitchFamily="18" charset="0"/>
                            </a:rPr>
                            <m:t>𝑖</m:t>
                          </m:r>
                          <m:r>
                            <a:rPr lang="ca-ES" sz="1400" b="0" i="1">
                              <a:latin typeface="Cambria Math" panose="02040503050406030204" pitchFamily="18" charset="0"/>
                            </a:rPr>
                            <m:t>=</m:t>
                          </m:r>
                          <m:r>
                            <a:rPr lang="ca-ES" sz="1400" b="0" i="1">
                              <a:latin typeface="Cambria Math" panose="02040503050406030204" pitchFamily="18" charset="0"/>
                            </a:rPr>
                            <m:t>𝑇</m:t>
                          </m:r>
                        </m:sup>
                        <m:e>
                          <m:acc>
                            <m:accPr>
                              <m:chr m:val="̇"/>
                              <m:ctrlPr>
                                <a:rPr lang="ca-ES" sz="1400" b="0" i="1">
                                  <a:latin typeface="Cambria Math" panose="02040503050406030204" pitchFamily="18" charset="0"/>
                                </a:rPr>
                              </m:ctrlPr>
                            </m:accPr>
                            <m:e>
                              <m:r>
                                <a:rPr lang="ca-ES" sz="1400" b="0" i="1">
                                  <a:latin typeface="Cambria Math" panose="02040503050406030204" pitchFamily="18" charset="0"/>
                                </a:rPr>
                                <m:t>𝑉</m:t>
                              </m:r>
                            </m:e>
                          </m:acc>
                          <m:r>
                            <a:rPr lang="ca-ES" sz="1400" b="0" i="1">
                              <a:latin typeface="Cambria Math" panose="02040503050406030204" pitchFamily="18" charset="0"/>
                            </a:rPr>
                            <m:t>·</m:t>
                          </m:r>
                          <m:r>
                            <a:rPr lang="ca-ES" sz="1400" b="0" i="1">
                              <a:latin typeface="Cambria Math" panose="02040503050406030204" pitchFamily="18" charset="0"/>
                              <a:ea typeface="Cambria Math" panose="02040503050406030204" pitchFamily="18" charset="0"/>
                            </a:rPr>
                            <m:t>∆</m:t>
                          </m:r>
                          <m:r>
                            <a:rPr lang="ca-ES" sz="1400" b="0" i="1">
                              <a:latin typeface="Cambria Math" panose="02040503050406030204" pitchFamily="18" charset="0"/>
                              <a:ea typeface="Cambria Math" panose="02040503050406030204" pitchFamily="18" charset="0"/>
                            </a:rPr>
                            <m:t>𝑡</m:t>
                          </m:r>
                        </m:e>
                      </m:nary>
                    </m:oMath>
                  </m:oMathPara>
                </a14:m>
                <a:endParaRPr lang="es-ES" sz="1400"/>
              </a:p>
            </xdr:txBody>
          </xdr:sp>
        </mc:Choice>
        <mc:Fallback xmlns="">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3079977" y="121920"/>
                <a:ext cx="2172507"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𝑉(𝑡)= ∑_(𝑖=0)^(𝑖=𝑇)</a:t>
                </a:r>
                <a:r>
                  <a:rPr lang="ca-ES" sz="1400" b="0" i="0">
                    <a:latin typeface="Cambria Math" panose="02040503050406030204" pitchFamily="18" charset="0"/>
                    <a:ea typeface="Cambria Math" panose="02040503050406030204" pitchFamily="18" charset="0"/>
                  </a:rPr>
                  <a:t>▒〖</a:t>
                </a:r>
                <a:r>
                  <a:rPr lang="ca-ES" sz="1400" b="0" i="0">
                    <a:latin typeface="Cambria Math" panose="02040503050406030204" pitchFamily="18" charset="0"/>
                  </a:rPr>
                  <a:t>𝑉 ̇·</a:t>
                </a:r>
                <a:r>
                  <a:rPr lang="ca-ES" sz="1400" b="0" i="0">
                    <a:latin typeface="Cambria Math" panose="02040503050406030204" pitchFamily="18" charset="0"/>
                    <a:ea typeface="Cambria Math" panose="02040503050406030204" pitchFamily="18" charset="0"/>
                  </a:rPr>
                  <a:t>∆𝑡〗</a:t>
                </a:r>
                <a:endParaRPr lang="es-ES" sz="1400"/>
              </a:p>
            </xdr:txBody>
          </xdr:sp>
        </mc:Fallback>
      </mc:AlternateContent>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3318194" y="1054462"/>
                <a:ext cx="1696073" cy="232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m:t>
                          </m:r>
                          <m:r>
                            <a:rPr lang="ca-ES" sz="1400" b="0" i="1">
                              <a:latin typeface="Cambria Math" panose="02040503050406030204" pitchFamily="18" charset="0"/>
                            </a:rPr>
                            <m:t>𝑅</m:t>
                          </m:r>
                        </m:e>
                        <m:sub>
                          <m:r>
                            <a:rPr lang="ca-ES" sz="1400" b="0" i="1">
                              <a:latin typeface="Cambria Math" panose="02040503050406030204" pitchFamily="18" charset="0"/>
                            </a:rPr>
                            <m:t>𝑎𝑤</m:t>
                          </m:r>
                        </m:sub>
                      </m:sSub>
                      <m:r>
                        <a:rPr lang="ca-ES" sz="1400" b="0" i="1">
                          <a:latin typeface="Cambria Math" panose="02040503050406030204" pitchFamily="18" charset="0"/>
                        </a:rPr>
                        <m:t>·</m:t>
                      </m:r>
                      <m:acc>
                        <m:accPr>
                          <m:chr m:val="̇"/>
                          <m:ctrlPr>
                            <a:rPr lang="ca-ES" sz="1400" b="0" i="1">
                              <a:latin typeface="Cambria Math" panose="02040503050406030204" pitchFamily="18" charset="0"/>
                            </a:rPr>
                          </m:ctrlPr>
                        </m:accPr>
                        <m:e>
                          <m:r>
                            <a:rPr lang="ca-ES" sz="1400" b="0" i="1">
                              <a:latin typeface="Cambria Math" panose="02040503050406030204" pitchFamily="18" charset="0"/>
                            </a:rPr>
                            <m:t>𝑉</m:t>
                          </m:r>
                        </m:e>
                      </m:acc>
                    </m:oMath>
                  </m:oMathPara>
                </a14:m>
                <a:endParaRPr lang="es-ES" sz="1400"/>
              </a:p>
            </xdr:txBody>
          </xdr:sp>
        </mc:Choice>
        <mc:Fallback xmlns="">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3318194" y="1054462"/>
                <a:ext cx="1696073" cy="232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𝑎𝑙𝑣=〖−𝑅〗_𝑎𝑤·𝑉 ̇</a:t>
                </a:r>
                <a:endParaRPr lang="es-ES" sz="1400"/>
              </a:p>
            </xdr:txBody>
          </xdr:sp>
        </mc:Fallback>
      </mc:AlternateContent>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2771703" y="1548493"/>
                <a:ext cx="2789055"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𝑝𝑙</m:t>
                          </m:r>
                        </m:sub>
                      </m:sSub>
                      <m:r>
                        <a:rPr lang="es-ES" sz="1400" i="1">
                          <a:latin typeface="Cambria Math" panose="02040503050406030204" pitchFamily="18" charset="0"/>
                        </a:rPr>
                        <m:t>=</m:t>
                      </m:r>
                      <m:sSub>
                        <m:sSubPr>
                          <m:ctrlPr>
                            <a:rPr lang="es-ES" sz="1400" i="1">
                              <a:latin typeface="Cambria Math" panose="02040503050406030204" pitchFamily="18" charset="0"/>
                            </a:rPr>
                          </m:ctrlPr>
                        </m:sSubPr>
                        <m:e>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r>
                            <a:rPr lang="ca-ES" sz="1400" b="0" i="1">
                              <a:latin typeface="Cambria Math" panose="02040503050406030204" pitchFamily="18" charset="0"/>
                            </a:rPr>
                            <m:t>𝑃</m:t>
                          </m:r>
                        </m:e>
                        <m:sub>
                          <m:r>
                            <a:rPr lang="ca-ES" sz="1400" b="0" i="1">
                              <a:latin typeface="Cambria Math" panose="02040503050406030204" pitchFamily="18" charset="0"/>
                            </a:rPr>
                            <m:t>𝐿</m:t>
                          </m:r>
                        </m:sub>
                      </m:sSub>
                      <m:d>
                        <m:dPr>
                          <m:ctrlPr>
                            <a:rPr lang="es-ES" sz="1400" i="1">
                              <a:latin typeface="Cambria Math" panose="02040503050406030204" pitchFamily="18" charset="0"/>
                            </a:rPr>
                          </m:ctrlPr>
                        </m:dPr>
                        <m:e>
                          <m:r>
                            <a:rPr lang="ca-ES" sz="1400" b="0" i="1">
                              <a:latin typeface="Cambria Math" panose="02040503050406030204" pitchFamily="18" charset="0"/>
                            </a:rPr>
                            <m:t>𝐹𝑅𝐶</m:t>
                          </m:r>
                        </m:e>
                      </m:d>
                      <m:r>
                        <a:rPr lang="es-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𝐿</m:t>
                          </m:r>
                        </m:sub>
                      </m:sSub>
                      <m:r>
                        <a:rPr lang="ca-ES" sz="1400" b="0" i="1">
                          <a:latin typeface="Cambria Math" panose="02040503050406030204" pitchFamily="18" charset="0"/>
                        </a:rPr>
                        <m:t>·</m:t>
                      </m:r>
                      <m:r>
                        <a:rPr lang="ca-ES" sz="1400" b="0" i="1">
                          <a:latin typeface="Cambria Math" panose="02040503050406030204" pitchFamily="18" charset="0"/>
                        </a:rPr>
                        <m:t>𝑉</m:t>
                      </m:r>
                    </m:oMath>
                  </m:oMathPara>
                </a14:m>
                <a:endParaRPr lang="es-ES" sz="1400"/>
              </a:p>
            </xdr:txBody>
          </xdr:sp>
        </mc:Choice>
        <mc:Fallback xmlns="">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2771703" y="1548493"/>
                <a:ext cx="2789055"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𝑝𝑙</a:t>
                </a:r>
                <a:r>
                  <a:rPr lang="es-ES" sz="1400" i="0">
                    <a:latin typeface="Cambria Math" panose="02040503050406030204" pitchFamily="18" charset="0"/>
                  </a:rPr>
                  <a:t>=〖</a:t>
                </a: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𝑎𝑙𝑣−𝑃</a:t>
                </a:r>
                <a:r>
                  <a:rPr lang="es-ES" sz="1400" b="0" i="0">
                    <a:latin typeface="Cambria Math" panose="02040503050406030204" pitchFamily="18" charset="0"/>
                  </a:rPr>
                  <a:t>〗_</a:t>
                </a:r>
                <a:r>
                  <a:rPr lang="ca-ES" sz="1400" b="0" i="0">
                    <a:latin typeface="Cambria Math" panose="02040503050406030204" pitchFamily="18" charset="0"/>
                  </a:rPr>
                  <a:t>𝐿</a:t>
                </a:r>
                <a:r>
                  <a:rPr lang="es-ES" sz="1400" b="0" i="0">
                    <a:latin typeface="Cambria Math" panose="02040503050406030204" pitchFamily="18" charset="0"/>
                  </a:rPr>
                  <a:t> </a:t>
                </a:r>
                <a:r>
                  <a:rPr lang="es-ES" sz="1400" i="0">
                    <a:latin typeface="Cambria Math" panose="02040503050406030204" pitchFamily="18" charset="0"/>
                  </a:rPr>
                  <a:t>(</a:t>
                </a:r>
                <a:r>
                  <a:rPr lang="ca-ES" sz="1400" b="0" i="0">
                    <a:latin typeface="Cambria Math" panose="02040503050406030204" pitchFamily="18" charset="0"/>
                  </a:rPr>
                  <a:t>𝐹𝑅𝐶)</a:t>
                </a:r>
                <a:r>
                  <a:rPr lang="es-ES" sz="1400" b="0" i="0">
                    <a:latin typeface="Cambria Math" panose="02040503050406030204" pitchFamily="18" charset="0"/>
                  </a:rPr>
                  <a:t>−</a:t>
                </a:r>
                <a:r>
                  <a:rPr lang="ca-ES" sz="1400" b="0" i="0">
                    <a:latin typeface="Cambria Math" panose="02040503050406030204" pitchFamily="18" charset="0"/>
                  </a:rPr>
                  <a:t>𝐸_𝐿·𝑉</a:t>
                </a:r>
                <a:endParaRPr lang="es-ES" sz="1400"/>
              </a:p>
            </xdr:txBody>
          </xdr:sp>
        </mc:Fallback>
      </mc:AlternateContent>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2848900" y="2536316"/>
                <a:ext cx="2634661" cy="283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𝑚𝑢𝑠</m:t>
                          </m:r>
                        </m:sub>
                      </m:sSub>
                      <m:r>
                        <a:rPr lang="ca-ES" sz="1400" b="0" i="1">
                          <a:latin typeface="Cambria Math" panose="02040503050406030204" pitchFamily="18" charset="0"/>
                        </a:rPr>
                        <m:t>= </m:t>
                      </m:r>
                      <m:sSub>
                        <m:sSubPr>
                          <m:ctrlPr>
                            <a:rPr lang="ca-ES" sz="1400" b="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d>
                        <m:dPr>
                          <m:ctrlPr>
                            <a:rPr lang="ca-ES" sz="1400" b="0" i="1">
                              <a:latin typeface="Cambria Math" panose="02040503050406030204" pitchFamily="18" charset="0"/>
                            </a:rPr>
                          </m:ctrlPr>
                        </m:dPr>
                        <m:e>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𝐿</m:t>
                              </m:r>
                            </m:sub>
                          </m:sSub>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𝐶𝑊</m:t>
                              </m:r>
                            </m:sub>
                          </m:sSub>
                        </m:e>
                      </m:d>
                      <m:r>
                        <a:rPr lang="ca-ES" sz="1400" b="0" i="1">
                          <a:latin typeface="Cambria Math" panose="02040503050406030204" pitchFamily="18" charset="0"/>
                        </a:rPr>
                        <m:t>·</m:t>
                      </m:r>
                      <m:r>
                        <a:rPr lang="ca-ES" sz="1400" b="0" i="1">
                          <a:latin typeface="Cambria Math" panose="02040503050406030204" pitchFamily="18" charset="0"/>
                        </a:rPr>
                        <m:t>𝑉</m:t>
                      </m:r>
                    </m:oMath>
                  </m:oMathPara>
                </a14:m>
                <a:endParaRPr lang="es-ES" sz="1400"/>
              </a:p>
            </xdr:txBody>
          </xdr:sp>
        </mc:Choice>
        <mc:Fallback xmlns="">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2848900" y="2536316"/>
                <a:ext cx="2634661" cy="283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𝑚𝑢𝑠= 𝑃_𝑎𝑙𝑣−(𝐸_𝐿+𝐸_𝐶𝑊 )·𝑉</a:t>
                </a:r>
                <a:endParaRPr lang="es-ES" sz="1400"/>
              </a:p>
            </xdr:txBody>
          </xdr:sp>
        </mc:Fallback>
      </mc:AlternateContent>
      <mc:AlternateContent xmlns:mc="http://schemas.openxmlformats.org/markup-compatibility/2006" xmlns:a14="http://schemas.microsoft.com/office/drawing/2010/main">
        <mc:Choice Requires="a14">
          <xdr:sp macro="" textlink="">
            <xdr:nvSpPr>
              <xdr:cNvPr id="8" name="CuadroTexto 4">
                <a:extLst>
                  <a:ext uri="{FF2B5EF4-FFF2-40B4-BE49-F238E27FC236}">
                    <a16:creationId xmlns:a16="http://schemas.microsoft.com/office/drawing/2014/main" id="{759CA9A8-9B06-4F12-A498-FC7BE7882945}"/>
                  </a:ext>
                </a:extLst>
              </xdr:cNvPr>
              <xdr:cNvSpPr txBox="1"/>
            </xdr:nvSpPr>
            <xdr:spPr>
              <a:xfrm>
                <a:off x="2958018" y="2042404"/>
                <a:ext cx="2416424"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𝐿</m:t>
                          </m:r>
                        </m:sub>
                      </m:sSub>
                      <m:r>
                        <a:rPr lang="es-ES" sz="1400" i="1">
                          <a:latin typeface="Cambria Math" panose="02040503050406030204" pitchFamily="18" charset="0"/>
                        </a:rPr>
                        <m:t>=</m:t>
                      </m:r>
                      <m:sSub>
                        <m:sSubPr>
                          <m:ctrlPr>
                            <a:rPr lang="es-ES" sz="1400" i="1">
                              <a:latin typeface="Cambria Math" panose="02040503050406030204" pitchFamily="18" charset="0"/>
                            </a:rPr>
                          </m:ctrlPr>
                        </m:sSubPr>
                        <m:e>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r>
                            <a:rPr lang="ca-ES" sz="1400" b="0" i="1">
                              <a:latin typeface="Cambria Math" panose="02040503050406030204" pitchFamily="18" charset="0"/>
                            </a:rPr>
                            <m:t>𝑃</m:t>
                          </m:r>
                        </m:e>
                        <m:sub>
                          <m:r>
                            <a:rPr lang="ca-ES" sz="1400" b="0" i="1">
                              <a:latin typeface="Cambria Math" panose="02040503050406030204" pitchFamily="18" charset="0"/>
                            </a:rPr>
                            <m:t>𝑝𝑙</m:t>
                          </m:r>
                        </m:sub>
                      </m:sSub>
                    </m:oMath>
                  </m:oMathPara>
                </a14:m>
                <a:endParaRPr lang="es-ES" sz="1400"/>
              </a:p>
            </xdr:txBody>
          </xdr:sp>
        </mc:Choice>
        <mc:Fallback xmlns="">
          <xdr:sp macro="" textlink="">
            <xdr:nvSpPr>
              <xdr:cNvPr id="8" name="CuadroTexto 4">
                <a:extLst>
                  <a:ext uri="{FF2B5EF4-FFF2-40B4-BE49-F238E27FC236}">
                    <a16:creationId xmlns:a16="http://schemas.microsoft.com/office/drawing/2014/main" id="{759CA9A8-9B06-4F12-A498-FC7BE7882945}"/>
                  </a:ext>
                </a:extLst>
              </xdr:cNvPr>
              <xdr:cNvSpPr txBox="1"/>
            </xdr:nvSpPr>
            <xdr:spPr>
              <a:xfrm>
                <a:off x="2958018" y="2042404"/>
                <a:ext cx="2416424"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𝐿</a:t>
                </a:r>
                <a:r>
                  <a:rPr lang="es-ES" sz="1400" i="0">
                    <a:latin typeface="Cambria Math" panose="02040503050406030204" pitchFamily="18" charset="0"/>
                  </a:rPr>
                  <a:t>=〖</a:t>
                </a: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𝑎𝑙𝑣−𝑃</a:t>
                </a:r>
                <a:r>
                  <a:rPr lang="es-ES" sz="1400" b="0" i="0">
                    <a:latin typeface="Cambria Math" panose="02040503050406030204" pitchFamily="18" charset="0"/>
                  </a:rPr>
                  <a:t>〗_</a:t>
                </a:r>
                <a:r>
                  <a:rPr lang="ca-ES" sz="1400" b="0" i="0">
                    <a:latin typeface="Cambria Math" panose="02040503050406030204" pitchFamily="18" charset="0"/>
                  </a:rPr>
                  <a:t>𝑝𝑙</a:t>
                </a:r>
                <a:endParaRPr lang="es-ES" sz="1400"/>
              </a:p>
            </xdr:txBody>
          </xdr:sp>
        </mc:Fallback>
      </mc:AlternateContent>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53340</xdr:colOff>
      <xdr:row>11</xdr:row>
      <xdr:rowOff>45720</xdr:rowOff>
    </xdr:from>
    <xdr:to>
      <xdr:col>7</xdr:col>
      <xdr:colOff>729615</xdr:colOff>
      <xdr:row>31</xdr:row>
      <xdr:rowOff>7620</xdr:rowOff>
    </xdr:to>
    <xdr:grpSp>
      <xdr:nvGrpSpPr>
        <xdr:cNvPr id="13" name="Grupo 12">
          <a:extLst>
            <a:ext uri="{FF2B5EF4-FFF2-40B4-BE49-F238E27FC236}">
              <a16:creationId xmlns:a16="http://schemas.microsoft.com/office/drawing/2014/main" id="{A601691F-E63F-4B56-8323-7D67B2850322}"/>
            </a:ext>
          </a:extLst>
        </xdr:cNvPr>
        <xdr:cNvGrpSpPr/>
      </xdr:nvGrpSpPr>
      <xdr:grpSpPr>
        <a:xfrm>
          <a:off x="53340" y="2350770"/>
          <a:ext cx="6143625" cy="3771900"/>
          <a:chOff x="53340" y="2141220"/>
          <a:chExt cx="5810250" cy="3981450"/>
        </a:xfrm>
      </xdr:grpSpPr>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53340" y="2141220"/>
          <a:ext cx="5810250" cy="398145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5" name="Conector recto 14">
            <a:extLst>
              <a:ext uri="{FF2B5EF4-FFF2-40B4-BE49-F238E27FC236}">
                <a16:creationId xmlns:a16="http://schemas.microsoft.com/office/drawing/2014/main" id="{00000000-0008-0000-0200-00000F000000}"/>
              </a:ext>
            </a:extLst>
          </xdr:cNvPr>
          <xdr:cNvCxnSpPr/>
        </xdr:nvCxnSpPr>
        <xdr:spPr>
          <a:xfrm>
            <a:off x="692150" y="3958269"/>
            <a:ext cx="463667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0" name="Agrupa 19">
            <a:extLst>
              <a:ext uri="{FF2B5EF4-FFF2-40B4-BE49-F238E27FC236}">
                <a16:creationId xmlns:a16="http://schemas.microsoft.com/office/drawing/2014/main" id="{FD9682D3-3C01-490A-9C75-05E0F8B69808}"/>
              </a:ext>
            </a:extLst>
          </xdr:cNvPr>
          <xdr:cNvGrpSpPr/>
        </xdr:nvGrpSpPr>
        <xdr:grpSpPr>
          <a:xfrm>
            <a:off x="733425" y="2396490"/>
            <a:ext cx="744023" cy="882779"/>
            <a:chOff x="769620" y="2255520"/>
            <a:chExt cx="803078" cy="783719"/>
          </a:xfrm>
        </xdr:grpSpPr>
        <xdr:cxnSp macro="">
          <xdr:nvCxnSpPr>
            <xdr:cNvPr id="5" name="Conector recto 4">
              <a:extLst>
                <a:ext uri="{FF2B5EF4-FFF2-40B4-BE49-F238E27FC236}">
                  <a16:creationId xmlns:a16="http://schemas.microsoft.com/office/drawing/2014/main" id="{00000000-0008-0000-0200-000005000000}"/>
                </a:ext>
              </a:extLst>
            </xdr:cNvPr>
            <xdr:cNvCxnSpPr/>
          </xdr:nvCxnSpPr>
          <xdr:spPr>
            <a:xfrm>
              <a:off x="769620" y="2899410"/>
              <a:ext cx="358140" cy="0"/>
            </a:xfrm>
            <a:prstGeom prst="line">
              <a:avLst/>
            </a:prstGeom>
            <a:ln w="1905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 name="Conector recto 5">
              <a:extLst>
                <a:ext uri="{FF2B5EF4-FFF2-40B4-BE49-F238E27FC236}">
                  <a16:creationId xmlns:a16="http://schemas.microsoft.com/office/drawing/2014/main" id="{00000000-0008-0000-0200-000006000000}"/>
                </a:ext>
              </a:extLst>
            </xdr:cNvPr>
            <xdr:cNvCxnSpPr/>
          </xdr:nvCxnSpPr>
          <xdr:spPr>
            <a:xfrm>
              <a:off x="769620" y="2386394"/>
              <a:ext cx="358140" cy="0"/>
            </a:xfrm>
            <a:prstGeom prst="line">
              <a:avLst/>
            </a:prstGeom>
            <a:ln w="1905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 name="Conector recto 6">
              <a:extLst>
                <a:ext uri="{FF2B5EF4-FFF2-40B4-BE49-F238E27FC236}">
                  <a16:creationId xmlns:a16="http://schemas.microsoft.com/office/drawing/2014/main" id="{00000000-0008-0000-0200-000007000000}"/>
                </a:ext>
              </a:extLst>
            </xdr:cNvPr>
            <xdr:cNvCxnSpPr/>
          </xdr:nvCxnSpPr>
          <xdr:spPr>
            <a:xfrm>
              <a:off x="769620" y="2552700"/>
              <a:ext cx="358140" cy="0"/>
            </a:xfrm>
            <a:prstGeom prst="line">
              <a:avLst/>
            </a:prstGeom>
            <a:ln w="1905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8" name="CuadroTexto 7">
              <a:extLst>
                <a:ext uri="{FF2B5EF4-FFF2-40B4-BE49-F238E27FC236}">
                  <a16:creationId xmlns:a16="http://schemas.microsoft.com/office/drawing/2014/main" id="{00000000-0008-0000-0200-000008000000}"/>
                </a:ext>
              </a:extLst>
            </xdr:cNvPr>
            <xdr:cNvSpPr txBox="1"/>
          </xdr:nvSpPr>
          <xdr:spPr>
            <a:xfrm>
              <a:off x="1074420" y="2255520"/>
              <a:ext cx="42999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1">
                      <a:lumMod val="75000"/>
                    </a:schemeClr>
                  </a:solidFill>
                  <a:latin typeface="Arial" panose="020B0604020202020204" pitchFamily="34" charset="0"/>
                  <a:cs typeface="Arial" panose="020B0604020202020204" pitchFamily="34" charset="0"/>
                </a:rPr>
                <a:t>P</a:t>
              </a:r>
              <a:r>
                <a:rPr lang="es-ES" sz="1200" b="1" baseline="-25000">
                  <a:solidFill>
                    <a:schemeClr val="accent1">
                      <a:lumMod val="75000"/>
                    </a:schemeClr>
                  </a:solidFill>
                  <a:latin typeface="Arial" panose="020B0604020202020204" pitchFamily="34" charset="0"/>
                  <a:cs typeface="Arial" panose="020B0604020202020204" pitchFamily="34" charset="0"/>
                </a:rPr>
                <a:t>alv</a:t>
              </a:r>
            </a:p>
          </xdr:txBody>
        </xdr:sp>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1074420" y="2769870"/>
              <a:ext cx="49827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6">
                      <a:lumMod val="75000"/>
                    </a:schemeClr>
                  </a:solidFill>
                  <a:latin typeface="Arial" panose="020B0604020202020204" pitchFamily="34" charset="0"/>
                  <a:cs typeface="Arial" panose="020B0604020202020204" pitchFamily="34" charset="0"/>
                </a:rPr>
                <a:t>P</a:t>
              </a:r>
              <a:r>
                <a:rPr lang="es-ES" sz="1200" b="1" baseline="-25000">
                  <a:solidFill>
                    <a:schemeClr val="accent6">
                      <a:lumMod val="75000"/>
                    </a:schemeClr>
                  </a:solidFill>
                  <a:latin typeface="Arial" panose="020B0604020202020204" pitchFamily="34" charset="0"/>
                  <a:cs typeface="Arial" panose="020B0604020202020204" pitchFamily="34" charset="0"/>
                </a:rPr>
                <a:t>mus</a:t>
              </a:r>
            </a:p>
          </xdr:txBody>
        </xdr:sp>
        <xdr:sp macro="" textlink="">
          <xdr:nvSpPr>
            <xdr:cNvPr id="10" name="CuadroTexto 9">
              <a:extLst>
                <a:ext uri="{FF2B5EF4-FFF2-40B4-BE49-F238E27FC236}">
                  <a16:creationId xmlns:a16="http://schemas.microsoft.com/office/drawing/2014/main" id="{00000000-0008-0000-0200-00000A000000}"/>
                </a:ext>
              </a:extLst>
            </xdr:cNvPr>
            <xdr:cNvSpPr txBox="1"/>
          </xdr:nvSpPr>
          <xdr:spPr>
            <a:xfrm>
              <a:off x="1074420" y="2428240"/>
              <a:ext cx="37850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rgbClr val="C55A11"/>
                  </a:solidFill>
                  <a:latin typeface="Arial" panose="020B0604020202020204" pitchFamily="34" charset="0"/>
                  <a:cs typeface="Arial" panose="020B0604020202020204" pitchFamily="34" charset="0"/>
                </a:rPr>
                <a:t>P</a:t>
              </a:r>
              <a:r>
                <a:rPr lang="es-ES" sz="1200" b="1" baseline="-25000">
                  <a:solidFill>
                    <a:srgbClr val="C55A11"/>
                  </a:solidFill>
                  <a:latin typeface="Arial" panose="020B0604020202020204" pitchFamily="34" charset="0"/>
                  <a:cs typeface="Arial" panose="020B0604020202020204" pitchFamily="34" charset="0"/>
                </a:rPr>
                <a:t>pl</a:t>
              </a:r>
            </a:p>
          </xdr:txBody>
        </xdr:sp>
        <xdr:sp macro="" textlink="">
          <xdr:nvSpPr>
            <xdr:cNvPr id="11" name="CuadroTexto 10">
              <a:extLst>
                <a:ext uri="{FF2B5EF4-FFF2-40B4-BE49-F238E27FC236}">
                  <a16:creationId xmlns:a16="http://schemas.microsoft.com/office/drawing/2014/main" id="{00000000-0008-0000-0200-00000B000000}"/>
                </a:ext>
              </a:extLst>
            </xdr:cNvPr>
            <xdr:cNvSpPr txBox="1"/>
          </xdr:nvSpPr>
          <xdr:spPr>
            <a:xfrm>
              <a:off x="1074420" y="2600960"/>
              <a:ext cx="34996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3">
                      <a:lumMod val="75000"/>
                    </a:schemeClr>
                  </a:solidFill>
                  <a:latin typeface="Arial" panose="020B0604020202020204" pitchFamily="34" charset="0"/>
                  <a:cs typeface="Arial" panose="020B0604020202020204" pitchFamily="34" charset="0"/>
                </a:rPr>
                <a:t>P</a:t>
              </a:r>
              <a:r>
                <a:rPr lang="es-ES" sz="1200" b="1" baseline="-25000">
                  <a:solidFill>
                    <a:schemeClr val="accent3">
                      <a:lumMod val="75000"/>
                    </a:schemeClr>
                  </a:solidFill>
                  <a:latin typeface="Arial" panose="020B0604020202020204" pitchFamily="34" charset="0"/>
                  <a:cs typeface="Arial" panose="020B0604020202020204" pitchFamily="34" charset="0"/>
                </a:rPr>
                <a:t>L</a:t>
              </a:r>
            </a:p>
          </xdr:txBody>
        </xdr:sp>
        <xdr:cxnSp macro="">
          <xdr:nvCxnSpPr>
            <xdr:cNvPr id="12" name="Conector recto 11">
              <a:extLst>
                <a:ext uri="{FF2B5EF4-FFF2-40B4-BE49-F238E27FC236}">
                  <a16:creationId xmlns:a16="http://schemas.microsoft.com/office/drawing/2014/main" id="{00000000-0008-0000-0200-00000C000000}"/>
                </a:ext>
              </a:extLst>
            </xdr:cNvPr>
            <xdr:cNvCxnSpPr/>
          </xdr:nvCxnSpPr>
          <xdr:spPr>
            <a:xfrm>
              <a:off x="769620" y="2724150"/>
              <a:ext cx="358140" cy="0"/>
            </a:xfrm>
            <a:prstGeom prst="line">
              <a:avLst/>
            </a:prstGeom>
            <a:ln w="1905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0</xdr:colOff>
      <xdr:row>0</xdr:row>
      <xdr:rowOff>85725</xdr:rowOff>
    </xdr:from>
    <xdr:to>
      <xdr:col>8</xdr:col>
      <xdr:colOff>15240</xdr:colOff>
      <xdr:row>11</xdr:row>
      <xdr:rowOff>85725</xdr:rowOff>
    </xdr:to>
    <xdr:grpSp>
      <xdr:nvGrpSpPr>
        <xdr:cNvPr id="3" name="Grupo 2">
          <a:extLst>
            <a:ext uri="{FF2B5EF4-FFF2-40B4-BE49-F238E27FC236}">
              <a16:creationId xmlns:a16="http://schemas.microsoft.com/office/drawing/2014/main" id="{192F0163-84EC-4172-A8A9-AE6DEE2CA149}"/>
            </a:ext>
          </a:extLst>
        </xdr:cNvPr>
        <xdr:cNvGrpSpPr/>
      </xdr:nvGrpSpPr>
      <xdr:grpSpPr>
        <a:xfrm>
          <a:off x="0" y="85725"/>
          <a:ext cx="6263640" cy="2305050"/>
          <a:chOff x="0" y="0"/>
          <a:chExt cx="5882640" cy="2095500"/>
        </a:xfrm>
      </xdr:grpSpPr>
      <xdr:graphicFrame macro="">
        <xdr:nvGraphicFramePr>
          <xdr:cNvPr id="17" name="Gráfico 1">
            <a:extLst>
              <a:ext uri="{FF2B5EF4-FFF2-40B4-BE49-F238E27FC236}">
                <a16:creationId xmlns:a16="http://schemas.microsoft.com/office/drawing/2014/main" id="{1BDAF042-9088-4799-9520-2878CFB3BF4D}"/>
              </a:ext>
            </a:extLst>
          </xdr:cNvPr>
          <xdr:cNvGraphicFramePr>
            <a:graphicFrameLocks/>
          </xdr:cNvGraphicFramePr>
        </xdr:nvGraphicFramePr>
        <xdr:xfrm>
          <a:off x="0" y="0"/>
          <a:ext cx="5882640" cy="20955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14" name="Conector recto 13">
            <a:extLst>
              <a:ext uri="{FF2B5EF4-FFF2-40B4-BE49-F238E27FC236}">
                <a16:creationId xmlns:a16="http://schemas.microsoft.com/office/drawing/2014/main" id="{00000000-0008-0000-0200-00000E000000}"/>
              </a:ext>
            </a:extLst>
          </xdr:cNvPr>
          <xdr:cNvCxnSpPr/>
        </xdr:nvCxnSpPr>
        <xdr:spPr>
          <a:xfrm>
            <a:off x="654050" y="911860"/>
            <a:ext cx="46450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304801</xdr:colOff>
      <xdr:row>3</xdr:row>
      <xdr:rowOff>30480</xdr:rowOff>
    </xdr:from>
    <xdr:to>
      <xdr:col>2</xdr:col>
      <xdr:colOff>582930</xdr:colOff>
      <xdr:row>12</xdr:row>
      <xdr:rowOff>48947</xdr:rowOff>
    </xdr:to>
    <xdr:pic>
      <xdr:nvPicPr>
        <xdr:cNvPr id="7" name="Imagen 6">
          <a:extLst>
            <a:ext uri="{FF2B5EF4-FFF2-40B4-BE49-F238E27FC236}">
              <a16:creationId xmlns:a16="http://schemas.microsoft.com/office/drawing/2014/main" id="{C46FEAD3-E885-4879-8DD2-564AB9D7D5EF}"/>
            </a:ext>
          </a:extLst>
        </xdr:cNvPr>
        <xdr:cNvPicPr>
          <a:picLocks noChangeAspect="1"/>
        </xdr:cNvPicPr>
      </xdr:nvPicPr>
      <xdr:blipFill>
        <a:blip xmlns:r="http://schemas.openxmlformats.org/officeDocument/2006/relationships" r:embed="rId1"/>
        <a:stretch>
          <a:fillRect/>
        </a:stretch>
      </xdr:blipFill>
      <xdr:spPr>
        <a:xfrm>
          <a:off x="304801" y="613410"/>
          <a:ext cx="1965959" cy="1935233"/>
        </a:xfrm>
        <a:prstGeom prst="rect">
          <a:avLst/>
        </a:prstGeom>
      </xdr:spPr>
    </xdr:pic>
    <xdr:clientData/>
  </xdr:twoCellAnchor>
  <xdr:twoCellAnchor>
    <xdr:from>
      <xdr:col>3</xdr:col>
      <xdr:colOff>514138</xdr:colOff>
      <xdr:row>1</xdr:row>
      <xdr:rowOff>45054</xdr:rowOff>
    </xdr:from>
    <xdr:to>
      <xdr:col>6</xdr:col>
      <xdr:colOff>800023</xdr:colOff>
      <xdr:row>14</xdr:row>
      <xdr:rowOff>149535</xdr:rowOff>
    </xdr:to>
    <xdr:grpSp>
      <xdr:nvGrpSpPr>
        <xdr:cNvPr id="14" name="Agrupa 13">
          <a:extLst>
            <a:ext uri="{FF2B5EF4-FFF2-40B4-BE49-F238E27FC236}">
              <a16:creationId xmlns:a16="http://schemas.microsoft.com/office/drawing/2014/main" id="{D92F1F4B-3F84-455C-B55B-0AA958352278}"/>
            </a:ext>
          </a:extLst>
        </xdr:cNvPr>
        <xdr:cNvGrpSpPr/>
      </xdr:nvGrpSpPr>
      <xdr:grpSpPr>
        <a:xfrm>
          <a:off x="2857288" y="273654"/>
          <a:ext cx="2609985" cy="3076281"/>
          <a:chOff x="2771703" y="121920"/>
          <a:chExt cx="2789055" cy="2698138"/>
        </a:xfrm>
      </xdr:grpSpPr>
      <mc:AlternateContent xmlns:mc="http://schemas.openxmlformats.org/markup-compatibility/2006" xmlns:a14="http://schemas.microsoft.com/office/drawing/2010/main">
        <mc:Choice Requires="a14">
          <xdr:sp macro="" textlink="">
            <xdr:nvSpPr>
              <xdr:cNvPr id="15" name="CuadroTexto 2">
                <a:extLst>
                  <a:ext uri="{FF2B5EF4-FFF2-40B4-BE49-F238E27FC236}">
                    <a16:creationId xmlns:a16="http://schemas.microsoft.com/office/drawing/2014/main" id="{1B372359-29B3-4B5D-8B85-C1A107CE01F8}"/>
                  </a:ext>
                </a:extLst>
              </xdr:cNvPr>
              <xdr:cNvSpPr txBox="1"/>
            </xdr:nvSpPr>
            <xdr:spPr>
              <a:xfrm>
                <a:off x="3079977" y="121920"/>
                <a:ext cx="2172507"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ca-ES" sz="1400" b="0" i="1">
                          <a:latin typeface="Cambria Math" panose="02040503050406030204" pitchFamily="18" charset="0"/>
                        </a:rPr>
                        <m:t>𝑉</m:t>
                      </m:r>
                      <m:d>
                        <m:dPr>
                          <m:ctrlPr>
                            <a:rPr lang="ca-ES" sz="1400" b="0" i="1">
                              <a:latin typeface="Cambria Math" panose="02040503050406030204" pitchFamily="18" charset="0"/>
                            </a:rPr>
                          </m:ctrlPr>
                        </m:dPr>
                        <m:e>
                          <m:r>
                            <a:rPr lang="ca-ES" sz="1400" b="0" i="1">
                              <a:latin typeface="Cambria Math" panose="02040503050406030204" pitchFamily="18" charset="0"/>
                            </a:rPr>
                            <m:t>𝑡</m:t>
                          </m:r>
                        </m:e>
                      </m:d>
                      <m:r>
                        <a:rPr lang="ca-ES" sz="1400" b="0" i="1">
                          <a:latin typeface="Cambria Math" panose="02040503050406030204" pitchFamily="18" charset="0"/>
                        </a:rPr>
                        <m:t>= </m:t>
                      </m:r>
                      <m:nary>
                        <m:naryPr>
                          <m:chr m:val="∑"/>
                          <m:ctrlPr>
                            <a:rPr lang="ca-ES" sz="1400" b="0" i="1">
                              <a:latin typeface="Cambria Math" panose="02040503050406030204" pitchFamily="18" charset="0"/>
                            </a:rPr>
                          </m:ctrlPr>
                        </m:naryPr>
                        <m:sub>
                          <m:r>
                            <m:rPr>
                              <m:brk m:alnAt="23"/>
                            </m:rPr>
                            <a:rPr lang="ca-ES" sz="1400" b="0" i="1">
                              <a:latin typeface="Cambria Math" panose="02040503050406030204" pitchFamily="18" charset="0"/>
                            </a:rPr>
                            <m:t>𝑖</m:t>
                          </m:r>
                          <m:r>
                            <a:rPr lang="ca-ES" sz="1400" b="0" i="1">
                              <a:latin typeface="Cambria Math" panose="02040503050406030204" pitchFamily="18" charset="0"/>
                            </a:rPr>
                            <m:t>=0</m:t>
                          </m:r>
                        </m:sub>
                        <m:sup>
                          <m:r>
                            <a:rPr lang="ca-ES" sz="1400" b="0" i="1">
                              <a:latin typeface="Cambria Math" panose="02040503050406030204" pitchFamily="18" charset="0"/>
                            </a:rPr>
                            <m:t>𝑖</m:t>
                          </m:r>
                          <m:r>
                            <a:rPr lang="ca-ES" sz="1400" b="0" i="1">
                              <a:latin typeface="Cambria Math" panose="02040503050406030204" pitchFamily="18" charset="0"/>
                            </a:rPr>
                            <m:t>=</m:t>
                          </m:r>
                          <m:r>
                            <a:rPr lang="ca-ES" sz="1400" b="0" i="1">
                              <a:latin typeface="Cambria Math" panose="02040503050406030204" pitchFamily="18" charset="0"/>
                            </a:rPr>
                            <m:t>𝑇</m:t>
                          </m:r>
                        </m:sup>
                        <m:e>
                          <m:acc>
                            <m:accPr>
                              <m:chr m:val="̇"/>
                              <m:ctrlPr>
                                <a:rPr lang="ca-ES" sz="1400" b="0" i="1">
                                  <a:latin typeface="Cambria Math" panose="02040503050406030204" pitchFamily="18" charset="0"/>
                                </a:rPr>
                              </m:ctrlPr>
                            </m:accPr>
                            <m:e>
                              <m:r>
                                <a:rPr lang="ca-ES" sz="1400" b="0" i="1">
                                  <a:latin typeface="Cambria Math" panose="02040503050406030204" pitchFamily="18" charset="0"/>
                                </a:rPr>
                                <m:t>𝑉</m:t>
                              </m:r>
                            </m:e>
                          </m:acc>
                          <m:r>
                            <a:rPr lang="ca-ES" sz="1400" b="0" i="1">
                              <a:latin typeface="Cambria Math" panose="02040503050406030204" pitchFamily="18" charset="0"/>
                            </a:rPr>
                            <m:t>·</m:t>
                          </m:r>
                          <m:r>
                            <a:rPr lang="ca-ES" sz="1400" b="0" i="1">
                              <a:latin typeface="Cambria Math" panose="02040503050406030204" pitchFamily="18" charset="0"/>
                              <a:ea typeface="Cambria Math" panose="02040503050406030204" pitchFamily="18" charset="0"/>
                            </a:rPr>
                            <m:t>∆</m:t>
                          </m:r>
                          <m:r>
                            <a:rPr lang="ca-ES" sz="1400" b="0" i="1">
                              <a:latin typeface="Cambria Math" panose="02040503050406030204" pitchFamily="18" charset="0"/>
                              <a:ea typeface="Cambria Math" panose="02040503050406030204" pitchFamily="18" charset="0"/>
                            </a:rPr>
                            <m:t>𝑡</m:t>
                          </m:r>
                        </m:e>
                      </m:nary>
                    </m:oMath>
                  </m:oMathPara>
                </a14:m>
                <a:endParaRPr lang="es-ES" sz="1400"/>
              </a:p>
            </xdr:txBody>
          </xdr:sp>
        </mc:Choice>
        <mc:Fallback xmlns="">
          <xdr:sp macro="" textlink="">
            <xdr:nvSpPr>
              <xdr:cNvPr id="15" name="CuadroTexto 2">
                <a:extLst>
                  <a:ext uri="{FF2B5EF4-FFF2-40B4-BE49-F238E27FC236}">
                    <a16:creationId xmlns:a16="http://schemas.microsoft.com/office/drawing/2014/main" id="{1B372359-29B3-4B5D-8B85-C1A107CE01F8}"/>
                  </a:ext>
                </a:extLst>
              </xdr:cNvPr>
              <xdr:cNvSpPr txBox="1"/>
            </xdr:nvSpPr>
            <xdr:spPr>
              <a:xfrm>
                <a:off x="3079977" y="121920"/>
                <a:ext cx="2172507"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𝑉(𝑡)= ∑_(𝑖=0)^(𝑖=𝑇)</a:t>
                </a:r>
                <a:r>
                  <a:rPr lang="ca-ES" sz="1400" b="0" i="0">
                    <a:latin typeface="Cambria Math" panose="02040503050406030204" pitchFamily="18" charset="0"/>
                    <a:ea typeface="Cambria Math" panose="02040503050406030204" pitchFamily="18" charset="0"/>
                  </a:rPr>
                  <a:t>▒〖</a:t>
                </a:r>
                <a:r>
                  <a:rPr lang="ca-ES" sz="1400" b="0" i="0">
                    <a:latin typeface="Cambria Math" panose="02040503050406030204" pitchFamily="18" charset="0"/>
                  </a:rPr>
                  <a:t>𝑉 ̇·</a:t>
                </a:r>
                <a:r>
                  <a:rPr lang="ca-ES" sz="1400" b="0" i="0">
                    <a:latin typeface="Cambria Math" panose="02040503050406030204" pitchFamily="18" charset="0"/>
                    <a:ea typeface="Cambria Math" panose="02040503050406030204" pitchFamily="18" charset="0"/>
                  </a:rPr>
                  <a:t>∆𝑡〗</a:t>
                </a:r>
                <a:endParaRPr lang="es-ES" sz="1400"/>
              </a:p>
            </xdr:txBody>
          </xdr:sp>
        </mc:Fallback>
      </mc:AlternateContent>
      <mc:AlternateContent xmlns:mc="http://schemas.openxmlformats.org/markup-compatibility/2006" xmlns:a14="http://schemas.microsoft.com/office/drawing/2010/main">
        <mc:Choice Requires="a14">
          <xdr:sp macro="" textlink="">
            <xdr:nvSpPr>
              <xdr:cNvPr id="16" name="CuadroTexto 3">
                <a:extLst>
                  <a:ext uri="{FF2B5EF4-FFF2-40B4-BE49-F238E27FC236}">
                    <a16:creationId xmlns:a16="http://schemas.microsoft.com/office/drawing/2014/main" id="{C59C8CB2-038B-46EE-83F9-3214D983A85B}"/>
                  </a:ext>
                </a:extLst>
              </xdr:cNvPr>
              <xdr:cNvSpPr txBox="1"/>
            </xdr:nvSpPr>
            <xdr:spPr>
              <a:xfrm>
                <a:off x="3318194" y="1054462"/>
                <a:ext cx="1696073" cy="232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m:t>
                          </m:r>
                          <m:r>
                            <a:rPr lang="ca-ES" sz="1400" b="0" i="1">
                              <a:latin typeface="Cambria Math" panose="02040503050406030204" pitchFamily="18" charset="0"/>
                            </a:rPr>
                            <m:t>𝑅</m:t>
                          </m:r>
                        </m:e>
                        <m:sub>
                          <m:r>
                            <a:rPr lang="ca-ES" sz="1400" b="0" i="1">
                              <a:latin typeface="Cambria Math" panose="02040503050406030204" pitchFamily="18" charset="0"/>
                            </a:rPr>
                            <m:t>𝑎𝑤</m:t>
                          </m:r>
                        </m:sub>
                      </m:sSub>
                      <m:r>
                        <a:rPr lang="ca-ES" sz="1400" b="0" i="1">
                          <a:latin typeface="Cambria Math" panose="02040503050406030204" pitchFamily="18" charset="0"/>
                        </a:rPr>
                        <m:t>·</m:t>
                      </m:r>
                      <m:acc>
                        <m:accPr>
                          <m:chr m:val="̇"/>
                          <m:ctrlPr>
                            <a:rPr lang="ca-ES" sz="1400" b="0" i="1">
                              <a:latin typeface="Cambria Math" panose="02040503050406030204" pitchFamily="18" charset="0"/>
                            </a:rPr>
                          </m:ctrlPr>
                        </m:accPr>
                        <m:e>
                          <m:r>
                            <a:rPr lang="ca-ES" sz="1400" b="0" i="1">
                              <a:latin typeface="Cambria Math" panose="02040503050406030204" pitchFamily="18" charset="0"/>
                            </a:rPr>
                            <m:t>𝑉</m:t>
                          </m:r>
                        </m:e>
                      </m:acc>
                    </m:oMath>
                  </m:oMathPara>
                </a14:m>
                <a:endParaRPr lang="es-ES" sz="1400"/>
              </a:p>
            </xdr:txBody>
          </xdr:sp>
        </mc:Choice>
        <mc:Fallback xmlns="">
          <xdr:sp macro="" textlink="">
            <xdr:nvSpPr>
              <xdr:cNvPr id="16" name="CuadroTexto 3">
                <a:extLst>
                  <a:ext uri="{FF2B5EF4-FFF2-40B4-BE49-F238E27FC236}">
                    <a16:creationId xmlns:a16="http://schemas.microsoft.com/office/drawing/2014/main" id="{C59C8CB2-038B-46EE-83F9-3214D983A85B}"/>
                  </a:ext>
                </a:extLst>
              </xdr:cNvPr>
              <xdr:cNvSpPr txBox="1"/>
            </xdr:nvSpPr>
            <xdr:spPr>
              <a:xfrm>
                <a:off x="3318194" y="1054462"/>
                <a:ext cx="1696073" cy="232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𝑎𝑙𝑣=〖−𝑅〗_𝑎𝑤·𝑉 ̇</a:t>
                </a:r>
                <a:endParaRPr lang="es-ES" sz="1400"/>
              </a:p>
            </xdr:txBody>
          </xdr:sp>
        </mc:Fallback>
      </mc:AlternateContent>
      <mc:AlternateContent xmlns:mc="http://schemas.openxmlformats.org/markup-compatibility/2006" xmlns:a14="http://schemas.microsoft.com/office/drawing/2010/main">
        <mc:Choice Requires="a14">
          <xdr:sp macro="" textlink="">
            <xdr:nvSpPr>
              <xdr:cNvPr id="17" name="CuadroTexto 4">
                <a:extLst>
                  <a:ext uri="{FF2B5EF4-FFF2-40B4-BE49-F238E27FC236}">
                    <a16:creationId xmlns:a16="http://schemas.microsoft.com/office/drawing/2014/main" id="{E3C31C8D-AD4C-48DB-A2EA-7FAE9E1899D4}"/>
                  </a:ext>
                </a:extLst>
              </xdr:cNvPr>
              <xdr:cNvSpPr txBox="1"/>
            </xdr:nvSpPr>
            <xdr:spPr>
              <a:xfrm>
                <a:off x="2771703" y="1548493"/>
                <a:ext cx="2789055"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𝑝𝑙</m:t>
                          </m:r>
                        </m:sub>
                      </m:sSub>
                      <m:r>
                        <a:rPr lang="es-ES" sz="1400" i="1">
                          <a:latin typeface="Cambria Math" panose="02040503050406030204" pitchFamily="18" charset="0"/>
                        </a:rPr>
                        <m:t>=</m:t>
                      </m:r>
                      <m:sSub>
                        <m:sSubPr>
                          <m:ctrlPr>
                            <a:rPr lang="es-ES" sz="1400" i="1">
                              <a:latin typeface="Cambria Math" panose="02040503050406030204" pitchFamily="18" charset="0"/>
                            </a:rPr>
                          </m:ctrlPr>
                        </m:sSubPr>
                        <m:e>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r>
                            <a:rPr lang="ca-ES" sz="1400" b="0" i="1">
                              <a:latin typeface="Cambria Math" panose="02040503050406030204" pitchFamily="18" charset="0"/>
                            </a:rPr>
                            <m:t>𝑃</m:t>
                          </m:r>
                        </m:e>
                        <m:sub>
                          <m:r>
                            <a:rPr lang="ca-ES" sz="1400" b="0" i="1">
                              <a:latin typeface="Cambria Math" panose="02040503050406030204" pitchFamily="18" charset="0"/>
                            </a:rPr>
                            <m:t>𝐿</m:t>
                          </m:r>
                        </m:sub>
                      </m:sSub>
                      <m:d>
                        <m:dPr>
                          <m:ctrlPr>
                            <a:rPr lang="es-ES" sz="1400" i="1">
                              <a:latin typeface="Cambria Math" panose="02040503050406030204" pitchFamily="18" charset="0"/>
                            </a:rPr>
                          </m:ctrlPr>
                        </m:dPr>
                        <m:e>
                          <m:r>
                            <a:rPr lang="ca-ES" sz="1400" b="0" i="1">
                              <a:latin typeface="Cambria Math" panose="02040503050406030204" pitchFamily="18" charset="0"/>
                            </a:rPr>
                            <m:t>𝐹𝑅𝐶</m:t>
                          </m:r>
                        </m:e>
                      </m:d>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𝐿</m:t>
                          </m:r>
                        </m:sub>
                      </m:sSub>
                      <m:r>
                        <a:rPr lang="ca-ES" sz="1400" b="0" i="1">
                          <a:latin typeface="Cambria Math" panose="02040503050406030204" pitchFamily="18" charset="0"/>
                        </a:rPr>
                        <m:t>·</m:t>
                      </m:r>
                      <m:r>
                        <a:rPr lang="ca-ES" sz="1400" b="0" i="1">
                          <a:latin typeface="Cambria Math" panose="02040503050406030204" pitchFamily="18" charset="0"/>
                        </a:rPr>
                        <m:t>𝑉</m:t>
                      </m:r>
                    </m:oMath>
                  </m:oMathPara>
                </a14:m>
                <a:endParaRPr lang="es-ES" sz="1400"/>
              </a:p>
            </xdr:txBody>
          </xdr:sp>
        </mc:Choice>
        <mc:Fallback xmlns="">
          <xdr:sp macro="" textlink="">
            <xdr:nvSpPr>
              <xdr:cNvPr id="17" name="CuadroTexto 4">
                <a:extLst>
                  <a:ext uri="{FF2B5EF4-FFF2-40B4-BE49-F238E27FC236}">
                    <a16:creationId xmlns:a16="http://schemas.microsoft.com/office/drawing/2014/main" id="{E3C31C8D-AD4C-48DB-A2EA-7FAE9E1899D4}"/>
                  </a:ext>
                </a:extLst>
              </xdr:cNvPr>
              <xdr:cNvSpPr txBox="1"/>
            </xdr:nvSpPr>
            <xdr:spPr>
              <a:xfrm>
                <a:off x="2771703" y="1548493"/>
                <a:ext cx="2789055"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𝑝𝑙</a:t>
                </a:r>
                <a:r>
                  <a:rPr lang="es-ES" sz="1400" i="0">
                    <a:latin typeface="Cambria Math" panose="02040503050406030204" pitchFamily="18" charset="0"/>
                  </a:rPr>
                  <a:t>=〖</a:t>
                </a: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𝑎𝑙𝑣−𝑃</a:t>
                </a:r>
                <a:r>
                  <a:rPr lang="es-ES" sz="1400" b="0" i="0">
                    <a:latin typeface="Cambria Math" panose="02040503050406030204" pitchFamily="18" charset="0"/>
                  </a:rPr>
                  <a:t>〗_</a:t>
                </a:r>
                <a:r>
                  <a:rPr lang="ca-ES" sz="1400" b="0" i="0">
                    <a:latin typeface="Cambria Math" panose="02040503050406030204" pitchFamily="18" charset="0"/>
                  </a:rPr>
                  <a:t>𝐿</a:t>
                </a:r>
                <a:r>
                  <a:rPr lang="es-ES" sz="1400" b="0" i="0">
                    <a:latin typeface="Cambria Math" panose="02040503050406030204" pitchFamily="18" charset="0"/>
                  </a:rPr>
                  <a:t> </a:t>
                </a:r>
                <a:r>
                  <a:rPr lang="es-ES" sz="1400" i="0">
                    <a:latin typeface="Cambria Math" panose="02040503050406030204" pitchFamily="18" charset="0"/>
                  </a:rPr>
                  <a:t>(</a:t>
                </a:r>
                <a:r>
                  <a:rPr lang="ca-ES" sz="1400" b="0" i="0">
                    <a:latin typeface="Cambria Math" panose="02040503050406030204" pitchFamily="18" charset="0"/>
                  </a:rPr>
                  <a:t>𝐹𝑅𝐶)+𝐸_𝐿·𝑉</a:t>
                </a:r>
                <a:endParaRPr lang="es-ES" sz="1400"/>
              </a:p>
            </xdr:txBody>
          </xdr:sp>
        </mc:Fallback>
      </mc:AlternateContent>
      <mc:AlternateContent xmlns:mc="http://schemas.openxmlformats.org/markup-compatibility/2006" xmlns:a14="http://schemas.microsoft.com/office/drawing/2010/main">
        <mc:Choice Requires="a14">
          <xdr:sp macro="" textlink="">
            <xdr:nvSpPr>
              <xdr:cNvPr id="18" name="CuadroTexto 5">
                <a:extLst>
                  <a:ext uri="{FF2B5EF4-FFF2-40B4-BE49-F238E27FC236}">
                    <a16:creationId xmlns:a16="http://schemas.microsoft.com/office/drawing/2014/main" id="{A971C2E5-3597-4ECC-84DD-C2F2C85F087D}"/>
                  </a:ext>
                </a:extLst>
              </xdr:cNvPr>
              <xdr:cNvSpPr txBox="1"/>
            </xdr:nvSpPr>
            <xdr:spPr>
              <a:xfrm>
                <a:off x="2848900" y="2536316"/>
                <a:ext cx="2634661" cy="283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𝑚𝑢𝑠</m:t>
                          </m:r>
                        </m:sub>
                      </m:sSub>
                      <m:r>
                        <a:rPr lang="ca-ES" sz="1400" b="0" i="1">
                          <a:latin typeface="Cambria Math" panose="02040503050406030204" pitchFamily="18" charset="0"/>
                        </a:rPr>
                        <m:t>= </m:t>
                      </m:r>
                      <m:sSub>
                        <m:sSubPr>
                          <m:ctrlPr>
                            <a:rPr lang="ca-ES" sz="1400" b="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d>
                        <m:dPr>
                          <m:ctrlPr>
                            <a:rPr lang="ca-ES" sz="1400" b="0" i="1">
                              <a:latin typeface="Cambria Math" panose="02040503050406030204" pitchFamily="18" charset="0"/>
                            </a:rPr>
                          </m:ctrlPr>
                        </m:dPr>
                        <m:e>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𝐿</m:t>
                              </m:r>
                            </m:sub>
                          </m:sSub>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𝐶𝑊</m:t>
                              </m:r>
                            </m:sub>
                          </m:sSub>
                        </m:e>
                      </m:d>
                      <m:r>
                        <a:rPr lang="ca-ES" sz="1400" b="0" i="1">
                          <a:latin typeface="Cambria Math" panose="02040503050406030204" pitchFamily="18" charset="0"/>
                        </a:rPr>
                        <m:t>·</m:t>
                      </m:r>
                      <m:r>
                        <a:rPr lang="ca-ES" sz="1400" b="0" i="1">
                          <a:latin typeface="Cambria Math" panose="02040503050406030204" pitchFamily="18" charset="0"/>
                        </a:rPr>
                        <m:t>𝑉</m:t>
                      </m:r>
                    </m:oMath>
                  </m:oMathPara>
                </a14:m>
                <a:endParaRPr lang="es-ES" sz="1400"/>
              </a:p>
            </xdr:txBody>
          </xdr:sp>
        </mc:Choice>
        <mc:Fallback xmlns="">
          <xdr:sp macro="" textlink="">
            <xdr:nvSpPr>
              <xdr:cNvPr id="18" name="CuadroTexto 5">
                <a:extLst>
                  <a:ext uri="{FF2B5EF4-FFF2-40B4-BE49-F238E27FC236}">
                    <a16:creationId xmlns:a16="http://schemas.microsoft.com/office/drawing/2014/main" id="{A971C2E5-3597-4ECC-84DD-C2F2C85F087D}"/>
                  </a:ext>
                </a:extLst>
              </xdr:cNvPr>
              <xdr:cNvSpPr txBox="1"/>
            </xdr:nvSpPr>
            <xdr:spPr>
              <a:xfrm>
                <a:off x="2848900" y="2536316"/>
                <a:ext cx="2634661" cy="283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𝑚𝑢𝑠= 𝑃_𝑎𝑙𝑣−(𝐸_𝐿+𝐸_𝐶𝑊 )·𝑉</a:t>
                </a:r>
                <a:endParaRPr lang="es-ES" sz="1400"/>
              </a:p>
            </xdr:txBody>
          </xdr:sp>
        </mc:Fallback>
      </mc:AlternateContent>
      <mc:AlternateContent xmlns:mc="http://schemas.openxmlformats.org/markup-compatibility/2006" xmlns:a14="http://schemas.microsoft.com/office/drawing/2010/main">
        <mc:Choice Requires="a14">
          <xdr:sp macro="" textlink="">
            <xdr:nvSpPr>
              <xdr:cNvPr id="19" name="CuadroTexto 4">
                <a:extLst>
                  <a:ext uri="{FF2B5EF4-FFF2-40B4-BE49-F238E27FC236}">
                    <a16:creationId xmlns:a16="http://schemas.microsoft.com/office/drawing/2014/main" id="{EE334EC4-0FFD-4A7D-99C5-2F9E66E581DE}"/>
                  </a:ext>
                </a:extLst>
              </xdr:cNvPr>
              <xdr:cNvSpPr txBox="1"/>
            </xdr:nvSpPr>
            <xdr:spPr>
              <a:xfrm>
                <a:off x="2958018" y="2042404"/>
                <a:ext cx="2416424"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𝐿</m:t>
                          </m:r>
                        </m:sub>
                      </m:sSub>
                      <m:r>
                        <a:rPr lang="es-ES" sz="1400" i="1">
                          <a:latin typeface="Cambria Math" panose="02040503050406030204" pitchFamily="18" charset="0"/>
                        </a:rPr>
                        <m:t>=</m:t>
                      </m:r>
                      <m:sSub>
                        <m:sSubPr>
                          <m:ctrlPr>
                            <a:rPr lang="es-ES" sz="1400" i="1">
                              <a:latin typeface="Cambria Math" panose="02040503050406030204" pitchFamily="18" charset="0"/>
                            </a:rPr>
                          </m:ctrlPr>
                        </m:sSubPr>
                        <m:e>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r>
                            <a:rPr lang="ca-ES" sz="1400" b="0" i="1">
                              <a:latin typeface="Cambria Math" panose="02040503050406030204" pitchFamily="18" charset="0"/>
                            </a:rPr>
                            <m:t>𝑃</m:t>
                          </m:r>
                        </m:e>
                        <m:sub>
                          <m:r>
                            <a:rPr lang="ca-ES" sz="1400" b="0" i="1">
                              <a:latin typeface="Cambria Math" panose="02040503050406030204" pitchFamily="18" charset="0"/>
                            </a:rPr>
                            <m:t>𝑝𝑙</m:t>
                          </m:r>
                        </m:sub>
                      </m:sSub>
                    </m:oMath>
                  </m:oMathPara>
                </a14:m>
                <a:endParaRPr lang="es-ES" sz="1400"/>
              </a:p>
            </xdr:txBody>
          </xdr:sp>
        </mc:Choice>
        <mc:Fallback xmlns="">
          <xdr:sp macro="" textlink="">
            <xdr:nvSpPr>
              <xdr:cNvPr id="19" name="CuadroTexto 4">
                <a:extLst>
                  <a:ext uri="{FF2B5EF4-FFF2-40B4-BE49-F238E27FC236}">
                    <a16:creationId xmlns:a16="http://schemas.microsoft.com/office/drawing/2014/main" id="{EE334EC4-0FFD-4A7D-99C5-2F9E66E581DE}"/>
                  </a:ext>
                </a:extLst>
              </xdr:cNvPr>
              <xdr:cNvSpPr txBox="1"/>
            </xdr:nvSpPr>
            <xdr:spPr>
              <a:xfrm>
                <a:off x="2958018" y="2042404"/>
                <a:ext cx="2416424"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𝐿</a:t>
                </a:r>
                <a:r>
                  <a:rPr lang="es-ES" sz="1400" i="0">
                    <a:latin typeface="Cambria Math" panose="02040503050406030204" pitchFamily="18" charset="0"/>
                  </a:rPr>
                  <a:t>=〖</a:t>
                </a: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𝑎𝑙𝑣−𝑃</a:t>
                </a:r>
                <a:r>
                  <a:rPr lang="es-ES" sz="1400" b="0" i="0">
                    <a:latin typeface="Cambria Math" panose="02040503050406030204" pitchFamily="18" charset="0"/>
                  </a:rPr>
                  <a:t>〗_</a:t>
                </a:r>
                <a:r>
                  <a:rPr lang="ca-ES" sz="1400" b="0" i="0">
                    <a:latin typeface="Cambria Math" panose="02040503050406030204" pitchFamily="18" charset="0"/>
                  </a:rPr>
                  <a:t>𝑝𝑙</a:t>
                </a:r>
                <a:endParaRPr lang="es-ES" sz="1400"/>
              </a:p>
            </xdr:txBody>
          </xdr:sp>
        </mc:Fallback>
      </mc:AlternateContent>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85725</xdr:rowOff>
    </xdr:from>
    <xdr:to>
      <xdr:col>8</xdr:col>
      <xdr:colOff>15240</xdr:colOff>
      <xdr:row>11</xdr:row>
      <xdr:rowOff>85725</xdr:rowOff>
    </xdr:to>
    <xdr:grpSp>
      <xdr:nvGrpSpPr>
        <xdr:cNvPr id="4" name="Grupo 3">
          <a:extLst>
            <a:ext uri="{FF2B5EF4-FFF2-40B4-BE49-F238E27FC236}">
              <a16:creationId xmlns:a16="http://schemas.microsoft.com/office/drawing/2014/main" id="{B561CD3A-75C1-487D-952E-0CC31928AD01}"/>
            </a:ext>
          </a:extLst>
        </xdr:cNvPr>
        <xdr:cNvGrpSpPr/>
      </xdr:nvGrpSpPr>
      <xdr:grpSpPr>
        <a:xfrm>
          <a:off x="0" y="85725"/>
          <a:ext cx="6263640" cy="2314575"/>
          <a:chOff x="0" y="0"/>
          <a:chExt cx="5882640" cy="2095500"/>
        </a:xfrm>
      </xdr:grpSpPr>
      <xdr:graphicFrame macro="">
        <xdr:nvGraphicFramePr>
          <xdr:cNvPr id="2" name="Gráfico 1">
            <a:extLst>
              <a:ext uri="{FF2B5EF4-FFF2-40B4-BE49-F238E27FC236}">
                <a16:creationId xmlns:a16="http://schemas.microsoft.com/office/drawing/2014/main" id="{82588D4C-BC3B-4464-8912-44086318B2F0}"/>
              </a:ext>
            </a:extLst>
          </xdr:cNvPr>
          <xdr:cNvGraphicFramePr>
            <a:graphicFrameLocks/>
          </xdr:cNvGraphicFramePr>
        </xdr:nvGraphicFramePr>
        <xdr:xfrm>
          <a:off x="0" y="0"/>
          <a:ext cx="5882640" cy="20955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2" name="Conector recto 11">
            <a:extLst>
              <a:ext uri="{FF2B5EF4-FFF2-40B4-BE49-F238E27FC236}">
                <a16:creationId xmlns:a16="http://schemas.microsoft.com/office/drawing/2014/main" id="{03C1E616-E843-4B74-98D3-544C77266FE8}"/>
              </a:ext>
            </a:extLst>
          </xdr:cNvPr>
          <xdr:cNvCxnSpPr/>
        </xdr:nvCxnSpPr>
        <xdr:spPr>
          <a:xfrm>
            <a:off x="644769" y="906487"/>
            <a:ext cx="465039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53340</xdr:colOff>
      <xdr:row>11</xdr:row>
      <xdr:rowOff>45720</xdr:rowOff>
    </xdr:from>
    <xdr:to>
      <xdr:col>7</xdr:col>
      <xdr:colOff>729615</xdr:colOff>
      <xdr:row>31</xdr:row>
      <xdr:rowOff>7620</xdr:rowOff>
    </xdr:to>
    <xdr:grpSp>
      <xdr:nvGrpSpPr>
        <xdr:cNvPr id="6" name="Grupo 5">
          <a:extLst>
            <a:ext uri="{FF2B5EF4-FFF2-40B4-BE49-F238E27FC236}">
              <a16:creationId xmlns:a16="http://schemas.microsoft.com/office/drawing/2014/main" id="{E5EDACD9-A615-4499-A4F6-7854F0667AB2}"/>
            </a:ext>
          </a:extLst>
        </xdr:cNvPr>
        <xdr:cNvGrpSpPr/>
      </xdr:nvGrpSpPr>
      <xdr:grpSpPr>
        <a:xfrm>
          <a:off x="53340" y="2360295"/>
          <a:ext cx="6143625" cy="3971925"/>
          <a:chOff x="53340" y="2141220"/>
          <a:chExt cx="5810250" cy="4191000"/>
        </a:xfrm>
      </xdr:grpSpPr>
      <xdr:grpSp>
        <xdr:nvGrpSpPr>
          <xdr:cNvPr id="5" name="Grupo 4">
            <a:extLst>
              <a:ext uri="{FF2B5EF4-FFF2-40B4-BE49-F238E27FC236}">
                <a16:creationId xmlns:a16="http://schemas.microsoft.com/office/drawing/2014/main" id="{2C6613A5-6572-490C-9FD7-F3BF7CB95C75}"/>
              </a:ext>
            </a:extLst>
          </xdr:cNvPr>
          <xdr:cNvGrpSpPr/>
        </xdr:nvGrpSpPr>
        <xdr:grpSpPr>
          <a:xfrm>
            <a:off x="53340" y="2141220"/>
            <a:ext cx="5810250" cy="4191000"/>
            <a:chOff x="53340" y="2141220"/>
            <a:chExt cx="5810250" cy="4191000"/>
          </a:xfrm>
        </xdr:grpSpPr>
        <xdr:graphicFrame macro="">
          <xdr:nvGraphicFramePr>
            <xdr:cNvPr id="3" name="Gráfico 2">
              <a:extLst>
                <a:ext uri="{FF2B5EF4-FFF2-40B4-BE49-F238E27FC236}">
                  <a16:creationId xmlns:a16="http://schemas.microsoft.com/office/drawing/2014/main" id="{271FA3BF-113F-468F-ACA9-F46E241CE79F}"/>
                </a:ext>
              </a:extLst>
            </xdr:cNvPr>
            <xdr:cNvGraphicFramePr>
              <a:graphicFrameLocks/>
            </xdr:cNvGraphicFramePr>
          </xdr:nvGraphicFramePr>
          <xdr:xfrm>
            <a:off x="53340" y="2141220"/>
            <a:ext cx="5810250" cy="41910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13" name="Conector recto 12">
              <a:extLst>
                <a:ext uri="{FF2B5EF4-FFF2-40B4-BE49-F238E27FC236}">
                  <a16:creationId xmlns:a16="http://schemas.microsoft.com/office/drawing/2014/main" id="{C7DFF204-D2E2-46C6-A8A3-1E31C2BB44C8}"/>
                </a:ext>
              </a:extLst>
            </xdr:cNvPr>
            <xdr:cNvCxnSpPr/>
          </xdr:nvCxnSpPr>
          <xdr:spPr>
            <a:xfrm>
              <a:off x="674077" y="4051935"/>
              <a:ext cx="466163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 name="Agrupa 13">
            <a:extLst>
              <a:ext uri="{FF2B5EF4-FFF2-40B4-BE49-F238E27FC236}">
                <a16:creationId xmlns:a16="http://schemas.microsoft.com/office/drawing/2014/main" id="{40ECD597-1E07-4B35-8D00-06B833853A09}"/>
              </a:ext>
            </a:extLst>
          </xdr:cNvPr>
          <xdr:cNvGrpSpPr/>
        </xdr:nvGrpSpPr>
        <xdr:grpSpPr>
          <a:xfrm>
            <a:off x="736695" y="2421255"/>
            <a:ext cx="732593" cy="878969"/>
            <a:chOff x="769620" y="2255520"/>
            <a:chExt cx="803078" cy="783719"/>
          </a:xfrm>
        </xdr:grpSpPr>
        <xdr:cxnSp macro="">
          <xdr:nvCxnSpPr>
            <xdr:cNvPr id="15" name="Conector recto 4">
              <a:extLst>
                <a:ext uri="{FF2B5EF4-FFF2-40B4-BE49-F238E27FC236}">
                  <a16:creationId xmlns:a16="http://schemas.microsoft.com/office/drawing/2014/main" id="{072C7624-C1E3-48F3-B043-D0FB2D2BD7F8}"/>
                </a:ext>
              </a:extLst>
            </xdr:cNvPr>
            <xdr:cNvCxnSpPr/>
          </xdr:nvCxnSpPr>
          <xdr:spPr>
            <a:xfrm>
              <a:off x="769620" y="2899410"/>
              <a:ext cx="358140" cy="0"/>
            </a:xfrm>
            <a:prstGeom prst="line">
              <a:avLst/>
            </a:prstGeom>
            <a:ln w="1905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ector recto 5">
              <a:extLst>
                <a:ext uri="{FF2B5EF4-FFF2-40B4-BE49-F238E27FC236}">
                  <a16:creationId xmlns:a16="http://schemas.microsoft.com/office/drawing/2014/main" id="{F3B87861-CD67-4CC7-8BAD-CBDD0BD2AFEF}"/>
                </a:ext>
              </a:extLst>
            </xdr:cNvPr>
            <xdr:cNvCxnSpPr/>
          </xdr:nvCxnSpPr>
          <xdr:spPr>
            <a:xfrm>
              <a:off x="769620" y="2386394"/>
              <a:ext cx="358140" cy="0"/>
            </a:xfrm>
            <a:prstGeom prst="line">
              <a:avLst/>
            </a:prstGeom>
            <a:ln w="1905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ector recto 6">
              <a:extLst>
                <a:ext uri="{FF2B5EF4-FFF2-40B4-BE49-F238E27FC236}">
                  <a16:creationId xmlns:a16="http://schemas.microsoft.com/office/drawing/2014/main" id="{00714EFE-B1D6-43DF-A8E4-824023D982EB}"/>
                </a:ext>
              </a:extLst>
            </xdr:cNvPr>
            <xdr:cNvCxnSpPr/>
          </xdr:nvCxnSpPr>
          <xdr:spPr>
            <a:xfrm>
              <a:off x="769620" y="2552700"/>
              <a:ext cx="358140" cy="0"/>
            </a:xfrm>
            <a:prstGeom prst="line">
              <a:avLst/>
            </a:prstGeom>
            <a:ln w="1905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CuadroTexto 7">
              <a:extLst>
                <a:ext uri="{FF2B5EF4-FFF2-40B4-BE49-F238E27FC236}">
                  <a16:creationId xmlns:a16="http://schemas.microsoft.com/office/drawing/2014/main" id="{831CE4A3-AF5D-4829-AC53-0AE6B2952A8D}"/>
                </a:ext>
              </a:extLst>
            </xdr:cNvPr>
            <xdr:cNvSpPr txBox="1"/>
          </xdr:nvSpPr>
          <xdr:spPr>
            <a:xfrm>
              <a:off x="1074420" y="2255520"/>
              <a:ext cx="42999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1">
                      <a:lumMod val="75000"/>
                    </a:schemeClr>
                  </a:solidFill>
                  <a:latin typeface="Arial" panose="020B0604020202020204" pitchFamily="34" charset="0"/>
                  <a:cs typeface="Arial" panose="020B0604020202020204" pitchFamily="34" charset="0"/>
                </a:rPr>
                <a:t>P</a:t>
              </a:r>
              <a:r>
                <a:rPr lang="es-ES" sz="1200" b="1" baseline="-25000">
                  <a:solidFill>
                    <a:schemeClr val="accent1">
                      <a:lumMod val="75000"/>
                    </a:schemeClr>
                  </a:solidFill>
                  <a:latin typeface="Arial" panose="020B0604020202020204" pitchFamily="34" charset="0"/>
                  <a:cs typeface="Arial" panose="020B0604020202020204" pitchFamily="34" charset="0"/>
                </a:rPr>
                <a:t>alv</a:t>
              </a:r>
            </a:p>
          </xdr:txBody>
        </xdr:sp>
        <xdr:sp macro="" textlink="">
          <xdr:nvSpPr>
            <xdr:cNvPr id="19" name="CuadroTexto 8">
              <a:extLst>
                <a:ext uri="{FF2B5EF4-FFF2-40B4-BE49-F238E27FC236}">
                  <a16:creationId xmlns:a16="http://schemas.microsoft.com/office/drawing/2014/main" id="{B52AD8CF-73B5-4F4A-96DB-835A9C7DCB7A}"/>
                </a:ext>
              </a:extLst>
            </xdr:cNvPr>
            <xdr:cNvSpPr txBox="1"/>
          </xdr:nvSpPr>
          <xdr:spPr>
            <a:xfrm>
              <a:off x="1074420" y="2769870"/>
              <a:ext cx="49827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6">
                      <a:lumMod val="75000"/>
                    </a:schemeClr>
                  </a:solidFill>
                  <a:latin typeface="Arial" panose="020B0604020202020204" pitchFamily="34" charset="0"/>
                  <a:cs typeface="Arial" panose="020B0604020202020204" pitchFamily="34" charset="0"/>
                </a:rPr>
                <a:t>P</a:t>
              </a:r>
              <a:r>
                <a:rPr lang="es-ES" sz="1200" b="1" baseline="-25000">
                  <a:solidFill>
                    <a:schemeClr val="accent6">
                      <a:lumMod val="75000"/>
                    </a:schemeClr>
                  </a:solidFill>
                  <a:latin typeface="Arial" panose="020B0604020202020204" pitchFamily="34" charset="0"/>
                  <a:cs typeface="Arial" panose="020B0604020202020204" pitchFamily="34" charset="0"/>
                </a:rPr>
                <a:t>mus</a:t>
              </a:r>
            </a:p>
          </xdr:txBody>
        </xdr:sp>
        <xdr:sp macro="" textlink="">
          <xdr:nvSpPr>
            <xdr:cNvPr id="20" name="CuadroTexto 9">
              <a:extLst>
                <a:ext uri="{FF2B5EF4-FFF2-40B4-BE49-F238E27FC236}">
                  <a16:creationId xmlns:a16="http://schemas.microsoft.com/office/drawing/2014/main" id="{1A92EA63-278E-4822-9BCD-3B8D8E5883E6}"/>
                </a:ext>
              </a:extLst>
            </xdr:cNvPr>
            <xdr:cNvSpPr txBox="1"/>
          </xdr:nvSpPr>
          <xdr:spPr>
            <a:xfrm>
              <a:off x="1074420" y="2428240"/>
              <a:ext cx="37850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rgbClr val="C55A11"/>
                  </a:solidFill>
                  <a:latin typeface="Arial" panose="020B0604020202020204" pitchFamily="34" charset="0"/>
                  <a:cs typeface="Arial" panose="020B0604020202020204" pitchFamily="34" charset="0"/>
                </a:rPr>
                <a:t>P</a:t>
              </a:r>
              <a:r>
                <a:rPr lang="es-ES" sz="1200" b="1" baseline="-25000">
                  <a:solidFill>
                    <a:srgbClr val="C55A11"/>
                  </a:solidFill>
                  <a:latin typeface="Arial" panose="020B0604020202020204" pitchFamily="34" charset="0"/>
                  <a:cs typeface="Arial" panose="020B0604020202020204" pitchFamily="34" charset="0"/>
                </a:rPr>
                <a:t>pl</a:t>
              </a:r>
            </a:p>
          </xdr:txBody>
        </xdr:sp>
        <xdr:sp macro="" textlink="">
          <xdr:nvSpPr>
            <xdr:cNvPr id="21" name="CuadroTexto 10">
              <a:extLst>
                <a:ext uri="{FF2B5EF4-FFF2-40B4-BE49-F238E27FC236}">
                  <a16:creationId xmlns:a16="http://schemas.microsoft.com/office/drawing/2014/main" id="{976D3F6F-AA3A-4DBC-8B99-F41EE9C394AF}"/>
                </a:ext>
              </a:extLst>
            </xdr:cNvPr>
            <xdr:cNvSpPr txBox="1"/>
          </xdr:nvSpPr>
          <xdr:spPr>
            <a:xfrm>
              <a:off x="1074420" y="2600960"/>
              <a:ext cx="34996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3">
                      <a:lumMod val="75000"/>
                    </a:schemeClr>
                  </a:solidFill>
                  <a:latin typeface="Arial" panose="020B0604020202020204" pitchFamily="34" charset="0"/>
                  <a:cs typeface="Arial" panose="020B0604020202020204" pitchFamily="34" charset="0"/>
                </a:rPr>
                <a:t>P</a:t>
              </a:r>
              <a:r>
                <a:rPr lang="es-ES" sz="1200" b="1" baseline="-25000">
                  <a:solidFill>
                    <a:schemeClr val="accent3">
                      <a:lumMod val="75000"/>
                    </a:schemeClr>
                  </a:solidFill>
                  <a:latin typeface="Arial" panose="020B0604020202020204" pitchFamily="34" charset="0"/>
                  <a:cs typeface="Arial" panose="020B0604020202020204" pitchFamily="34" charset="0"/>
                </a:rPr>
                <a:t>L</a:t>
              </a:r>
            </a:p>
          </xdr:txBody>
        </xdr:sp>
        <xdr:cxnSp macro="">
          <xdr:nvCxnSpPr>
            <xdr:cNvPr id="22" name="Conector recto 11">
              <a:extLst>
                <a:ext uri="{FF2B5EF4-FFF2-40B4-BE49-F238E27FC236}">
                  <a16:creationId xmlns:a16="http://schemas.microsoft.com/office/drawing/2014/main" id="{1B1CEDBB-FDD6-4986-95FD-1C9BC47C5159}"/>
                </a:ext>
              </a:extLst>
            </xdr:cNvPr>
            <xdr:cNvCxnSpPr/>
          </xdr:nvCxnSpPr>
          <xdr:spPr>
            <a:xfrm>
              <a:off x="769620" y="2724150"/>
              <a:ext cx="358140" cy="0"/>
            </a:xfrm>
            <a:prstGeom prst="line">
              <a:avLst/>
            </a:prstGeom>
            <a:ln w="1905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304801</xdr:colOff>
      <xdr:row>3</xdr:row>
      <xdr:rowOff>30480</xdr:rowOff>
    </xdr:from>
    <xdr:to>
      <xdr:col>2</xdr:col>
      <xdr:colOff>582930</xdr:colOff>
      <xdr:row>11</xdr:row>
      <xdr:rowOff>194063</xdr:rowOff>
    </xdr:to>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304801" y="624840"/>
          <a:ext cx="1882139" cy="1973333"/>
        </a:xfrm>
        <a:prstGeom prst="rect">
          <a:avLst/>
        </a:prstGeom>
      </xdr:spPr>
    </xdr:pic>
    <xdr:clientData/>
  </xdr:twoCellAnchor>
  <xdr:twoCellAnchor>
    <xdr:from>
      <xdr:col>3</xdr:col>
      <xdr:colOff>500104</xdr:colOff>
      <xdr:row>0</xdr:row>
      <xdr:rowOff>171466</xdr:rowOff>
    </xdr:from>
    <xdr:to>
      <xdr:col>6</xdr:col>
      <xdr:colOff>785989</xdr:colOff>
      <xdr:row>14</xdr:row>
      <xdr:rowOff>147359</xdr:rowOff>
    </xdr:to>
    <xdr:grpSp>
      <xdr:nvGrpSpPr>
        <xdr:cNvPr id="3" name="Agrupa 13">
          <a:extLst>
            <a:ext uri="{FF2B5EF4-FFF2-40B4-BE49-F238E27FC236}">
              <a16:creationId xmlns:a16="http://schemas.microsoft.com/office/drawing/2014/main" id="{46D273D0-4CF8-401C-A1AA-ADBD5B5F7CBC}"/>
            </a:ext>
          </a:extLst>
        </xdr:cNvPr>
        <xdr:cNvGrpSpPr/>
      </xdr:nvGrpSpPr>
      <xdr:grpSpPr>
        <a:xfrm>
          <a:off x="2843254" y="171466"/>
          <a:ext cx="2619510" cy="3176293"/>
          <a:chOff x="2771703" y="121920"/>
          <a:chExt cx="2789055" cy="2698138"/>
        </a:xfrm>
      </xdr:grpSpPr>
      <mc:AlternateContent xmlns:mc="http://schemas.openxmlformats.org/markup-compatibility/2006" xmlns:a14="http://schemas.microsoft.com/office/drawing/2010/main">
        <mc:Choice Requires="a14">
          <xdr:sp macro="" textlink="">
            <xdr:nvSpPr>
              <xdr:cNvPr id="4" name="CuadroTexto 2">
                <a:extLst>
                  <a:ext uri="{FF2B5EF4-FFF2-40B4-BE49-F238E27FC236}">
                    <a16:creationId xmlns:a16="http://schemas.microsoft.com/office/drawing/2014/main" id="{E373A6FE-B85C-4447-8F18-D091006AC3E0}"/>
                  </a:ext>
                </a:extLst>
              </xdr:cNvPr>
              <xdr:cNvSpPr txBox="1"/>
            </xdr:nvSpPr>
            <xdr:spPr>
              <a:xfrm>
                <a:off x="3079977" y="121920"/>
                <a:ext cx="2172507"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ca-ES" sz="1400" b="0" i="1">
                          <a:latin typeface="Cambria Math" panose="02040503050406030204" pitchFamily="18" charset="0"/>
                        </a:rPr>
                        <m:t>𝑉</m:t>
                      </m:r>
                      <m:d>
                        <m:dPr>
                          <m:ctrlPr>
                            <a:rPr lang="ca-ES" sz="1400" b="0" i="1">
                              <a:latin typeface="Cambria Math" panose="02040503050406030204" pitchFamily="18" charset="0"/>
                            </a:rPr>
                          </m:ctrlPr>
                        </m:dPr>
                        <m:e>
                          <m:r>
                            <a:rPr lang="ca-ES" sz="1400" b="0" i="1">
                              <a:latin typeface="Cambria Math" panose="02040503050406030204" pitchFamily="18" charset="0"/>
                            </a:rPr>
                            <m:t>𝑡</m:t>
                          </m:r>
                        </m:e>
                      </m:d>
                      <m:r>
                        <a:rPr lang="ca-ES" sz="1400" b="0" i="1">
                          <a:latin typeface="Cambria Math" panose="02040503050406030204" pitchFamily="18" charset="0"/>
                        </a:rPr>
                        <m:t>= </m:t>
                      </m:r>
                      <m:nary>
                        <m:naryPr>
                          <m:chr m:val="∑"/>
                          <m:ctrlPr>
                            <a:rPr lang="ca-ES" sz="1400" b="0" i="1">
                              <a:latin typeface="Cambria Math" panose="02040503050406030204" pitchFamily="18" charset="0"/>
                            </a:rPr>
                          </m:ctrlPr>
                        </m:naryPr>
                        <m:sub>
                          <m:r>
                            <m:rPr>
                              <m:brk m:alnAt="23"/>
                            </m:rPr>
                            <a:rPr lang="ca-ES" sz="1400" b="0" i="1">
                              <a:latin typeface="Cambria Math" panose="02040503050406030204" pitchFamily="18" charset="0"/>
                            </a:rPr>
                            <m:t>𝑖</m:t>
                          </m:r>
                          <m:r>
                            <a:rPr lang="ca-ES" sz="1400" b="0" i="1">
                              <a:latin typeface="Cambria Math" panose="02040503050406030204" pitchFamily="18" charset="0"/>
                            </a:rPr>
                            <m:t>=0</m:t>
                          </m:r>
                        </m:sub>
                        <m:sup>
                          <m:r>
                            <a:rPr lang="ca-ES" sz="1400" b="0" i="1">
                              <a:latin typeface="Cambria Math" panose="02040503050406030204" pitchFamily="18" charset="0"/>
                            </a:rPr>
                            <m:t>𝑖</m:t>
                          </m:r>
                          <m:r>
                            <a:rPr lang="ca-ES" sz="1400" b="0" i="1">
                              <a:latin typeface="Cambria Math" panose="02040503050406030204" pitchFamily="18" charset="0"/>
                            </a:rPr>
                            <m:t>=</m:t>
                          </m:r>
                          <m:r>
                            <a:rPr lang="ca-ES" sz="1400" b="0" i="1">
                              <a:latin typeface="Cambria Math" panose="02040503050406030204" pitchFamily="18" charset="0"/>
                            </a:rPr>
                            <m:t>𝑇</m:t>
                          </m:r>
                        </m:sup>
                        <m:e>
                          <m:acc>
                            <m:accPr>
                              <m:chr m:val="̇"/>
                              <m:ctrlPr>
                                <a:rPr lang="ca-ES" sz="1400" b="0" i="1">
                                  <a:latin typeface="Cambria Math" panose="02040503050406030204" pitchFamily="18" charset="0"/>
                                </a:rPr>
                              </m:ctrlPr>
                            </m:accPr>
                            <m:e>
                              <m:r>
                                <a:rPr lang="ca-ES" sz="1400" b="0" i="1">
                                  <a:latin typeface="Cambria Math" panose="02040503050406030204" pitchFamily="18" charset="0"/>
                                </a:rPr>
                                <m:t>𝑉</m:t>
                              </m:r>
                            </m:e>
                          </m:acc>
                          <m:r>
                            <a:rPr lang="ca-ES" sz="1400" b="0" i="1">
                              <a:latin typeface="Cambria Math" panose="02040503050406030204" pitchFamily="18" charset="0"/>
                            </a:rPr>
                            <m:t>·</m:t>
                          </m:r>
                          <m:r>
                            <a:rPr lang="ca-ES" sz="1400" b="0" i="1">
                              <a:latin typeface="Cambria Math" panose="02040503050406030204" pitchFamily="18" charset="0"/>
                              <a:ea typeface="Cambria Math" panose="02040503050406030204" pitchFamily="18" charset="0"/>
                            </a:rPr>
                            <m:t>∆</m:t>
                          </m:r>
                          <m:r>
                            <a:rPr lang="ca-ES" sz="1400" b="0" i="1">
                              <a:latin typeface="Cambria Math" panose="02040503050406030204" pitchFamily="18" charset="0"/>
                              <a:ea typeface="Cambria Math" panose="02040503050406030204" pitchFamily="18" charset="0"/>
                            </a:rPr>
                            <m:t>𝑡</m:t>
                          </m:r>
                        </m:e>
                      </m:nary>
                    </m:oMath>
                  </m:oMathPara>
                </a14:m>
                <a:endParaRPr lang="es-ES" sz="1400"/>
              </a:p>
            </xdr:txBody>
          </xdr:sp>
        </mc:Choice>
        <mc:Fallback xmlns="">
          <xdr:sp macro="" textlink="">
            <xdr:nvSpPr>
              <xdr:cNvPr id="4" name="CuadroTexto 2">
                <a:extLst>
                  <a:ext uri="{FF2B5EF4-FFF2-40B4-BE49-F238E27FC236}">
                    <a16:creationId xmlns:a16="http://schemas.microsoft.com/office/drawing/2014/main" id="{E373A6FE-B85C-4447-8F18-D091006AC3E0}"/>
                  </a:ext>
                </a:extLst>
              </xdr:cNvPr>
              <xdr:cNvSpPr txBox="1"/>
            </xdr:nvSpPr>
            <xdr:spPr>
              <a:xfrm>
                <a:off x="3079977" y="121920"/>
                <a:ext cx="2172507"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𝑉(𝑡)= ∑_(𝑖=0)^(𝑖=𝑇)</a:t>
                </a:r>
                <a:r>
                  <a:rPr lang="ca-ES" sz="1400" b="0" i="0">
                    <a:latin typeface="Cambria Math" panose="02040503050406030204" pitchFamily="18" charset="0"/>
                    <a:ea typeface="Cambria Math" panose="02040503050406030204" pitchFamily="18" charset="0"/>
                  </a:rPr>
                  <a:t>▒〖</a:t>
                </a:r>
                <a:r>
                  <a:rPr lang="ca-ES" sz="1400" b="0" i="0">
                    <a:latin typeface="Cambria Math" panose="02040503050406030204" pitchFamily="18" charset="0"/>
                  </a:rPr>
                  <a:t>𝑉 ̇·</a:t>
                </a:r>
                <a:r>
                  <a:rPr lang="ca-ES" sz="1400" b="0" i="0">
                    <a:latin typeface="Cambria Math" panose="02040503050406030204" pitchFamily="18" charset="0"/>
                    <a:ea typeface="Cambria Math" panose="02040503050406030204" pitchFamily="18" charset="0"/>
                  </a:rPr>
                  <a:t>∆𝑡〗</a:t>
                </a:r>
                <a:endParaRPr lang="es-ES" sz="1400"/>
              </a:p>
            </xdr:txBody>
          </xdr:sp>
        </mc:Fallback>
      </mc:AlternateContent>
      <mc:AlternateContent xmlns:mc="http://schemas.openxmlformats.org/markup-compatibility/2006" xmlns:a14="http://schemas.microsoft.com/office/drawing/2010/main">
        <mc:Choice Requires="a14">
          <xdr:sp macro="" textlink="">
            <xdr:nvSpPr>
              <xdr:cNvPr id="5" name="CuadroTexto 3">
                <a:extLst>
                  <a:ext uri="{FF2B5EF4-FFF2-40B4-BE49-F238E27FC236}">
                    <a16:creationId xmlns:a16="http://schemas.microsoft.com/office/drawing/2014/main" id="{D1B5C700-E37E-45FC-A2B7-F042BAB8B9B4}"/>
                  </a:ext>
                </a:extLst>
              </xdr:cNvPr>
              <xdr:cNvSpPr txBox="1"/>
            </xdr:nvSpPr>
            <xdr:spPr>
              <a:xfrm>
                <a:off x="3318194" y="1054462"/>
                <a:ext cx="1696073" cy="232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m:t>
                          </m:r>
                          <m:r>
                            <a:rPr lang="ca-ES" sz="1400" b="0" i="1">
                              <a:latin typeface="Cambria Math" panose="02040503050406030204" pitchFamily="18" charset="0"/>
                            </a:rPr>
                            <m:t>𝑅</m:t>
                          </m:r>
                        </m:e>
                        <m:sub>
                          <m:r>
                            <a:rPr lang="ca-ES" sz="1400" b="0" i="1">
                              <a:latin typeface="Cambria Math" panose="02040503050406030204" pitchFamily="18" charset="0"/>
                            </a:rPr>
                            <m:t>𝑎𝑤</m:t>
                          </m:r>
                        </m:sub>
                      </m:sSub>
                      <m:r>
                        <a:rPr lang="ca-ES" sz="1400" b="0" i="1">
                          <a:latin typeface="Cambria Math" panose="02040503050406030204" pitchFamily="18" charset="0"/>
                        </a:rPr>
                        <m:t>·</m:t>
                      </m:r>
                      <m:acc>
                        <m:accPr>
                          <m:chr m:val="̇"/>
                          <m:ctrlPr>
                            <a:rPr lang="ca-ES" sz="1400" b="0" i="1">
                              <a:latin typeface="Cambria Math" panose="02040503050406030204" pitchFamily="18" charset="0"/>
                            </a:rPr>
                          </m:ctrlPr>
                        </m:accPr>
                        <m:e>
                          <m:r>
                            <a:rPr lang="ca-ES" sz="1400" b="0" i="1">
                              <a:latin typeface="Cambria Math" panose="02040503050406030204" pitchFamily="18" charset="0"/>
                            </a:rPr>
                            <m:t>𝑉</m:t>
                          </m:r>
                        </m:e>
                      </m:acc>
                    </m:oMath>
                  </m:oMathPara>
                </a14:m>
                <a:endParaRPr lang="es-ES" sz="1400"/>
              </a:p>
            </xdr:txBody>
          </xdr:sp>
        </mc:Choice>
        <mc:Fallback xmlns="">
          <xdr:sp macro="" textlink="">
            <xdr:nvSpPr>
              <xdr:cNvPr id="5" name="CuadroTexto 3">
                <a:extLst>
                  <a:ext uri="{FF2B5EF4-FFF2-40B4-BE49-F238E27FC236}">
                    <a16:creationId xmlns:a16="http://schemas.microsoft.com/office/drawing/2014/main" id="{D1B5C700-E37E-45FC-A2B7-F042BAB8B9B4}"/>
                  </a:ext>
                </a:extLst>
              </xdr:cNvPr>
              <xdr:cNvSpPr txBox="1"/>
            </xdr:nvSpPr>
            <xdr:spPr>
              <a:xfrm>
                <a:off x="3318194" y="1054462"/>
                <a:ext cx="1696073" cy="232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𝑎𝑙𝑣=〖−𝑅〗_𝑎𝑤·𝑉 ̇</a:t>
                </a:r>
                <a:endParaRPr lang="es-ES" sz="1400"/>
              </a:p>
            </xdr:txBody>
          </xdr:sp>
        </mc:Fallback>
      </mc:AlternateContent>
      <mc:AlternateContent xmlns:mc="http://schemas.openxmlformats.org/markup-compatibility/2006" xmlns:a14="http://schemas.microsoft.com/office/drawing/2010/main">
        <mc:Choice Requires="a14">
          <xdr:sp macro="" textlink="">
            <xdr:nvSpPr>
              <xdr:cNvPr id="6" name="CuadroTexto 4">
                <a:extLst>
                  <a:ext uri="{FF2B5EF4-FFF2-40B4-BE49-F238E27FC236}">
                    <a16:creationId xmlns:a16="http://schemas.microsoft.com/office/drawing/2014/main" id="{E98E8D84-4032-452E-9BB8-A0E397FA1C90}"/>
                  </a:ext>
                </a:extLst>
              </xdr:cNvPr>
              <xdr:cNvSpPr txBox="1"/>
            </xdr:nvSpPr>
            <xdr:spPr>
              <a:xfrm>
                <a:off x="2771703" y="1548493"/>
                <a:ext cx="2789055"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𝑝𝑙</m:t>
                          </m:r>
                        </m:sub>
                      </m:sSub>
                      <m:r>
                        <a:rPr lang="es-ES" sz="1400" i="1">
                          <a:latin typeface="Cambria Math" panose="02040503050406030204" pitchFamily="18" charset="0"/>
                        </a:rPr>
                        <m:t>=</m:t>
                      </m:r>
                      <m:sSub>
                        <m:sSubPr>
                          <m:ctrlPr>
                            <a:rPr lang="es-ES" sz="1400" i="1">
                              <a:latin typeface="Cambria Math" panose="02040503050406030204" pitchFamily="18" charset="0"/>
                            </a:rPr>
                          </m:ctrlPr>
                        </m:sSubPr>
                        <m:e>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r>
                            <a:rPr lang="ca-ES" sz="1400" b="0" i="1">
                              <a:latin typeface="Cambria Math" panose="02040503050406030204" pitchFamily="18" charset="0"/>
                            </a:rPr>
                            <m:t>𝑃</m:t>
                          </m:r>
                        </m:e>
                        <m:sub>
                          <m:r>
                            <a:rPr lang="ca-ES" sz="1400" b="0" i="1">
                              <a:latin typeface="Cambria Math" panose="02040503050406030204" pitchFamily="18" charset="0"/>
                            </a:rPr>
                            <m:t>𝐿</m:t>
                          </m:r>
                        </m:sub>
                      </m:sSub>
                      <m:d>
                        <m:dPr>
                          <m:ctrlPr>
                            <a:rPr lang="es-ES" sz="1400" i="1">
                              <a:latin typeface="Cambria Math" panose="02040503050406030204" pitchFamily="18" charset="0"/>
                            </a:rPr>
                          </m:ctrlPr>
                        </m:dPr>
                        <m:e>
                          <m:r>
                            <a:rPr lang="ca-ES" sz="1400" b="0" i="1">
                              <a:latin typeface="Cambria Math" panose="02040503050406030204" pitchFamily="18" charset="0"/>
                            </a:rPr>
                            <m:t>𝐹𝑅𝐶</m:t>
                          </m:r>
                        </m:e>
                      </m:d>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𝐿</m:t>
                          </m:r>
                        </m:sub>
                      </m:sSub>
                      <m:r>
                        <a:rPr lang="ca-ES" sz="1400" b="0" i="1">
                          <a:latin typeface="Cambria Math" panose="02040503050406030204" pitchFamily="18" charset="0"/>
                        </a:rPr>
                        <m:t>·</m:t>
                      </m:r>
                      <m:r>
                        <a:rPr lang="ca-ES" sz="1400" b="0" i="1">
                          <a:latin typeface="Cambria Math" panose="02040503050406030204" pitchFamily="18" charset="0"/>
                        </a:rPr>
                        <m:t>𝑉</m:t>
                      </m:r>
                    </m:oMath>
                  </m:oMathPara>
                </a14:m>
                <a:endParaRPr lang="es-ES" sz="1400"/>
              </a:p>
            </xdr:txBody>
          </xdr:sp>
        </mc:Choice>
        <mc:Fallback xmlns="">
          <xdr:sp macro="" textlink="">
            <xdr:nvSpPr>
              <xdr:cNvPr id="6" name="CuadroTexto 4">
                <a:extLst>
                  <a:ext uri="{FF2B5EF4-FFF2-40B4-BE49-F238E27FC236}">
                    <a16:creationId xmlns:a16="http://schemas.microsoft.com/office/drawing/2014/main" id="{E98E8D84-4032-452E-9BB8-A0E397FA1C90}"/>
                  </a:ext>
                </a:extLst>
              </xdr:cNvPr>
              <xdr:cNvSpPr txBox="1"/>
            </xdr:nvSpPr>
            <xdr:spPr>
              <a:xfrm>
                <a:off x="2771703" y="1548493"/>
                <a:ext cx="2789055"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𝑝𝑙</a:t>
                </a:r>
                <a:r>
                  <a:rPr lang="es-ES" sz="1400" i="0">
                    <a:latin typeface="Cambria Math" panose="02040503050406030204" pitchFamily="18" charset="0"/>
                  </a:rPr>
                  <a:t>=〖</a:t>
                </a: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𝑎𝑙𝑣−𝑃</a:t>
                </a:r>
                <a:r>
                  <a:rPr lang="es-ES" sz="1400" b="0" i="0">
                    <a:latin typeface="Cambria Math" panose="02040503050406030204" pitchFamily="18" charset="0"/>
                  </a:rPr>
                  <a:t>〗_</a:t>
                </a:r>
                <a:r>
                  <a:rPr lang="ca-ES" sz="1400" b="0" i="0">
                    <a:latin typeface="Cambria Math" panose="02040503050406030204" pitchFamily="18" charset="0"/>
                  </a:rPr>
                  <a:t>𝐿</a:t>
                </a:r>
                <a:r>
                  <a:rPr lang="es-ES" sz="1400" b="0" i="0">
                    <a:latin typeface="Cambria Math" panose="02040503050406030204" pitchFamily="18" charset="0"/>
                  </a:rPr>
                  <a:t> </a:t>
                </a:r>
                <a:r>
                  <a:rPr lang="es-ES" sz="1400" i="0">
                    <a:latin typeface="Cambria Math" panose="02040503050406030204" pitchFamily="18" charset="0"/>
                  </a:rPr>
                  <a:t>(</a:t>
                </a:r>
                <a:r>
                  <a:rPr lang="ca-ES" sz="1400" b="0" i="0">
                    <a:latin typeface="Cambria Math" panose="02040503050406030204" pitchFamily="18" charset="0"/>
                  </a:rPr>
                  <a:t>𝐹𝑅𝐶)+𝐸_𝐿·𝑉</a:t>
                </a:r>
                <a:endParaRPr lang="es-ES" sz="1400"/>
              </a:p>
            </xdr:txBody>
          </xdr:sp>
        </mc:Fallback>
      </mc:AlternateContent>
      <mc:AlternateContent xmlns:mc="http://schemas.openxmlformats.org/markup-compatibility/2006" xmlns:a14="http://schemas.microsoft.com/office/drawing/2010/main">
        <mc:Choice Requires="a14">
          <xdr:sp macro="" textlink="">
            <xdr:nvSpPr>
              <xdr:cNvPr id="8" name="CuadroTexto 5">
                <a:extLst>
                  <a:ext uri="{FF2B5EF4-FFF2-40B4-BE49-F238E27FC236}">
                    <a16:creationId xmlns:a16="http://schemas.microsoft.com/office/drawing/2014/main" id="{69C37052-9C59-4DDE-8FE4-4D32B8B395E0}"/>
                  </a:ext>
                </a:extLst>
              </xdr:cNvPr>
              <xdr:cNvSpPr txBox="1"/>
            </xdr:nvSpPr>
            <xdr:spPr>
              <a:xfrm>
                <a:off x="2848900" y="2536316"/>
                <a:ext cx="2634661" cy="283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𝑚𝑢𝑠</m:t>
                          </m:r>
                        </m:sub>
                      </m:sSub>
                      <m:r>
                        <a:rPr lang="ca-ES" sz="1400" b="0" i="1">
                          <a:latin typeface="Cambria Math" panose="02040503050406030204" pitchFamily="18" charset="0"/>
                        </a:rPr>
                        <m:t>= </m:t>
                      </m:r>
                      <m:sSub>
                        <m:sSubPr>
                          <m:ctrlPr>
                            <a:rPr lang="ca-ES" sz="1400" b="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d>
                        <m:dPr>
                          <m:ctrlPr>
                            <a:rPr lang="ca-ES" sz="1400" b="0" i="1">
                              <a:latin typeface="Cambria Math" panose="02040503050406030204" pitchFamily="18" charset="0"/>
                            </a:rPr>
                          </m:ctrlPr>
                        </m:dPr>
                        <m:e>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𝐿</m:t>
                              </m:r>
                            </m:sub>
                          </m:sSub>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𝐶𝑊</m:t>
                              </m:r>
                            </m:sub>
                          </m:sSub>
                        </m:e>
                      </m:d>
                      <m:r>
                        <a:rPr lang="ca-ES" sz="1400" b="0" i="1">
                          <a:latin typeface="Cambria Math" panose="02040503050406030204" pitchFamily="18" charset="0"/>
                        </a:rPr>
                        <m:t>·</m:t>
                      </m:r>
                      <m:r>
                        <a:rPr lang="ca-ES" sz="1400" b="0" i="1">
                          <a:latin typeface="Cambria Math" panose="02040503050406030204" pitchFamily="18" charset="0"/>
                        </a:rPr>
                        <m:t>𝑉</m:t>
                      </m:r>
                    </m:oMath>
                  </m:oMathPara>
                </a14:m>
                <a:endParaRPr lang="es-ES" sz="1400"/>
              </a:p>
            </xdr:txBody>
          </xdr:sp>
        </mc:Choice>
        <mc:Fallback xmlns="">
          <xdr:sp macro="" textlink="">
            <xdr:nvSpPr>
              <xdr:cNvPr id="8" name="CuadroTexto 5">
                <a:extLst>
                  <a:ext uri="{FF2B5EF4-FFF2-40B4-BE49-F238E27FC236}">
                    <a16:creationId xmlns:a16="http://schemas.microsoft.com/office/drawing/2014/main" id="{69C37052-9C59-4DDE-8FE4-4D32B8B395E0}"/>
                  </a:ext>
                </a:extLst>
              </xdr:cNvPr>
              <xdr:cNvSpPr txBox="1"/>
            </xdr:nvSpPr>
            <xdr:spPr>
              <a:xfrm>
                <a:off x="2848900" y="2536316"/>
                <a:ext cx="2634661" cy="283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𝑚𝑢𝑠= 𝑃_𝑎𝑙𝑣−(𝐸_𝐿+𝐸_𝐶𝑊 )·𝑉</a:t>
                </a:r>
                <a:endParaRPr lang="es-ES" sz="1400"/>
              </a:p>
            </xdr:txBody>
          </xdr:sp>
        </mc:Fallback>
      </mc:AlternateContent>
      <mc:AlternateContent xmlns:mc="http://schemas.openxmlformats.org/markup-compatibility/2006" xmlns:a14="http://schemas.microsoft.com/office/drawing/2010/main">
        <mc:Choice Requires="a14">
          <xdr:sp macro="" textlink="">
            <xdr:nvSpPr>
              <xdr:cNvPr id="9" name="CuadroTexto 4">
                <a:extLst>
                  <a:ext uri="{FF2B5EF4-FFF2-40B4-BE49-F238E27FC236}">
                    <a16:creationId xmlns:a16="http://schemas.microsoft.com/office/drawing/2014/main" id="{48136974-3384-44E2-9726-16A78D307E7B}"/>
                  </a:ext>
                </a:extLst>
              </xdr:cNvPr>
              <xdr:cNvSpPr txBox="1"/>
            </xdr:nvSpPr>
            <xdr:spPr>
              <a:xfrm>
                <a:off x="2958018" y="2042404"/>
                <a:ext cx="2416424"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𝐿</m:t>
                          </m:r>
                        </m:sub>
                      </m:sSub>
                      <m:r>
                        <a:rPr lang="es-ES" sz="1400" i="1">
                          <a:latin typeface="Cambria Math" panose="02040503050406030204" pitchFamily="18" charset="0"/>
                        </a:rPr>
                        <m:t>=</m:t>
                      </m:r>
                      <m:sSub>
                        <m:sSubPr>
                          <m:ctrlPr>
                            <a:rPr lang="es-ES" sz="1400" i="1">
                              <a:latin typeface="Cambria Math" panose="02040503050406030204" pitchFamily="18" charset="0"/>
                            </a:rPr>
                          </m:ctrlPr>
                        </m:sSubPr>
                        <m:e>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r>
                            <a:rPr lang="ca-ES" sz="1400" b="0" i="1">
                              <a:latin typeface="Cambria Math" panose="02040503050406030204" pitchFamily="18" charset="0"/>
                            </a:rPr>
                            <m:t>𝑃</m:t>
                          </m:r>
                        </m:e>
                        <m:sub>
                          <m:r>
                            <a:rPr lang="ca-ES" sz="1400" b="0" i="1">
                              <a:latin typeface="Cambria Math" panose="02040503050406030204" pitchFamily="18" charset="0"/>
                            </a:rPr>
                            <m:t>𝑝𝑙</m:t>
                          </m:r>
                        </m:sub>
                      </m:sSub>
                    </m:oMath>
                  </m:oMathPara>
                </a14:m>
                <a:endParaRPr lang="es-ES" sz="1400"/>
              </a:p>
            </xdr:txBody>
          </xdr:sp>
        </mc:Choice>
        <mc:Fallback xmlns="">
          <xdr:sp macro="" textlink="">
            <xdr:nvSpPr>
              <xdr:cNvPr id="9" name="CuadroTexto 4">
                <a:extLst>
                  <a:ext uri="{FF2B5EF4-FFF2-40B4-BE49-F238E27FC236}">
                    <a16:creationId xmlns:a16="http://schemas.microsoft.com/office/drawing/2014/main" id="{48136974-3384-44E2-9726-16A78D307E7B}"/>
                  </a:ext>
                </a:extLst>
              </xdr:cNvPr>
              <xdr:cNvSpPr txBox="1"/>
            </xdr:nvSpPr>
            <xdr:spPr>
              <a:xfrm>
                <a:off x="2958018" y="2042404"/>
                <a:ext cx="2416424"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𝐿</a:t>
                </a:r>
                <a:r>
                  <a:rPr lang="es-ES" sz="1400" i="0">
                    <a:latin typeface="Cambria Math" panose="02040503050406030204" pitchFamily="18" charset="0"/>
                  </a:rPr>
                  <a:t>=〖</a:t>
                </a: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𝑎𝑙𝑣−𝑃</a:t>
                </a:r>
                <a:r>
                  <a:rPr lang="es-ES" sz="1400" b="0" i="0">
                    <a:latin typeface="Cambria Math" panose="02040503050406030204" pitchFamily="18" charset="0"/>
                  </a:rPr>
                  <a:t>〗_</a:t>
                </a:r>
                <a:r>
                  <a:rPr lang="ca-ES" sz="1400" b="0" i="0">
                    <a:latin typeface="Cambria Math" panose="02040503050406030204" pitchFamily="18" charset="0"/>
                  </a:rPr>
                  <a:t>𝑝𝑙</a:t>
                </a:r>
                <a:endParaRPr lang="es-ES" sz="1400"/>
              </a:p>
            </xdr:txBody>
          </xdr:sp>
        </mc:Fallback>
      </mc:AlternateContent>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85725</xdr:rowOff>
    </xdr:from>
    <xdr:to>
      <xdr:col>8</xdr:col>
      <xdr:colOff>15240</xdr:colOff>
      <xdr:row>11</xdr:row>
      <xdr:rowOff>85725</xdr:rowOff>
    </xdr:to>
    <xdr:grpSp>
      <xdr:nvGrpSpPr>
        <xdr:cNvPr id="4" name="Grupo 3">
          <a:extLst>
            <a:ext uri="{FF2B5EF4-FFF2-40B4-BE49-F238E27FC236}">
              <a16:creationId xmlns:a16="http://schemas.microsoft.com/office/drawing/2014/main" id="{0ECDC177-BE25-446B-93CE-686CF1A5E497}"/>
            </a:ext>
          </a:extLst>
        </xdr:cNvPr>
        <xdr:cNvGrpSpPr/>
      </xdr:nvGrpSpPr>
      <xdr:grpSpPr>
        <a:xfrm>
          <a:off x="0" y="85725"/>
          <a:ext cx="6263640" cy="2095500"/>
          <a:chOff x="0" y="0"/>
          <a:chExt cx="5882640" cy="2095500"/>
        </a:xfrm>
      </xdr:grpSpPr>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5882640" cy="20955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2" name="Conector recto 11">
            <a:extLst>
              <a:ext uri="{FF2B5EF4-FFF2-40B4-BE49-F238E27FC236}">
                <a16:creationId xmlns:a16="http://schemas.microsoft.com/office/drawing/2014/main" id="{00000000-0008-0000-0400-00000C000000}"/>
              </a:ext>
            </a:extLst>
          </xdr:cNvPr>
          <xdr:cNvCxnSpPr/>
        </xdr:nvCxnSpPr>
        <xdr:spPr>
          <a:xfrm>
            <a:off x="654050" y="911860"/>
            <a:ext cx="46323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53340</xdr:colOff>
      <xdr:row>11</xdr:row>
      <xdr:rowOff>45720</xdr:rowOff>
    </xdr:from>
    <xdr:to>
      <xdr:col>7</xdr:col>
      <xdr:colOff>729615</xdr:colOff>
      <xdr:row>31</xdr:row>
      <xdr:rowOff>7620</xdr:rowOff>
    </xdr:to>
    <xdr:grpSp>
      <xdr:nvGrpSpPr>
        <xdr:cNvPr id="6" name="Grupo 5">
          <a:extLst>
            <a:ext uri="{FF2B5EF4-FFF2-40B4-BE49-F238E27FC236}">
              <a16:creationId xmlns:a16="http://schemas.microsoft.com/office/drawing/2014/main" id="{FC4335DA-2916-44E3-B0E2-7FB972128372}"/>
            </a:ext>
          </a:extLst>
        </xdr:cNvPr>
        <xdr:cNvGrpSpPr/>
      </xdr:nvGrpSpPr>
      <xdr:grpSpPr>
        <a:xfrm>
          <a:off x="53340" y="2141220"/>
          <a:ext cx="6143625" cy="3771900"/>
          <a:chOff x="53340" y="2141220"/>
          <a:chExt cx="5810250" cy="3771900"/>
        </a:xfrm>
      </xdr:grpSpPr>
      <xdr:grpSp>
        <xdr:nvGrpSpPr>
          <xdr:cNvPr id="5" name="Grupo 4">
            <a:extLst>
              <a:ext uri="{FF2B5EF4-FFF2-40B4-BE49-F238E27FC236}">
                <a16:creationId xmlns:a16="http://schemas.microsoft.com/office/drawing/2014/main" id="{78EA81C3-FC47-4314-BFB6-B1A7134C06DA}"/>
              </a:ext>
            </a:extLst>
          </xdr:cNvPr>
          <xdr:cNvGrpSpPr/>
        </xdr:nvGrpSpPr>
        <xdr:grpSpPr>
          <a:xfrm>
            <a:off x="53340" y="2141220"/>
            <a:ext cx="5810250" cy="3771900"/>
            <a:chOff x="53340" y="2141220"/>
            <a:chExt cx="5810250" cy="3771900"/>
          </a:xfrm>
        </xdr:grpSpPr>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53340" y="2141220"/>
            <a:ext cx="5810250" cy="37719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13" name="Conector recto 12">
              <a:extLst>
                <a:ext uri="{FF2B5EF4-FFF2-40B4-BE49-F238E27FC236}">
                  <a16:creationId xmlns:a16="http://schemas.microsoft.com/office/drawing/2014/main" id="{00000000-0008-0000-0400-00000D000000}"/>
                </a:ext>
              </a:extLst>
            </xdr:cNvPr>
            <xdr:cNvCxnSpPr/>
          </xdr:nvCxnSpPr>
          <xdr:spPr>
            <a:xfrm>
              <a:off x="679450" y="3845560"/>
              <a:ext cx="465025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Agrupa 22">
            <a:extLst>
              <a:ext uri="{FF2B5EF4-FFF2-40B4-BE49-F238E27FC236}">
                <a16:creationId xmlns:a16="http://schemas.microsoft.com/office/drawing/2014/main" id="{CD7839CB-91EC-49F1-87A6-41B4392481D5}"/>
              </a:ext>
            </a:extLst>
          </xdr:cNvPr>
          <xdr:cNvGrpSpPr/>
        </xdr:nvGrpSpPr>
        <xdr:grpSpPr>
          <a:xfrm>
            <a:off x="733425" y="2364869"/>
            <a:ext cx="744023" cy="814199"/>
            <a:chOff x="769620" y="2255520"/>
            <a:chExt cx="803078" cy="783719"/>
          </a:xfrm>
        </xdr:grpSpPr>
        <xdr:cxnSp macro="">
          <xdr:nvCxnSpPr>
            <xdr:cNvPr id="24" name="Conector recto 4">
              <a:extLst>
                <a:ext uri="{FF2B5EF4-FFF2-40B4-BE49-F238E27FC236}">
                  <a16:creationId xmlns:a16="http://schemas.microsoft.com/office/drawing/2014/main" id="{5A7D4A3D-698A-4B37-BBE6-18897E208430}"/>
                </a:ext>
              </a:extLst>
            </xdr:cNvPr>
            <xdr:cNvCxnSpPr/>
          </xdr:nvCxnSpPr>
          <xdr:spPr>
            <a:xfrm>
              <a:off x="769620" y="2899410"/>
              <a:ext cx="358140" cy="0"/>
            </a:xfrm>
            <a:prstGeom prst="line">
              <a:avLst/>
            </a:prstGeom>
            <a:ln w="1905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 name="Conector recto 5">
              <a:extLst>
                <a:ext uri="{FF2B5EF4-FFF2-40B4-BE49-F238E27FC236}">
                  <a16:creationId xmlns:a16="http://schemas.microsoft.com/office/drawing/2014/main" id="{ECE36193-8DF0-49A8-BBC9-BE759B3138ED}"/>
                </a:ext>
              </a:extLst>
            </xdr:cNvPr>
            <xdr:cNvCxnSpPr/>
          </xdr:nvCxnSpPr>
          <xdr:spPr>
            <a:xfrm>
              <a:off x="769620" y="2386394"/>
              <a:ext cx="358140" cy="0"/>
            </a:xfrm>
            <a:prstGeom prst="line">
              <a:avLst/>
            </a:prstGeom>
            <a:ln w="1905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Conector recto 6">
              <a:extLst>
                <a:ext uri="{FF2B5EF4-FFF2-40B4-BE49-F238E27FC236}">
                  <a16:creationId xmlns:a16="http://schemas.microsoft.com/office/drawing/2014/main" id="{84B411B3-7DD5-4298-A583-09510E97425B}"/>
                </a:ext>
              </a:extLst>
            </xdr:cNvPr>
            <xdr:cNvCxnSpPr/>
          </xdr:nvCxnSpPr>
          <xdr:spPr>
            <a:xfrm>
              <a:off x="769620" y="2552700"/>
              <a:ext cx="358140" cy="0"/>
            </a:xfrm>
            <a:prstGeom prst="line">
              <a:avLst/>
            </a:prstGeom>
            <a:ln w="1905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7" name="CuadroTexto 7">
              <a:extLst>
                <a:ext uri="{FF2B5EF4-FFF2-40B4-BE49-F238E27FC236}">
                  <a16:creationId xmlns:a16="http://schemas.microsoft.com/office/drawing/2014/main" id="{55E3B942-3476-440D-8B16-92F3D595E398}"/>
                </a:ext>
              </a:extLst>
            </xdr:cNvPr>
            <xdr:cNvSpPr txBox="1"/>
          </xdr:nvSpPr>
          <xdr:spPr>
            <a:xfrm>
              <a:off x="1074420" y="2255520"/>
              <a:ext cx="42999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1">
                      <a:lumMod val="75000"/>
                    </a:schemeClr>
                  </a:solidFill>
                  <a:latin typeface="Arial" panose="020B0604020202020204" pitchFamily="34" charset="0"/>
                  <a:cs typeface="Arial" panose="020B0604020202020204" pitchFamily="34" charset="0"/>
                </a:rPr>
                <a:t>P</a:t>
              </a:r>
              <a:r>
                <a:rPr lang="es-ES" sz="1200" b="1" baseline="-25000">
                  <a:solidFill>
                    <a:schemeClr val="accent1">
                      <a:lumMod val="75000"/>
                    </a:schemeClr>
                  </a:solidFill>
                  <a:latin typeface="Arial" panose="020B0604020202020204" pitchFamily="34" charset="0"/>
                  <a:cs typeface="Arial" panose="020B0604020202020204" pitchFamily="34" charset="0"/>
                </a:rPr>
                <a:t>alv</a:t>
              </a:r>
            </a:p>
          </xdr:txBody>
        </xdr:sp>
        <xdr:sp macro="" textlink="">
          <xdr:nvSpPr>
            <xdr:cNvPr id="28" name="CuadroTexto 8">
              <a:extLst>
                <a:ext uri="{FF2B5EF4-FFF2-40B4-BE49-F238E27FC236}">
                  <a16:creationId xmlns:a16="http://schemas.microsoft.com/office/drawing/2014/main" id="{4F6A22DE-E4A7-43DC-BBB2-FC5A9C1539D3}"/>
                </a:ext>
              </a:extLst>
            </xdr:cNvPr>
            <xdr:cNvSpPr txBox="1"/>
          </xdr:nvSpPr>
          <xdr:spPr>
            <a:xfrm>
              <a:off x="1074420" y="2769870"/>
              <a:ext cx="49827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6">
                      <a:lumMod val="75000"/>
                    </a:schemeClr>
                  </a:solidFill>
                  <a:latin typeface="Arial" panose="020B0604020202020204" pitchFamily="34" charset="0"/>
                  <a:cs typeface="Arial" panose="020B0604020202020204" pitchFamily="34" charset="0"/>
                </a:rPr>
                <a:t>P</a:t>
              </a:r>
              <a:r>
                <a:rPr lang="es-ES" sz="1200" b="1" baseline="-25000">
                  <a:solidFill>
                    <a:schemeClr val="accent6">
                      <a:lumMod val="75000"/>
                    </a:schemeClr>
                  </a:solidFill>
                  <a:latin typeface="Arial" panose="020B0604020202020204" pitchFamily="34" charset="0"/>
                  <a:cs typeface="Arial" panose="020B0604020202020204" pitchFamily="34" charset="0"/>
                </a:rPr>
                <a:t>mus</a:t>
              </a:r>
            </a:p>
          </xdr:txBody>
        </xdr:sp>
        <xdr:sp macro="" textlink="">
          <xdr:nvSpPr>
            <xdr:cNvPr id="29" name="CuadroTexto 9">
              <a:extLst>
                <a:ext uri="{FF2B5EF4-FFF2-40B4-BE49-F238E27FC236}">
                  <a16:creationId xmlns:a16="http://schemas.microsoft.com/office/drawing/2014/main" id="{E98B42C0-D177-4F6A-AE43-C7E965C42CC6}"/>
                </a:ext>
              </a:extLst>
            </xdr:cNvPr>
            <xdr:cNvSpPr txBox="1"/>
          </xdr:nvSpPr>
          <xdr:spPr>
            <a:xfrm>
              <a:off x="1074420" y="2428240"/>
              <a:ext cx="37850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rgbClr val="C55A11"/>
                  </a:solidFill>
                  <a:latin typeface="Arial" panose="020B0604020202020204" pitchFamily="34" charset="0"/>
                  <a:cs typeface="Arial" panose="020B0604020202020204" pitchFamily="34" charset="0"/>
                </a:rPr>
                <a:t>P</a:t>
              </a:r>
              <a:r>
                <a:rPr lang="es-ES" sz="1200" b="1" baseline="-25000">
                  <a:solidFill>
                    <a:srgbClr val="C55A11"/>
                  </a:solidFill>
                  <a:latin typeface="Arial" panose="020B0604020202020204" pitchFamily="34" charset="0"/>
                  <a:cs typeface="Arial" panose="020B0604020202020204" pitchFamily="34" charset="0"/>
                </a:rPr>
                <a:t>pl</a:t>
              </a:r>
            </a:p>
          </xdr:txBody>
        </xdr:sp>
        <xdr:sp macro="" textlink="">
          <xdr:nvSpPr>
            <xdr:cNvPr id="30" name="CuadroTexto 10">
              <a:extLst>
                <a:ext uri="{FF2B5EF4-FFF2-40B4-BE49-F238E27FC236}">
                  <a16:creationId xmlns:a16="http://schemas.microsoft.com/office/drawing/2014/main" id="{9B030F7C-9259-4AB5-82B3-780EA8B6A9F6}"/>
                </a:ext>
              </a:extLst>
            </xdr:cNvPr>
            <xdr:cNvSpPr txBox="1"/>
          </xdr:nvSpPr>
          <xdr:spPr>
            <a:xfrm>
              <a:off x="1074420" y="2600960"/>
              <a:ext cx="34996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3">
                      <a:lumMod val="75000"/>
                    </a:schemeClr>
                  </a:solidFill>
                  <a:latin typeface="Arial" panose="020B0604020202020204" pitchFamily="34" charset="0"/>
                  <a:cs typeface="Arial" panose="020B0604020202020204" pitchFamily="34" charset="0"/>
                </a:rPr>
                <a:t>P</a:t>
              </a:r>
              <a:r>
                <a:rPr lang="es-ES" sz="1200" b="1" baseline="-25000">
                  <a:solidFill>
                    <a:schemeClr val="accent3">
                      <a:lumMod val="75000"/>
                    </a:schemeClr>
                  </a:solidFill>
                  <a:latin typeface="Arial" panose="020B0604020202020204" pitchFamily="34" charset="0"/>
                  <a:cs typeface="Arial" panose="020B0604020202020204" pitchFamily="34" charset="0"/>
                </a:rPr>
                <a:t>L</a:t>
              </a:r>
            </a:p>
          </xdr:txBody>
        </xdr:sp>
        <xdr:cxnSp macro="">
          <xdr:nvCxnSpPr>
            <xdr:cNvPr id="31" name="Conector recto 11">
              <a:extLst>
                <a:ext uri="{FF2B5EF4-FFF2-40B4-BE49-F238E27FC236}">
                  <a16:creationId xmlns:a16="http://schemas.microsoft.com/office/drawing/2014/main" id="{147AB9BE-ACF4-4DE1-B8E6-91D35600BEAD}"/>
                </a:ext>
              </a:extLst>
            </xdr:cNvPr>
            <xdr:cNvCxnSpPr/>
          </xdr:nvCxnSpPr>
          <xdr:spPr>
            <a:xfrm>
              <a:off x="769620" y="2724150"/>
              <a:ext cx="358140" cy="0"/>
            </a:xfrm>
            <a:prstGeom prst="line">
              <a:avLst/>
            </a:prstGeom>
            <a:ln w="1905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304801</xdr:colOff>
      <xdr:row>3</xdr:row>
      <xdr:rowOff>30480</xdr:rowOff>
    </xdr:from>
    <xdr:to>
      <xdr:col>2</xdr:col>
      <xdr:colOff>582930</xdr:colOff>
      <xdr:row>11</xdr:row>
      <xdr:rowOff>194063</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304801" y="624840"/>
          <a:ext cx="1882139" cy="1973333"/>
        </a:xfrm>
        <a:prstGeom prst="rect">
          <a:avLst/>
        </a:prstGeom>
      </xdr:spPr>
    </xdr:pic>
    <xdr:clientData/>
  </xdr:twoCellAnchor>
  <xdr:twoCellAnchor>
    <xdr:from>
      <xdr:col>3</xdr:col>
      <xdr:colOff>504843</xdr:colOff>
      <xdr:row>0</xdr:row>
      <xdr:rowOff>171456</xdr:rowOff>
    </xdr:from>
    <xdr:to>
      <xdr:col>6</xdr:col>
      <xdr:colOff>790728</xdr:colOff>
      <xdr:row>14</xdr:row>
      <xdr:rowOff>147349</xdr:rowOff>
    </xdr:to>
    <xdr:grpSp>
      <xdr:nvGrpSpPr>
        <xdr:cNvPr id="3" name="Agrupa 13">
          <a:extLst>
            <a:ext uri="{FF2B5EF4-FFF2-40B4-BE49-F238E27FC236}">
              <a16:creationId xmlns:a16="http://schemas.microsoft.com/office/drawing/2014/main" id="{D0B58F03-618C-4209-B1EB-A494F240E2A0}"/>
            </a:ext>
          </a:extLst>
        </xdr:cNvPr>
        <xdr:cNvGrpSpPr/>
      </xdr:nvGrpSpPr>
      <xdr:grpSpPr>
        <a:xfrm>
          <a:off x="2847993" y="171456"/>
          <a:ext cx="2619510" cy="3176293"/>
          <a:chOff x="2771703" y="121920"/>
          <a:chExt cx="2789055" cy="2698138"/>
        </a:xfrm>
      </xdr:grpSpPr>
      <mc:AlternateContent xmlns:mc="http://schemas.openxmlformats.org/markup-compatibility/2006" xmlns:a14="http://schemas.microsoft.com/office/drawing/2010/main">
        <mc:Choice Requires="a14">
          <xdr:sp macro="" textlink="">
            <xdr:nvSpPr>
              <xdr:cNvPr id="4" name="CuadroTexto 2">
                <a:extLst>
                  <a:ext uri="{FF2B5EF4-FFF2-40B4-BE49-F238E27FC236}">
                    <a16:creationId xmlns:a16="http://schemas.microsoft.com/office/drawing/2014/main" id="{25A3E4E5-EB62-45F6-84B3-2F867EE656D7}"/>
                  </a:ext>
                </a:extLst>
              </xdr:cNvPr>
              <xdr:cNvSpPr txBox="1"/>
            </xdr:nvSpPr>
            <xdr:spPr>
              <a:xfrm>
                <a:off x="3079977" y="121920"/>
                <a:ext cx="2172507"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ca-ES" sz="1400" b="0" i="1">
                          <a:latin typeface="Cambria Math" panose="02040503050406030204" pitchFamily="18" charset="0"/>
                        </a:rPr>
                        <m:t>𝑉</m:t>
                      </m:r>
                      <m:d>
                        <m:dPr>
                          <m:ctrlPr>
                            <a:rPr lang="ca-ES" sz="1400" b="0" i="1">
                              <a:latin typeface="Cambria Math" panose="02040503050406030204" pitchFamily="18" charset="0"/>
                            </a:rPr>
                          </m:ctrlPr>
                        </m:dPr>
                        <m:e>
                          <m:r>
                            <a:rPr lang="ca-ES" sz="1400" b="0" i="1">
                              <a:latin typeface="Cambria Math" panose="02040503050406030204" pitchFamily="18" charset="0"/>
                            </a:rPr>
                            <m:t>𝑡</m:t>
                          </m:r>
                        </m:e>
                      </m:d>
                      <m:r>
                        <a:rPr lang="ca-ES" sz="1400" b="0" i="1">
                          <a:latin typeface="Cambria Math" panose="02040503050406030204" pitchFamily="18" charset="0"/>
                        </a:rPr>
                        <m:t>= </m:t>
                      </m:r>
                      <m:nary>
                        <m:naryPr>
                          <m:chr m:val="∑"/>
                          <m:ctrlPr>
                            <a:rPr lang="ca-ES" sz="1400" b="0" i="1">
                              <a:latin typeface="Cambria Math" panose="02040503050406030204" pitchFamily="18" charset="0"/>
                            </a:rPr>
                          </m:ctrlPr>
                        </m:naryPr>
                        <m:sub>
                          <m:r>
                            <m:rPr>
                              <m:brk m:alnAt="23"/>
                            </m:rPr>
                            <a:rPr lang="ca-ES" sz="1400" b="0" i="1">
                              <a:latin typeface="Cambria Math" panose="02040503050406030204" pitchFamily="18" charset="0"/>
                            </a:rPr>
                            <m:t>𝑖</m:t>
                          </m:r>
                          <m:r>
                            <a:rPr lang="ca-ES" sz="1400" b="0" i="1">
                              <a:latin typeface="Cambria Math" panose="02040503050406030204" pitchFamily="18" charset="0"/>
                            </a:rPr>
                            <m:t>=0</m:t>
                          </m:r>
                        </m:sub>
                        <m:sup>
                          <m:r>
                            <a:rPr lang="ca-ES" sz="1400" b="0" i="1">
                              <a:latin typeface="Cambria Math" panose="02040503050406030204" pitchFamily="18" charset="0"/>
                            </a:rPr>
                            <m:t>𝑖</m:t>
                          </m:r>
                          <m:r>
                            <a:rPr lang="ca-ES" sz="1400" b="0" i="1">
                              <a:latin typeface="Cambria Math" panose="02040503050406030204" pitchFamily="18" charset="0"/>
                            </a:rPr>
                            <m:t>=</m:t>
                          </m:r>
                          <m:r>
                            <a:rPr lang="ca-ES" sz="1400" b="0" i="1">
                              <a:latin typeface="Cambria Math" panose="02040503050406030204" pitchFamily="18" charset="0"/>
                            </a:rPr>
                            <m:t>𝑇</m:t>
                          </m:r>
                        </m:sup>
                        <m:e>
                          <m:acc>
                            <m:accPr>
                              <m:chr m:val="̇"/>
                              <m:ctrlPr>
                                <a:rPr lang="ca-ES" sz="1400" b="0" i="1">
                                  <a:latin typeface="Cambria Math" panose="02040503050406030204" pitchFamily="18" charset="0"/>
                                </a:rPr>
                              </m:ctrlPr>
                            </m:accPr>
                            <m:e>
                              <m:r>
                                <a:rPr lang="ca-ES" sz="1400" b="0" i="1">
                                  <a:latin typeface="Cambria Math" panose="02040503050406030204" pitchFamily="18" charset="0"/>
                                </a:rPr>
                                <m:t>𝑉</m:t>
                              </m:r>
                            </m:e>
                          </m:acc>
                          <m:r>
                            <a:rPr lang="ca-ES" sz="1400" b="0" i="1">
                              <a:latin typeface="Cambria Math" panose="02040503050406030204" pitchFamily="18" charset="0"/>
                            </a:rPr>
                            <m:t>·</m:t>
                          </m:r>
                          <m:r>
                            <a:rPr lang="ca-ES" sz="1400" b="0" i="1">
                              <a:latin typeface="Cambria Math" panose="02040503050406030204" pitchFamily="18" charset="0"/>
                              <a:ea typeface="Cambria Math" panose="02040503050406030204" pitchFamily="18" charset="0"/>
                            </a:rPr>
                            <m:t>∆</m:t>
                          </m:r>
                          <m:r>
                            <a:rPr lang="ca-ES" sz="1400" b="0" i="1">
                              <a:latin typeface="Cambria Math" panose="02040503050406030204" pitchFamily="18" charset="0"/>
                              <a:ea typeface="Cambria Math" panose="02040503050406030204" pitchFamily="18" charset="0"/>
                            </a:rPr>
                            <m:t>𝑡</m:t>
                          </m:r>
                        </m:e>
                      </m:nary>
                    </m:oMath>
                  </m:oMathPara>
                </a14:m>
                <a:endParaRPr lang="es-ES" sz="1400"/>
              </a:p>
            </xdr:txBody>
          </xdr:sp>
        </mc:Choice>
        <mc:Fallback xmlns="">
          <xdr:sp macro="" textlink="">
            <xdr:nvSpPr>
              <xdr:cNvPr id="4" name="CuadroTexto 2">
                <a:extLst>
                  <a:ext uri="{FF2B5EF4-FFF2-40B4-BE49-F238E27FC236}">
                    <a16:creationId xmlns:a16="http://schemas.microsoft.com/office/drawing/2014/main" id="{25A3E4E5-EB62-45F6-84B3-2F867EE656D7}"/>
                  </a:ext>
                </a:extLst>
              </xdr:cNvPr>
              <xdr:cNvSpPr txBox="1"/>
            </xdr:nvSpPr>
            <xdr:spPr>
              <a:xfrm>
                <a:off x="3079977" y="121920"/>
                <a:ext cx="2172507"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𝑉(𝑡)= ∑_(𝑖=0)^(𝑖=𝑇)</a:t>
                </a:r>
                <a:r>
                  <a:rPr lang="ca-ES" sz="1400" b="0" i="0">
                    <a:latin typeface="Cambria Math" panose="02040503050406030204" pitchFamily="18" charset="0"/>
                    <a:ea typeface="Cambria Math" panose="02040503050406030204" pitchFamily="18" charset="0"/>
                  </a:rPr>
                  <a:t>▒〖</a:t>
                </a:r>
                <a:r>
                  <a:rPr lang="ca-ES" sz="1400" b="0" i="0">
                    <a:latin typeface="Cambria Math" panose="02040503050406030204" pitchFamily="18" charset="0"/>
                  </a:rPr>
                  <a:t>𝑉 ̇·</a:t>
                </a:r>
                <a:r>
                  <a:rPr lang="ca-ES" sz="1400" b="0" i="0">
                    <a:latin typeface="Cambria Math" panose="02040503050406030204" pitchFamily="18" charset="0"/>
                    <a:ea typeface="Cambria Math" panose="02040503050406030204" pitchFamily="18" charset="0"/>
                  </a:rPr>
                  <a:t>∆𝑡〗</a:t>
                </a:r>
                <a:endParaRPr lang="es-ES" sz="1400"/>
              </a:p>
            </xdr:txBody>
          </xdr:sp>
        </mc:Fallback>
      </mc:AlternateContent>
      <mc:AlternateContent xmlns:mc="http://schemas.openxmlformats.org/markup-compatibility/2006" xmlns:a14="http://schemas.microsoft.com/office/drawing/2010/main">
        <mc:Choice Requires="a14">
          <xdr:sp macro="" textlink="">
            <xdr:nvSpPr>
              <xdr:cNvPr id="5" name="CuadroTexto 3">
                <a:extLst>
                  <a:ext uri="{FF2B5EF4-FFF2-40B4-BE49-F238E27FC236}">
                    <a16:creationId xmlns:a16="http://schemas.microsoft.com/office/drawing/2014/main" id="{51CE4AB3-7791-435E-92C2-BC9701DF218C}"/>
                  </a:ext>
                </a:extLst>
              </xdr:cNvPr>
              <xdr:cNvSpPr txBox="1"/>
            </xdr:nvSpPr>
            <xdr:spPr>
              <a:xfrm>
                <a:off x="3318194" y="1054462"/>
                <a:ext cx="1696073" cy="232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m:t>
                          </m:r>
                          <m:r>
                            <a:rPr lang="ca-ES" sz="1400" b="0" i="1">
                              <a:latin typeface="Cambria Math" panose="02040503050406030204" pitchFamily="18" charset="0"/>
                            </a:rPr>
                            <m:t>𝑅</m:t>
                          </m:r>
                        </m:e>
                        <m:sub>
                          <m:r>
                            <a:rPr lang="ca-ES" sz="1400" b="0" i="1">
                              <a:latin typeface="Cambria Math" panose="02040503050406030204" pitchFamily="18" charset="0"/>
                            </a:rPr>
                            <m:t>𝑎𝑤</m:t>
                          </m:r>
                        </m:sub>
                      </m:sSub>
                      <m:r>
                        <a:rPr lang="ca-ES" sz="1400" b="0" i="1">
                          <a:latin typeface="Cambria Math" panose="02040503050406030204" pitchFamily="18" charset="0"/>
                        </a:rPr>
                        <m:t>·</m:t>
                      </m:r>
                      <m:acc>
                        <m:accPr>
                          <m:chr m:val="̇"/>
                          <m:ctrlPr>
                            <a:rPr lang="ca-ES" sz="1400" b="0" i="1">
                              <a:latin typeface="Cambria Math" panose="02040503050406030204" pitchFamily="18" charset="0"/>
                            </a:rPr>
                          </m:ctrlPr>
                        </m:accPr>
                        <m:e>
                          <m:r>
                            <a:rPr lang="ca-ES" sz="1400" b="0" i="1">
                              <a:latin typeface="Cambria Math" panose="02040503050406030204" pitchFamily="18" charset="0"/>
                            </a:rPr>
                            <m:t>𝑉</m:t>
                          </m:r>
                        </m:e>
                      </m:acc>
                    </m:oMath>
                  </m:oMathPara>
                </a14:m>
                <a:endParaRPr lang="es-ES" sz="1400"/>
              </a:p>
            </xdr:txBody>
          </xdr:sp>
        </mc:Choice>
        <mc:Fallback xmlns="">
          <xdr:sp macro="" textlink="">
            <xdr:nvSpPr>
              <xdr:cNvPr id="5" name="CuadroTexto 3">
                <a:extLst>
                  <a:ext uri="{FF2B5EF4-FFF2-40B4-BE49-F238E27FC236}">
                    <a16:creationId xmlns:a16="http://schemas.microsoft.com/office/drawing/2014/main" id="{51CE4AB3-7791-435E-92C2-BC9701DF218C}"/>
                  </a:ext>
                </a:extLst>
              </xdr:cNvPr>
              <xdr:cNvSpPr txBox="1"/>
            </xdr:nvSpPr>
            <xdr:spPr>
              <a:xfrm>
                <a:off x="3318194" y="1054462"/>
                <a:ext cx="1696073" cy="232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𝑎𝑙𝑣=〖−𝑅〗_𝑎𝑤·𝑉 ̇</a:t>
                </a:r>
                <a:endParaRPr lang="es-ES" sz="1400"/>
              </a:p>
            </xdr:txBody>
          </xdr:sp>
        </mc:Fallback>
      </mc:AlternateContent>
      <mc:AlternateContent xmlns:mc="http://schemas.openxmlformats.org/markup-compatibility/2006" xmlns:a14="http://schemas.microsoft.com/office/drawing/2010/main">
        <mc:Choice Requires="a14">
          <xdr:sp macro="" textlink="">
            <xdr:nvSpPr>
              <xdr:cNvPr id="6" name="CuadroTexto 4">
                <a:extLst>
                  <a:ext uri="{FF2B5EF4-FFF2-40B4-BE49-F238E27FC236}">
                    <a16:creationId xmlns:a16="http://schemas.microsoft.com/office/drawing/2014/main" id="{4FE8478C-1C6D-443E-BD9D-471AB476F018}"/>
                  </a:ext>
                </a:extLst>
              </xdr:cNvPr>
              <xdr:cNvSpPr txBox="1"/>
            </xdr:nvSpPr>
            <xdr:spPr>
              <a:xfrm>
                <a:off x="2771703" y="1548493"/>
                <a:ext cx="2789055"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𝑝𝑙</m:t>
                          </m:r>
                        </m:sub>
                      </m:sSub>
                      <m:r>
                        <a:rPr lang="es-ES" sz="1400" i="1">
                          <a:latin typeface="Cambria Math" panose="02040503050406030204" pitchFamily="18" charset="0"/>
                        </a:rPr>
                        <m:t>=</m:t>
                      </m:r>
                      <m:sSub>
                        <m:sSubPr>
                          <m:ctrlPr>
                            <a:rPr lang="es-ES" sz="1400" i="1">
                              <a:latin typeface="Cambria Math" panose="02040503050406030204" pitchFamily="18" charset="0"/>
                            </a:rPr>
                          </m:ctrlPr>
                        </m:sSubPr>
                        <m:e>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r>
                            <a:rPr lang="ca-ES" sz="1400" b="0" i="1">
                              <a:latin typeface="Cambria Math" panose="02040503050406030204" pitchFamily="18" charset="0"/>
                            </a:rPr>
                            <m:t>𝑃</m:t>
                          </m:r>
                        </m:e>
                        <m:sub>
                          <m:r>
                            <a:rPr lang="ca-ES" sz="1400" b="0" i="1">
                              <a:latin typeface="Cambria Math" panose="02040503050406030204" pitchFamily="18" charset="0"/>
                            </a:rPr>
                            <m:t>𝐿</m:t>
                          </m:r>
                        </m:sub>
                      </m:sSub>
                      <m:d>
                        <m:dPr>
                          <m:ctrlPr>
                            <a:rPr lang="es-ES" sz="1400" i="1">
                              <a:latin typeface="Cambria Math" panose="02040503050406030204" pitchFamily="18" charset="0"/>
                            </a:rPr>
                          </m:ctrlPr>
                        </m:dPr>
                        <m:e>
                          <m:r>
                            <a:rPr lang="ca-ES" sz="1400" b="0" i="1">
                              <a:latin typeface="Cambria Math" panose="02040503050406030204" pitchFamily="18" charset="0"/>
                            </a:rPr>
                            <m:t>𝐹𝑅𝐶</m:t>
                          </m:r>
                        </m:e>
                      </m:d>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𝐿</m:t>
                          </m:r>
                        </m:sub>
                      </m:sSub>
                      <m:r>
                        <a:rPr lang="ca-ES" sz="1400" b="0" i="1">
                          <a:latin typeface="Cambria Math" panose="02040503050406030204" pitchFamily="18" charset="0"/>
                        </a:rPr>
                        <m:t>·</m:t>
                      </m:r>
                      <m:r>
                        <a:rPr lang="ca-ES" sz="1400" b="0" i="1">
                          <a:latin typeface="Cambria Math" panose="02040503050406030204" pitchFamily="18" charset="0"/>
                        </a:rPr>
                        <m:t>𝑉</m:t>
                      </m:r>
                    </m:oMath>
                  </m:oMathPara>
                </a14:m>
                <a:endParaRPr lang="es-ES" sz="1400"/>
              </a:p>
            </xdr:txBody>
          </xdr:sp>
        </mc:Choice>
        <mc:Fallback xmlns="">
          <xdr:sp macro="" textlink="">
            <xdr:nvSpPr>
              <xdr:cNvPr id="6" name="CuadroTexto 4">
                <a:extLst>
                  <a:ext uri="{FF2B5EF4-FFF2-40B4-BE49-F238E27FC236}">
                    <a16:creationId xmlns:a16="http://schemas.microsoft.com/office/drawing/2014/main" id="{4FE8478C-1C6D-443E-BD9D-471AB476F018}"/>
                  </a:ext>
                </a:extLst>
              </xdr:cNvPr>
              <xdr:cNvSpPr txBox="1"/>
            </xdr:nvSpPr>
            <xdr:spPr>
              <a:xfrm>
                <a:off x="2771703" y="1548493"/>
                <a:ext cx="2789055"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𝑝𝑙</a:t>
                </a:r>
                <a:r>
                  <a:rPr lang="es-ES" sz="1400" i="0">
                    <a:latin typeface="Cambria Math" panose="02040503050406030204" pitchFamily="18" charset="0"/>
                  </a:rPr>
                  <a:t>=〖</a:t>
                </a: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𝑎𝑙𝑣−𝑃</a:t>
                </a:r>
                <a:r>
                  <a:rPr lang="es-ES" sz="1400" b="0" i="0">
                    <a:latin typeface="Cambria Math" panose="02040503050406030204" pitchFamily="18" charset="0"/>
                  </a:rPr>
                  <a:t>〗_</a:t>
                </a:r>
                <a:r>
                  <a:rPr lang="ca-ES" sz="1400" b="0" i="0">
                    <a:latin typeface="Cambria Math" panose="02040503050406030204" pitchFamily="18" charset="0"/>
                  </a:rPr>
                  <a:t>𝐿</a:t>
                </a:r>
                <a:r>
                  <a:rPr lang="es-ES" sz="1400" b="0" i="0">
                    <a:latin typeface="Cambria Math" panose="02040503050406030204" pitchFamily="18" charset="0"/>
                  </a:rPr>
                  <a:t> </a:t>
                </a:r>
                <a:r>
                  <a:rPr lang="es-ES" sz="1400" i="0">
                    <a:latin typeface="Cambria Math" panose="02040503050406030204" pitchFamily="18" charset="0"/>
                  </a:rPr>
                  <a:t>(</a:t>
                </a:r>
                <a:r>
                  <a:rPr lang="ca-ES" sz="1400" b="0" i="0">
                    <a:latin typeface="Cambria Math" panose="02040503050406030204" pitchFamily="18" charset="0"/>
                  </a:rPr>
                  <a:t>𝐹𝑅𝐶)+𝐸_𝐿·𝑉</a:t>
                </a:r>
                <a:endParaRPr lang="es-ES" sz="1400"/>
              </a:p>
            </xdr:txBody>
          </xdr:sp>
        </mc:Fallback>
      </mc:AlternateContent>
      <mc:AlternateContent xmlns:mc="http://schemas.openxmlformats.org/markup-compatibility/2006" xmlns:a14="http://schemas.microsoft.com/office/drawing/2010/main">
        <mc:Choice Requires="a14">
          <xdr:sp macro="" textlink="">
            <xdr:nvSpPr>
              <xdr:cNvPr id="8" name="CuadroTexto 5">
                <a:extLst>
                  <a:ext uri="{FF2B5EF4-FFF2-40B4-BE49-F238E27FC236}">
                    <a16:creationId xmlns:a16="http://schemas.microsoft.com/office/drawing/2014/main" id="{EE770AB7-895E-4C3B-841F-96C74065A0D9}"/>
                  </a:ext>
                </a:extLst>
              </xdr:cNvPr>
              <xdr:cNvSpPr txBox="1"/>
            </xdr:nvSpPr>
            <xdr:spPr>
              <a:xfrm>
                <a:off x="2848900" y="2536316"/>
                <a:ext cx="2634661" cy="283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𝑚𝑢𝑠</m:t>
                          </m:r>
                        </m:sub>
                      </m:sSub>
                      <m:r>
                        <a:rPr lang="ca-ES" sz="1400" b="0" i="1">
                          <a:latin typeface="Cambria Math" panose="02040503050406030204" pitchFamily="18" charset="0"/>
                        </a:rPr>
                        <m:t>= </m:t>
                      </m:r>
                      <m:sSub>
                        <m:sSubPr>
                          <m:ctrlPr>
                            <a:rPr lang="ca-ES" sz="1400" b="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d>
                        <m:dPr>
                          <m:ctrlPr>
                            <a:rPr lang="ca-ES" sz="1400" b="0" i="1">
                              <a:latin typeface="Cambria Math" panose="02040503050406030204" pitchFamily="18" charset="0"/>
                            </a:rPr>
                          </m:ctrlPr>
                        </m:dPr>
                        <m:e>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𝐿</m:t>
                              </m:r>
                            </m:sub>
                          </m:sSub>
                          <m:r>
                            <a:rPr lang="ca-ES" sz="1400" b="0" i="1">
                              <a:latin typeface="Cambria Math" panose="02040503050406030204" pitchFamily="18" charset="0"/>
                            </a:rPr>
                            <m:t>+</m:t>
                          </m:r>
                          <m:sSub>
                            <m:sSubPr>
                              <m:ctrlPr>
                                <a:rPr lang="ca-ES" sz="1400" b="0" i="1">
                                  <a:latin typeface="Cambria Math" panose="02040503050406030204" pitchFamily="18" charset="0"/>
                                </a:rPr>
                              </m:ctrlPr>
                            </m:sSubPr>
                            <m:e>
                              <m:r>
                                <a:rPr lang="ca-ES" sz="1400" b="0" i="1">
                                  <a:latin typeface="Cambria Math" panose="02040503050406030204" pitchFamily="18" charset="0"/>
                                </a:rPr>
                                <m:t>𝐸</m:t>
                              </m:r>
                            </m:e>
                            <m:sub>
                              <m:r>
                                <a:rPr lang="ca-ES" sz="1400" b="0" i="1">
                                  <a:latin typeface="Cambria Math" panose="02040503050406030204" pitchFamily="18" charset="0"/>
                                </a:rPr>
                                <m:t>𝐶𝑊</m:t>
                              </m:r>
                            </m:sub>
                          </m:sSub>
                        </m:e>
                      </m:d>
                      <m:r>
                        <a:rPr lang="ca-ES" sz="1400" b="0" i="1">
                          <a:latin typeface="Cambria Math" panose="02040503050406030204" pitchFamily="18" charset="0"/>
                        </a:rPr>
                        <m:t>·</m:t>
                      </m:r>
                      <m:r>
                        <a:rPr lang="ca-ES" sz="1400" b="0" i="1">
                          <a:latin typeface="Cambria Math" panose="02040503050406030204" pitchFamily="18" charset="0"/>
                        </a:rPr>
                        <m:t>𝑉</m:t>
                      </m:r>
                    </m:oMath>
                  </m:oMathPara>
                </a14:m>
                <a:endParaRPr lang="es-ES" sz="1400"/>
              </a:p>
            </xdr:txBody>
          </xdr:sp>
        </mc:Choice>
        <mc:Fallback xmlns="">
          <xdr:sp macro="" textlink="">
            <xdr:nvSpPr>
              <xdr:cNvPr id="8" name="CuadroTexto 5">
                <a:extLst>
                  <a:ext uri="{FF2B5EF4-FFF2-40B4-BE49-F238E27FC236}">
                    <a16:creationId xmlns:a16="http://schemas.microsoft.com/office/drawing/2014/main" id="{EE770AB7-895E-4C3B-841F-96C74065A0D9}"/>
                  </a:ext>
                </a:extLst>
              </xdr:cNvPr>
              <xdr:cNvSpPr txBox="1"/>
            </xdr:nvSpPr>
            <xdr:spPr>
              <a:xfrm>
                <a:off x="2848900" y="2536316"/>
                <a:ext cx="2634661" cy="283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𝑚𝑢𝑠= 𝑃_𝑎𝑙𝑣−(𝐸_𝐿+𝐸_𝐶𝑊 )·𝑉</a:t>
                </a:r>
                <a:endParaRPr lang="es-ES" sz="1400"/>
              </a:p>
            </xdr:txBody>
          </xdr:sp>
        </mc:Fallback>
      </mc:AlternateContent>
      <mc:AlternateContent xmlns:mc="http://schemas.openxmlformats.org/markup-compatibility/2006" xmlns:a14="http://schemas.microsoft.com/office/drawing/2010/main">
        <mc:Choice Requires="a14">
          <xdr:sp macro="" textlink="">
            <xdr:nvSpPr>
              <xdr:cNvPr id="9" name="CuadroTexto 4">
                <a:extLst>
                  <a:ext uri="{FF2B5EF4-FFF2-40B4-BE49-F238E27FC236}">
                    <a16:creationId xmlns:a16="http://schemas.microsoft.com/office/drawing/2014/main" id="{09A1B64C-39E9-4A6A-95D6-5D3E3F464903}"/>
                  </a:ext>
                </a:extLst>
              </xdr:cNvPr>
              <xdr:cNvSpPr txBox="1"/>
            </xdr:nvSpPr>
            <xdr:spPr>
              <a:xfrm>
                <a:off x="2958018" y="2042404"/>
                <a:ext cx="2416424"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𝐿</m:t>
                          </m:r>
                        </m:sub>
                      </m:sSub>
                      <m:r>
                        <a:rPr lang="es-ES" sz="1400" i="1">
                          <a:latin typeface="Cambria Math" panose="02040503050406030204" pitchFamily="18" charset="0"/>
                        </a:rPr>
                        <m:t>=</m:t>
                      </m:r>
                      <m:sSub>
                        <m:sSubPr>
                          <m:ctrlPr>
                            <a:rPr lang="es-ES" sz="1400" i="1">
                              <a:latin typeface="Cambria Math" panose="02040503050406030204" pitchFamily="18" charset="0"/>
                            </a:rPr>
                          </m:ctrlPr>
                        </m:sSubPr>
                        <m:e>
                          <m:sSub>
                            <m:sSubPr>
                              <m:ctrlPr>
                                <a:rPr lang="es-ES" sz="1400" i="1">
                                  <a:latin typeface="Cambria Math" panose="02040503050406030204" pitchFamily="18" charset="0"/>
                                </a:rPr>
                              </m:ctrlPr>
                            </m:sSubPr>
                            <m:e>
                              <m:r>
                                <a:rPr lang="ca-ES" sz="1400" b="0" i="1">
                                  <a:latin typeface="Cambria Math" panose="02040503050406030204" pitchFamily="18" charset="0"/>
                                </a:rPr>
                                <m:t>𝑃</m:t>
                              </m:r>
                            </m:e>
                            <m:sub>
                              <m:r>
                                <a:rPr lang="ca-ES" sz="1400" b="0" i="1">
                                  <a:latin typeface="Cambria Math" panose="02040503050406030204" pitchFamily="18" charset="0"/>
                                </a:rPr>
                                <m:t>𝑎𝑙𝑣</m:t>
                              </m:r>
                            </m:sub>
                          </m:sSub>
                          <m:r>
                            <a:rPr lang="ca-ES" sz="1400" b="0" i="1">
                              <a:latin typeface="Cambria Math" panose="02040503050406030204" pitchFamily="18" charset="0"/>
                            </a:rPr>
                            <m:t>−</m:t>
                          </m:r>
                          <m:r>
                            <a:rPr lang="ca-ES" sz="1400" b="0" i="1">
                              <a:latin typeface="Cambria Math" panose="02040503050406030204" pitchFamily="18" charset="0"/>
                            </a:rPr>
                            <m:t>𝑃</m:t>
                          </m:r>
                        </m:e>
                        <m:sub>
                          <m:r>
                            <a:rPr lang="ca-ES" sz="1400" b="0" i="1">
                              <a:latin typeface="Cambria Math" panose="02040503050406030204" pitchFamily="18" charset="0"/>
                            </a:rPr>
                            <m:t>𝑝𝑙</m:t>
                          </m:r>
                        </m:sub>
                      </m:sSub>
                    </m:oMath>
                  </m:oMathPara>
                </a14:m>
                <a:endParaRPr lang="es-ES" sz="1400"/>
              </a:p>
            </xdr:txBody>
          </xdr:sp>
        </mc:Choice>
        <mc:Fallback xmlns="">
          <xdr:sp macro="" textlink="">
            <xdr:nvSpPr>
              <xdr:cNvPr id="9" name="CuadroTexto 4">
                <a:extLst>
                  <a:ext uri="{FF2B5EF4-FFF2-40B4-BE49-F238E27FC236}">
                    <a16:creationId xmlns:a16="http://schemas.microsoft.com/office/drawing/2014/main" id="{09A1B64C-39E9-4A6A-95D6-5D3E3F464903}"/>
                  </a:ext>
                </a:extLst>
              </xdr:cNvPr>
              <xdr:cNvSpPr txBox="1"/>
            </xdr:nvSpPr>
            <xdr:spPr>
              <a:xfrm>
                <a:off x="2958018" y="2042404"/>
                <a:ext cx="2416424" cy="23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𝐿</a:t>
                </a:r>
                <a:r>
                  <a:rPr lang="es-ES" sz="1400" i="0">
                    <a:latin typeface="Cambria Math" panose="02040503050406030204" pitchFamily="18" charset="0"/>
                  </a:rPr>
                  <a:t>=〖</a:t>
                </a:r>
                <a:r>
                  <a:rPr lang="ca-ES" sz="1400" b="0" i="0">
                    <a:latin typeface="Cambria Math" panose="02040503050406030204" pitchFamily="18" charset="0"/>
                  </a:rPr>
                  <a:t>𝑃</a:t>
                </a:r>
                <a:r>
                  <a:rPr lang="es-ES" sz="1400" b="0" i="0">
                    <a:latin typeface="Cambria Math" panose="02040503050406030204" pitchFamily="18" charset="0"/>
                  </a:rPr>
                  <a:t>_</a:t>
                </a:r>
                <a:r>
                  <a:rPr lang="ca-ES" sz="1400" b="0" i="0">
                    <a:latin typeface="Cambria Math" panose="02040503050406030204" pitchFamily="18" charset="0"/>
                  </a:rPr>
                  <a:t>𝑎𝑙𝑣−𝑃</a:t>
                </a:r>
                <a:r>
                  <a:rPr lang="es-ES" sz="1400" b="0" i="0">
                    <a:latin typeface="Cambria Math" panose="02040503050406030204" pitchFamily="18" charset="0"/>
                  </a:rPr>
                  <a:t>〗_</a:t>
                </a:r>
                <a:r>
                  <a:rPr lang="ca-ES" sz="1400" b="0" i="0">
                    <a:latin typeface="Cambria Math" panose="02040503050406030204" pitchFamily="18" charset="0"/>
                  </a:rPr>
                  <a:t>𝑝𝑙</a:t>
                </a:r>
                <a:endParaRPr lang="es-ES" sz="1400"/>
              </a:p>
            </xdr:txBody>
          </xdr:sp>
        </mc:Fallback>
      </mc:AlternateContent>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85725</xdr:rowOff>
    </xdr:from>
    <xdr:to>
      <xdr:col>8</xdr:col>
      <xdr:colOff>15240</xdr:colOff>
      <xdr:row>11</xdr:row>
      <xdr:rowOff>85725</xdr:rowOff>
    </xdr:to>
    <xdr:grpSp>
      <xdr:nvGrpSpPr>
        <xdr:cNvPr id="4" name="Grupo 3">
          <a:extLst>
            <a:ext uri="{FF2B5EF4-FFF2-40B4-BE49-F238E27FC236}">
              <a16:creationId xmlns:a16="http://schemas.microsoft.com/office/drawing/2014/main" id="{63F6FF39-371E-4CF3-84A2-66A74E8FDCF2}"/>
            </a:ext>
          </a:extLst>
        </xdr:cNvPr>
        <xdr:cNvGrpSpPr/>
      </xdr:nvGrpSpPr>
      <xdr:grpSpPr>
        <a:xfrm>
          <a:off x="0" y="85725"/>
          <a:ext cx="6263640" cy="2095500"/>
          <a:chOff x="0" y="0"/>
          <a:chExt cx="5882640" cy="2095500"/>
        </a:xfrm>
      </xdr:grpSpPr>
      <xdr:graphicFrame macro="">
        <xdr:nvGraphicFramePr>
          <xdr:cNvPr id="2" name="Gráfico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5882640" cy="20955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2" name="Conector recto 11">
            <a:extLst>
              <a:ext uri="{FF2B5EF4-FFF2-40B4-BE49-F238E27FC236}">
                <a16:creationId xmlns:a16="http://schemas.microsoft.com/office/drawing/2014/main" id="{00000000-0008-0000-0600-00000C000000}"/>
              </a:ext>
            </a:extLst>
          </xdr:cNvPr>
          <xdr:cNvCxnSpPr/>
        </xdr:nvCxnSpPr>
        <xdr:spPr>
          <a:xfrm>
            <a:off x="653143" y="912768"/>
            <a:ext cx="463731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53340</xdr:colOff>
      <xdr:row>11</xdr:row>
      <xdr:rowOff>45720</xdr:rowOff>
    </xdr:from>
    <xdr:to>
      <xdr:col>7</xdr:col>
      <xdr:colOff>729615</xdr:colOff>
      <xdr:row>31</xdr:row>
      <xdr:rowOff>7620</xdr:rowOff>
    </xdr:to>
    <xdr:grpSp>
      <xdr:nvGrpSpPr>
        <xdr:cNvPr id="6" name="Grupo 5">
          <a:extLst>
            <a:ext uri="{FF2B5EF4-FFF2-40B4-BE49-F238E27FC236}">
              <a16:creationId xmlns:a16="http://schemas.microsoft.com/office/drawing/2014/main" id="{E96737E6-7ADD-4800-BA1B-EF0DC67A77AC}"/>
            </a:ext>
          </a:extLst>
        </xdr:cNvPr>
        <xdr:cNvGrpSpPr/>
      </xdr:nvGrpSpPr>
      <xdr:grpSpPr>
        <a:xfrm>
          <a:off x="53340" y="2141220"/>
          <a:ext cx="6143625" cy="3771900"/>
          <a:chOff x="53340" y="2141220"/>
          <a:chExt cx="5810250" cy="3771900"/>
        </a:xfrm>
      </xdr:grpSpPr>
      <xdr:grpSp>
        <xdr:nvGrpSpPr>
          <xdr:cNvPr id="5" name="Grupo 4">
            <a:extLst>
              <a:ext uri="{FF2B5EF4-FFF2-40B4-BE49-F238E27FC236}">
                <a16:creationId xmlns:a16="http://schemas.microsoft.com/office/drawing/2014/main" id="{BD7BCF97-77A5-41D0-9E21-55893AD1FA40}"/>
              </a:ext>
            </a:extLst>
          </xdr:cNvPr>
          <xdr:cNvGrpSpPr/>
        </xdr:nvGrpSpPr>
        <xdr:grpSpPr>
          <a:xfrm>
            <a:off x="53340" y="2141220"/>
            <a:ext cx="5810250" cy="3771900"/>
            <a:chOff x="53340" y="2141220"/>
            <a:chExt cx="5810250" cy="3771900"/>
          </a:xfrm>
        </xdr:grpSpPr>
        <xdr:graphicFrame macro="">
          <xdr:nvGraphicFramePr>
            <xdr:cNvPr id="3" name="Gráfico 2">
              <a:extLst>
                <a:ext uri="{FF2B5EF4-FFF2-40B4-BE49-F238E27FC236}">
                  <a16:creationId xmlns:a16="http://schemas.microsoft.com/office/drawing/2014/main" id="{00000000-0008-0000-0600-000003000000}"/>
                </a:ext>
              </a:extLst>
            </xdr:cNvPr>
            <xdr:cNvGraphicFramePr>
              <a:graphicFrameLocks/>
            </xdr:cNvGraphicFramePr>
          </xdr:nvGraphicFramePr>
          <xdr:xfrm>
            <a:off x="53340" y="2141220"/>
            <a:ext cx="5810250" cy="37719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13" name="Conector recto 12">
              <a:extLst>
                <a:ext uri="{FF2B5EF4-FFF2-40B4-BE49-F238E27FC236}">
                  <a16:creationId xmlns:a16="http://schemas.microsoft.com/office/drawing/2014/main" id="{00000000-0008-0000-0600-00000D000000}"/>
                </a:ext>
              </a:extLst>
            </xdr:cNvPr>
            <xdr:cNvCxnSpPr/>
          </xdr:nvCxnSpPr>
          <xdr:spPr>
            <a:xfrm>
              <a:off x="680357" y="3832860"/>
              <a:ext cx="465535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 name="Agrupa 13">
            <a:extLst>
              <a:ext uri="{FF2B5EF4-FFF2-40B4-BE49-F238E27FC236}">
                <a16:creationId xmlns:a16="http://schemas.microsoft.com/office/drawing/2014/main" id="{B5400130-0F20-486C-BBFE-DF113091E318}"/>
              </a:ext>
            </a:extLst>
          </xdr:cNvPr>
          <xdr:cNvGrpSpPr/>
        </xdr:nvGrpSpPr>
        <xdr:grpSpPr>
          <a:xfrm>
            <a:off x="748665" y="2364675"/>
            <a:ext cx="744023" cy="814199"/>
            <a:chOff x="769620" y="2255520"/>
            <a:chExt cx="803078" cy="783719"/>
          </a:xfrm>
        </xdr:grpSpPr>
        <xdr:cxnSp macro="">
          <xdr:nvCxnSpPr>
            <xdr:cNvPr id="15" name="Conector recto 4">
              <a:extLst>
                <a:ext uri="{FF2B5EF4-FFF2-40B4-BE49-F238E27FC236}">
                  <a16:creationId xmlns:a16="http://schemas.microsoft.com/office/drawing/2014/main" id="{AC2D4EB2-B6BA-46F6-A950-F8166F8DD254}"/>
                </a:ext>
              </a:extLst>
            </xdr:cNvPr>
            <xdr:cNvCxnSpPr/>
          </xdr:nvCxnSpPr>
          <xdr:spPr>
            <a:xfrm>
              <a:off x="769620" y="2899410"/>
              <a:ext cx="358140" cy="0"/>
            </a:xfrm>
            <a:prstGeom prst="line">
              <a:avLst/>
            </a:prstGeom>
            <a:ln w="1905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ector recto 5">
              <a:extLst>
                <a:ext uri="{FF2B5EF4-FFF2-40B4-BE49-F238E27FC236}">
                  <a16:creationId xmlns:a16="http://schemas.microsoft.com/office/drawing/2014/main" id="{31CA05F6-AC20-4DAC-A61F-62BDAA4C4F9E}"/>
                </a:ext>
              </a:extLst>
            </xdr:cNvPr>
            <xdr:cNvCxnSpPr/>
          </xdr:nvCxnSpPr>
          <xdr:spPr>
            <a:xfrm>
              <a:off x="769620" y="2386394"/>
              <a:ext cx="358140" cy="0"/>
            </a:xfrm>
            <a:prstGeom prst="line">
              <a:avLst/>
            </a:prstGeom>
            <a:ln w="1905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ector recto 6">
              <a:extLst>
                <a:ext uri="{FF2B5EF4-FFF2-40B4-BE49-F238E27FC236}">
                  <a16:creationId xmlns:a16="http://schemas.microsoft.com/office/drawing/2014/main" id="{DE1E2882-807C-41CF-BD28-71DC14F8F7FE}"/>
                </a:ext>
              </a:extLst>
            </xdr:cNvPr>
            <xdr:cNvCxnSpPr/>
          </xdr:nvCxnSpPr>
          <xdr:spPr>
            <a:xfrm>
              <a:off x="769620" y="2552700"/>
              <a:ext cx="358140" cy="0"/>
            </a:xfrm>
            <a:prstGeom prst="line">
              <a:avLst/>
            </a:prstGeom>
            <a:ln w="1905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CuadroTexto 7">
              <a:extLst>
                <a:ext uri="{FF2B5EF4-FFF2-40B4-BE49-F238E27FC236}">
                  <a16:creationId xmlns:a16="http://schemas.microsoft.com/office/drawing/2014/main" id="{C3CC5006-C556-41DD-992D-0AA7E1BD1D67}"/>
                </a:ext>
              </a:extLst>
            </xdr:cNvPr>
            <xdr:cNvSpPr txBox="1"/>
          </xdr:nvSpPr>
          <xdr:spPr>
            <a:xfrm>
              <a:off x="1074420" y="2255520"/>
              <a:ext cx="42999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1">
                      <a:lumMod val="75000"/>
                    </a:schemeClr>
                  </a:solidFill>
                  <a:latin typeface="Arial" panose="020B0604020202020204" pitchFamily="34" charset="0"/>
                  <a:cs typeface="Arial" panose="020B0604020202020204" pitchFamily="34" charset="0"/>
                </a:rPr>
                <a:t>P</a:t>
              </a:r>
              <a:r>
                <a:rPr lang="es-ES" sz="1200" b="1" baseline="-25000">
                  <a:solidFill>
                    <a:schemeClr val="accent1">
                      <a:lumMod val="75000"/>
                    </a:schemeClr>
                  </a:solidFill>
                  <a:latin typeface="Arial" panose="020B0604020202020204" pitchFamily="34" charset="0"/>
                  <a:cs typeface="Arial" panose="020B0604020202020204" pitchFamily="34" charset="0"/>
                </a:rPr>
                <a:t>alv</a:t>
              </a:r>
            </a:p>
          </xdr:txBody>
        </xdr:sp>
        <xdr:sp macro="" textlink="">
          <xdr:nvSpPr>
            <xdr:cNvPr id="19" name="CuadroTexto 8">
              <a:extLst>
                <a:ext uri="{FF2B5EF4-FFF2-40B4-BE49-F238E27FC236}">
                  <a16:creationId xmlns:a16="http://schemas.microsoft.com/office/drawing/2014/main" id="{E18E7C5E-5EFF-496E-A782-450C5CA85400}"/>
                </a:ext>
              </a:extLst>
            </xdr:cNvPr>
            <xdr:cNvSpPr txBox="1"/>
          </xdr:nvSpPr>
          <xdr:spPr>
            <a:xfrm>
              <a:off x="1074420" y="2769870"/>
              <a:ext cx="49827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6">
                      <a:lumMod val="75000"/>
                    </a:schemeClr>
                  </a:solidFill>
                  <a:latin typeface="Arial" panose="020B0604020202020204" pitchFamily="34" charset="0"/>
                  <a:cs typeface="Arial" panose="020B0604020202020204" pitchFamily="34" charset="0"/>
                </a:rPr>
                <a:t>P</a:t>
              </a:r>
              <a:r>
                <a:rPr lang="es-ES" sz="1200" b="1" baseline="-25000">
                  <a:solidFill>
                    <a:schemeClr val="accent6">
                      <a:lumMod val="75000"/>
                    </a:schemeClr>
                  </a:solidFill>
                  <a:latin typeface="Arial" panose="020B0604020202020204" pitchFamily="34" charset="0"/>
                  <a:cs typeface="Arial" panose="020B0604020202020204" pitchFamily="34" charset="0"/>
                </a:rPr>
                <a:t>mus</a:t>
              </a:r>
            </a:p>
          </xdr:txBody>
        </xdr:sp>
        <xdr:sp macro="" textlink="">
          <xdr:nvSpPr>
            <xdr:cNvPr id="20" name="CuadroTexto 9">
              <a:extLst>
                <a:ext uri="{FF2B5EF4-FFF2-40B4-BE49-F238E27FC236}">
                  <a16:creationId xmlns:a16="http://schemas.microsoft.com/office/drawing/2014/main" id="{0806FB7A-4BC7-4C04-9AE6-E8E8A089A0C1}"/>
                </a:ext>
              </a:extLst>
            </xdr:cNvPr>
            <xdr:cNvSpPr txBox="1"/>
          </xdr:nvSpPr>
          <xdr:spPr>
            <a:xfrm>
              <a:off x="1074420" y="2428240"/>
              <a:ext cx="37850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rgbClr val="C55A11"/>
                  </a:solidFill>
                  <a:latin typeface="Arial" panose="020B0604020202020204" pitchFamily="34" charset="0"/>
                  <a:cs typeface="Arial" panose="020B0604020202020204" pitchFamily="34" charset="0"/>
                </a:rPr>
                <a:t>P</a:t>
              </a:r>
              <a:r>
                <a:rPr lang="es-ES" sz="1200" b="1" baseline="-25000">
                  <a:solidFill>
                    <a:srgbClr val="C55A11"/>
                  </a:solidFill>
                  <a:latin typeface="Arial" panose="020B0604020202020204" pitchFamily="34" charset="0"/>
                  <a:cs typeface="Arial" panose="020B0604020202020204" pitchFamily="34" charset="0"/>
                </a:rPr>
                <a:t>pl</a:t>
              </a:r>
            </a:p>
          </xdr:txBody>
        </xdr:sp>
        <xdr:sp macro="" textlink="">
          <xdr:nvSpPr>
            <xdr:cNvPr id="21" name="CuadroTexto 10">
              <a:extLst>
                <a:ext uri="{FF2B5EF4-FFF2-40B4-BE49-F238E27FC236}">
                  <a16:creationId xmlns:a16="http://schemas.microsoft.com/office/drawing/2014/main" id="{4BE2024E-E027-4EE3-9E93-AABC0CED252D}"/>
                </a:ext>
              </a:extLst>
            </xdr:cNvPr>
            <xdr:cNvSpPr txBox="1"/>
          </xdr:nvSpPr>
          <xdr:spPr>
            <a:xfrm>
              <a:off x="1074420" y="2600960"/>
              <a:ext cx="34996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solidFill>
                    <a:schemeClr val="accent3">
                      <a:lumMod val="75000"/>
                    </a:schemeClr>
                  </a:solidFill>
                  <a:latin typeface="Arial" panose="020B0604020202020204" pitchFamily="34" charset="0"/>
                  <a:cs typeface="Arial" panose="020B0604020202020204" pitchFamily="34" charset="0"/>
                </a:rPr>
                <a:t>P</a:t>
              </a:r>
              <a:r>
                <a:rPr lang="es-ES" sz="1200" b="1" baseline="-25000">
                  <a:solidFill>
                    <a:schemeClr val="accent3">
                      <a:lumMod val="75000"/>
                    </a:schemeClr>
                  </a:solidFill>
                  <a:latin typeface="Arial" panose="020B0604020202020204" pitchFamily="34" charset="0"/>
                  <a:cs typeface="Arial" panose="020B0604020202020204" pitchFamily="34" charset="0"/>
                </a:rPr>
                <a:t>L</a:t>
              </a:r>
            </a:p>
          </xdr:txBody>
        </xdr:sp>
        <xdr:cxnSp macro="">
          <xdr:nvCxnSpPr>
            <xdr:cNvPr id="22" name="Conector recto 11">
              <a:extLst>
                <a:ext uri="{FF2B5EF4-FFF2-40B4-BE49-F238E27FC236}">
                  <a16:creationId xmlns:a16="http://schemas.microsoft.com/office/drawing/2014/main" id="{CF1A0CFD-D6DB-4016-BB6E-01DC9CC674DF}"/>
                </a:ext>
              </a:extLst>
            </xdr:cNvPr>
            <xdr:cNvCxnSpPr/>
          </xdr:nvCxnSpPr>
          <xdr:spPr>
            <a:xfrm>
              <a:off x="769620" y="2724150"/>
              <a:ext cx="358140" cy="0"/>
            </a:xfrm>
            <a:prstGeom prst="line">
              <a:avLst/>
            </a:prstGeom>
            <a:ln w="1905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7"/>
  <sheetViews>
    <sheetView tabSelected="1" workbookViewId="0">
      <selection activeCell="K1" sqref="K1"/>
    </sheetView>
  </sheetViews>
  <sheetFormatPr baseColWidth="10" defaultColWidth="11" defaultRowHeight="15" x14ac:dyDescent="0.25"/>
  <cols>
    <col min="1" max="16384" width="11" style="21"/>
  </cols>
  <sheetData>
    <row r="1" spans="1:10" x14ac:dyDescent="0.25">
      <c r="A1" s="20"/>
      <c r="B1" s="20"/>
      <c r="C1" s="20"/>
      <c r="D1" s="20"/>
      <c r="E1" s="20"/>
      <c r="F1" s="20"/>
      <c r="G1" s="20"/>
      <c r="H1" s="20"/>
      <c r="I1" s="20"/>
      <c r="J1" s="20"/>
    </row>
    <row r="2" spans="1:10" x14ac:dyDescent="0.25">
      <c r="A2" s="20"/>
      <c r="B2" s="20"/>
      <c r="C2" s="20"/>
      <c r="D2" s="20"/>
      <c r="E2" s="20"/>
      <c r="F2" s="20"/>
      <c r="G2" s="20"/>
      <c r="H2" s="20"/>
      <c r="I2" s="20"/>
      <c r="J2" s="20"/>
    </row>
    <row r="3" spans="1:10" x14ac:dyDescent="0.25">
      <c r="A3" s="20"/>
      <c r="B3" s="20"/>
      <c r="C3" s="20"/>
      <c r="D3" s="20"/>
      <c r="E3" s="20"/>
      <c r="F3" s="20"/>
      <c r="G3" s="20"/>
      <c r="H3" s="20"/>
      <c r="I3" s="20"/>
      <c r="J3" s="20"/>
    </row>
    <row r="4" spans="1:10" x14ac:dyDescent="0.25">
      <c r="A4" s="20"/>
      <c r="B4" s="20"/>
      <c r="C4" s="20"/>
      <c r="D4" s="20"/>
      <c r="E4" s="20"/>
      <c r="F4" s="20"/>
      <c r="G4" s="20"/>
      <c r="H4" s="20"/>
      <c r="I4" s="20"/>
      <c r="J4" s="20"/>
    </row>
    <row r="5" spans="1:10" x14ac:dyDescent="0.25">
      <c r="A5" s="20"/>
      <c r="B5" s="20"/>
      <c r="C5" s="20"/>
      <c r="D5" s="20"/>
      <c r="E5" s="20"/>
      <c r="F5" s="20"/>
      <c r="G5" s="20"/>
      <c r="H5" s="20"/>
      <c r="I5" s="20"/>
      <c r="J5" s="20"/>
    </row>
    <row r="6" spans="1:10" x14ac:dyDescent="0.25">
      <c r="A6" s="20"/>
      <c r="B6" s="20"/>
      <c r="C6" s="20"/>
      <c r="D6" s="20"/>
      <c r="E6" s="20"/>
      <c r="F6" s="20"/>
      <c r="G6" s="20"/>
      <c r="H6" s="20"/>
      <c r="I6" s="20"/>
      <c r="J6" s="20"/>
    </row>
    <row r="7" spans="1:10" x14ac:dyDescent="0.25">
      <c r="A7" s="20"/>
      <c r="B7" s="20"/>
      <c r="C7" s="20"/>
      <c r="D7" s="20"/>
      <c r="E7" s="20"/>
      <c r="F7" s="20"/>
      <c r="G7" s="20"/>
      <c r="H7" s="20"/>
      <c r="I7" s="20"/>
      <c r="J7" s="20"/>
    </row>
    <row r="8" spans="1:10" x14ac:dyDescent="0.25">
      <c r="A8" s="20"/>
      <c r="B8" s="20"/>
      <c r="C8" s="20"/>
      <c r="D8" s="20"/>
      <c r="E8" s="20"/>
      <c r="F8" s="20"/>
      <c r="G8" s="20"/>
      <c r="H8" s="20"/>
      <c r="I8" s="20"/>
      <c r="J8" s="20"/>
    </row>
    <row r="9" spans="1:10" x14ac:dyDescent="0.25">
      <c r="A9" s="20"/>
      <c r="B9" s="20"/>
      <c r="C9" s="20"/>
      <c r="D9" s="20"/>
      <c r="E9" s="20"/>
      <c r="F9" s="20"/>
      <c r="G9" s="20"/>
      <c r="H9" s="20"/>
      <c r="I9" s="20"/>
      <c r="J9" s="20"/>
    </row>
    <row r="10" spans="1:10" x14ac:dyDescent="0.25">
      <c r="A10" s="20"/>
      <c r="B10" s="20"/>
      <c r="C10" s="20"/>
      <c r="D10" s="20"/>
      <c r="E10" s="20"/>
      <c r="F10" s="20"/>
      <c r="G10" s="20"/>
      <c r="H10" s="20"/>
      <c r="I10" s="20"/>
      <c r="J10" s="20"/>
    </row>
    <row r="11" spans="1:10" x14ac:dyDescent="0.25">
      <c r="A11" s="20"/>
      <c r="B11" s="20"/>
      <c r="C11" s="20"/>
      <c r="D11" s="20"/>
      <c r="E11" s="20"/>
      <c r="F11" s="20"/>
      <c r="G11" s="20"/>
      <c r="H11" s="20"/>
      <c r="I11" s="20"/>
      <c r="J11" s="20"/>
    </row>
    <row r="12" spans="1:10" x14ac:dyDescent="0.25">
      <c r="A12" s="20"/>
      <c r="B12" s="20"/>
      <c r="C12" s="20"/>
      <c r="D12" s="20"/>
      <c r="E12" s="20"/>
      <c r="F12" s="20"/>
      <c r="G12" s="20"/>
      <c r="H12" s="20"/>
      <c r="I12" s="20"/>
      <c r="J12" s="20"/>
    </row>
    <row r="13" spans="1:10" x14ac:dyDescent="0.25">
      <c r="A13" s="20"/>
      <c r="B13" s="20"/>
      <c r="C13" s="20"/>
      <c r="D13" s="20"/>
      <c r="E13" s="20"/>
      <c r="F13" s="20"/>
      <c r="G13" s="20"/>
      <c r="H13" s="20"/>
      <c r="I13" s="20"/>
      <c r="J13" s="20"/>
    </row>
    <row r="14" spans="1:10" x14ac:dyDescent="0.25">
      <c r="A14" s="20"/>
      <c r="B14" s="20"/>
      <c r="C14" s="20"/>
      <c r="D14" s="20"/>
      <c r="E14" s="20"/>
      <c r="F14" s="20"/>
      <c r="G14" s="20"/>
      <c r="H14" s="20"/>
      <c r="I14" s="20"/>
      <c r="J14" s="20"/>
    </row>
    <row r="15" spans="1:10" x14ac:dyDescent="0.25">
      <c r="A15" s="20"/>
      <c r="B15" s="20"/>
      <c r="C15" s="20"/>
      <c r="D15" s="20"/>
      <c r="E15" s="20"/>
      <c r="F15" s="20"/>
      <c r="G15" s="20"/>
      <c r="H15" s="20"/>
      <c r="I15" s="20"/>
      <c r="J15" s="20"/>
    </row>
    <row r="16" spans="1:10" x14ac:dyDescent="0.25">
      <c r="A16" s="20"/>
      <c r="B16" s="20"/>
      <c r="C16" s="20"/>
      <c r="D16" s="20"/>
      <c r="E16" s="20"/>
      <c r="F16" s="20"/>
      <c r="G16" s="20"/>
      <c r="H16" s="20"/>
      <c r="I16" s="20"/>
      <c r="J16" s="20"/>
    </row>
    <row r="17" spans="1:10" x14ac:dyDescent="0.25">
      <c r="A17" s="20"/>
      <c r="B17" s="20"/>
      <c r="C17" s="20"/>
      <c r="D17" s="20"/>
      <c r="E17" s="20"/>
      <c r="F17" s="20"/>
      <c r="G17" s="20"/>
      <c r="H17" s="20"/>
      <c r="I17" s="20"/>
      <c r="J17" s="20"/>
    </row>
    <row r="18" spans="1:10" x14ac:dyDescent="0.25">
      <c r="A18" s="20"/>
      <c r="B18" s="20"/>
      <c r="C18" s="20"/>
      <c r="D18" s="20"/>
      <c r="E18" s="20"/>
      <c r="F18" s="20"/>
      <c r="G18" s="20"/>
      <c r="H18" s="20"/>
      <c r="I18" s="20"/>
      <c r="J18" s="20"/>
    </row>
    <row r="19" spans="1:10" x14ac:dyDescent="0.25">
      <c r="A19" s="20"/>
      <c r="B19" s="20"/>
      <c r="C19" s="20"/>
      <c r="D19" s="20"/>
      <c r="E19" s="20"/>
      <c r="F19" s="20"/>
      <c r="G19" s="20"/>
      <c r="H19" s="20"/>
      <c r="I19" s="20"/>
      <c r="J19" s="20"/>
    </row>
    <row r="20" spans="1:10" x14ac:dyDescent="0.25">
      <c r="A20" s="20"/>
      <c r="B20" s="20"/>
      <c r="C20" s="20"/>
      <c r="D20" s="20"/>
      <c r="E20" s="20"/>
      <c r="F20" s="20"/>
      <c r="G20" s="20"/>
      <c r="H20" s="20"/>
      <c r="I20" s="20"/>
      <c r="J20" s="20"/>
    </row>
    <row r="21" spans="1:10" x14ac:dyDescent="0.25">
      <c r="A21" s="20"/>
      <c r="B21" s="20"/>
      <c r="C21" s="20"/>
      <c r="D21" s="20"/>
      <c r="E21" s="20"/>
      <c r="F21" s="20"/>
      <c r="G21" s="20"/>
      <c r="H21" s="20"/>
      <c r="I21" s="20"/>
      <c r="J21" s="20"/>
    </row>
    <row r="22" spans="1:10" x14ac:dyDescent="0.25">
      <c r="A22" s="20"/>
      <c r="B22" s="20"/>
      <c r="C22" s="20"/>
      <c r="D22" s="20"/>
      <c r="E22" s="20"/>
      <c r="F22" s="20"/>
      <c r="G22" s="20"/>
      <c r="H22" s="20"/>
      <c r="I22" s="20"/>
      <c r="J22" s="20"/>
    </row>
    <row r="23" spans="1:10" x14ac:dyDescent="0.25">
      <c r="A23" s="20"/>
      <c r="B23" s="20"/>
      <c r="C23" s="20"/>
      <c r="D23" s="20"/>
      <c r="E23" s="20"/>
      <c r="F23" s="20"/>
      <c r="G23" s="20"/>
      <c r="H23" s="20"/>
      <c r="I23" s="20"/>
      <c r="J23" s="20"/>
    </row>
    <row r="24" spans="1:10" x14ac:dyDescent="0.25">
      <c r="A24" s="20"/>
      <c r="B24" s="20"/>
      <c r="C24" s="20"/>
      <c r="D24" s="20"/>
      <c r="E24" s="20"/>
      <c r="F24" s="20"/>
      <c r="G24" s="20"/>
      <c r="H24" s="20"/>
      <c r="I24" s="20"/>
      <c r="J24" s="20"/>
    </row>
    <row r="25" spans="1:10" x14ac:dyDescent="0.25">
      <c r="A25" s="20"/>
      <c r="B25" s="20"/>
      <c r="C25" s="20"/>
      <c r="D25" s="20"/>
      <c r="E25" s="20"/>
      <c r="F25" s="20"/>
      <c r="G25" s="20"/>
      <c r="H25" s="20"/>
      <c r="I25" s="20"/>
      <c r="J25" s="20"/>
    </row>
    <row r="26" spans="1:10" x14ac:dyDescent="0.25">
      <c r="A26" s="20"/>
      <c r="B26" s="20"/>
      <c r="C26" s="20"/>
      <c r="D26" s="20"/>
      <c r="E26" s="20"/>
      <c r="F26" s="20"/>
      <c r="G26" s="20"/>
      <c r="H26" s="20"/>
      <c r="I26" s="20"/>
      <c r="J26" s="20"/>
    </row>
    <row r="27" spans="1:10" x14ac:dyDescent="0.25">
      <c r="A27" s="20"/>
      <c r="B27" s="20"/>
      <c r="C27" s="20"/>
      <c r="D27" s="20"/>
      <c r="E27" s="20"/>
      <c r="F27" s="20"/>
      <c r="G27" s="20"/>
      <c r="H27" s="20"/>
      <c r="I27" s="20"/>
      <c r="J27" s="20"/>
    </row>
    <row r="28" spans="1:10" x14ac:dyDescent="0.25">
      <c r="A28" s="20"/>
      <c r="B28" s="20"/>
      <c r="C28" s="20"/>
      <c r="D28" s="20"/>
      <c r="E28" s="20"/>
      <c r="F28" s="20"/>
      <c r="G28" s="20"/>
      <c r="H28" s="20"/>
      <c r="I28" s="20"/>
      <c r="J28" s="20"/>
    </row>
    <row r="29" spans="1:10" x14ac:dyDescent="0.25">
      <c r="A29" s="20"/>
      <c r="B29" s="20"/>
      <c r="C29" s="20"/>
      <c r="D29" s="20"/>
      <c r="E29" s="20"/>
      <c r="F29" s="20"/>
      <c r="G29" s="20"/>
      <c r="H29" s="20"/>
      <c r="I29" s="20"/>
      <c r="J29" s="20"/>
    </row>
    <row r="30" spans="1:10" x14ac:dyDescent="0.25">
      <c r="A30" s="20"/>
      <c r="B30" s="20"/>
      <c r="C30" s="20"/>
      <c r="D30" s="20"/>
      <c r="E30" s="20"/>
      <c r="F30" s="20"/>
      <c r="G30" s="20"/>
      <c r="H30" s="20"/>
      <c r="I30" s="20"/>
      <c r="J30" s="20"/>
    </row>
    <row r="31" spans="1:10" x14ac:dyDescent="0.25">
      <c r="A31" s="20"/>
      <c r="B31" s="20"/>
      <c r="C31" s="20"/>
      <c r="D31" s="20"/>
      <c r="E31" s="20"/>
      <c r="F31" s="20"/>
      <c r="G31" s="20"/>
      <c r="H31" s="20"/>
      <c r="I31" s="20"/>
      <c r="J31" s="20"/>
    </row>
    <row r="32" spans="1:10" x14ac:dyDescent="0.25">
      <c r="A32" s="20"/>
      <c r="B32" s="20"/>
      <c r="C32" s="20"/>
      <c r="D32" s="20"/>
      <c r="E32" s="20"/>
      <c r="F32" s="20"/>
      <c r="G32" s="20"/>
      <c r="H32" s="20"/>
      <c r="I32" s="20"/>
      <c r="J32" s="20"/>
    </row>
    <row r="33" spans="1:10" x14ac:dyDescent="0.25">
      <c r="A33" s="20"/>
      <c r="B33" s="20"/>
      <c r="C33" s="20"/>
      <c r="D33" s="20"/>
      <c r="E33" s="20"/>
      <c r="F33" s="20"/>
      <c r="G33" s="20"/>
      <c r="H33" s="20"/>
      <c r="I33" s="20"/>
      <c r="J33" s="20"/>
    </row>
    <row r="34" spans="1:10" x14ac:dyDescent="0.25">
      <c r="A34" s="20"/>
      <c r="B34" s="20"/>
      <c r="C34" s="20"/>
      <c r="D34" s="20"/>
      <c r="E34" s="20"/>
      <c r="F34" s="20"/>
      <c r="G34" s="20"/>
      <c r="H34" s="20"/>
      <c r="I34" s="20"/>
      <c r="J34" s="20"/>
    </row>
    <row r="35" spans="1:10" x14ac:dyDescent="0.25">
      <c r="A35" s="20"/>
      <c r="B35" s="20"/>
      <c r="C35" s="20"/>
      <c r="D35" s="20"/>
      <c r="E35" s="20"/>
      <c r="F35" s="20"/>
      <c r="G35" s="20"/>
      <c r="H35" s="20"/>
      <c r="I35" s="20"/>
      <c r="J35" s="20"/>
    </row>
    <row r="36" spans="1:10" x14ac:dyDescent="0.25">
      <c r="A36" s="20"/>
      <c r="B36" s="20"/>
      <c r="C36" s="20"/>
      <c r="D36" s="20"/>
      <c r="E36" s="20"/>
      <c r="F36" s="20"/>
      <c r="G36" s="20"/>
      <c r="H36" s="20"/>
      <c r="I36" s="20"/>
      <c r="J36" s="20"/>
    </row>
    <row r="37" spans="1:10" x14ac:dyDescent="0.25">
      <c r="A37" s="20"/>
      <c r="B37" s="20"/>
      <c r="C37" s="20"/>
      <c r="D37" s="20"/>
      <c r="E37" s="20"/>
      <c r="F37" s="20"/>
      <c r="G37" s="20"/>
      <c r="H37" s="20"/>
      <c r="I37" s="20"/>
      <c r="J37" s="20"/>
    </row>
    <row r="38" spans="1:10" x14ac:dyDescent="0.25">
      <c r="A38" s="20"/>
      <c r="B38" s="20"/>
      <c r="C38" s="20"/>
      <c r="D38" s="20"/>
      <c r="E38" s="20"/>
      <c r="F38" s="20"/>
      <c r="G38" s="20"/>
      <c r="H38" s="20"/>
      <c r="I38" s="20"/>
      <c r="J38" s="20"/>
    </row>
    <row r="39" spans="1:10" x14ac:dyDescent="0.25">
      <c r="A39" s="20"/>
      <c r="B39" s="20"/>
      <c r="C39" s="20"/>
      <c r="D39" s="20"/>
      <c r="E39" s="20"/>
      <c r="F39" s="20"/>
      <c r="G39" s="20"/>
      <c r="H39" s="20"/>
      <c r="I39" s="20"/>
      <c r="J39" s="20"/>
    </row>
    <row r="40" spans="1:10" x14ac:dyDescent="0.25">
      <c r="A40" s="20"/>
      <c r="B40" s="20"/>
      <c r="C40" s="20"/>
      <c r="D40" s="20"/>
      <c r="E40" s="20"/>
      <c r="F40" s="20"/>
      <c r="G40" s="20"/>
      <c r="H40" s="20"/>
      <c r="I40" s="20"/>
      <c r="J40" s="20"/>
    </row>
    <row r="41" spans="1:10" x14ac:dyDescent="0.25">
      <c r="A41" s="20"/>
      <c r="B41" s="20"/>
      <c r="C41" s="20"/>
      <c r="D41" s="20"/>
      <c r="E41" s="20"/>
      <c r="F41" s="20"/>
      <c r="G41" s="20"/>
      <c r="H41" s="20"/>
      <c r="I41" s="20"/>
      <c r="J41" s="20"/>
    </row>
    <row r="42" spans="1:10" x14ac:dyDescent="0.25">
      <c r="A42" s="20"/>
      <c r="B42" s="20"/>
      <c r="C42" s="20"/>
      <c r="D42" s="20"/>
      <c r="E42" s="20"/>
      <c r="F42" s="20"/>
      <c r="G42" s="20"/>
      <c r="H42" s="20"/>
      <c r="I42" s="20"/>
      <c r="J42" s="20"/>
    </row>
    <row r="43" spans="1:10" x14ac:dyDescent="0.25">
      <c r="A43" s="20"/>
      <c r="B43" s="20"/>
      <c r="C43" s="20"/>
      <c r="D43" s="20"/>
      <c r="E43" s="20"/>
      <c r="F43" s="20"/>
      <c r="G43" s="20"/>
      <c r="H43" s="20"/>
      <c r="I43" s="20"/>
      <c r="J43" s="20"/>
    </row>
    <row r="44" spans="1:10" x14ac:dyDescent="0.25">
      <c r="A44" s="20"/>
      <c r="B44" s="20"/>
      <c r="C44" s="20"/>
      <c r="D44" s="20"/>
      <c r="E44" s="20"/>
      <c r="F44" s="20"/>
      <c r="G44" s="20"/>
      <c r="H44" s="20"/>
      <c r="I44" s="20"/>
      <c r="J44" s="20"/>
    </row>
    <row r="45" spans="1:10" x14ac:dyDescent="0.25">
      <c r="A45" s="20"/>
      <c r="B45" s="20"/>
      <c r="C45" s="20"/>
      <c r="D45" s="20"/>
      <c r="E45" s="20"/>
      <c r="F45" s="20"/>
      <c r="G45" s="20"/>
      <c r="H45" s="20"/>
      <c r="I45" s="20"/>
      <c r="J45" s="20"/>
    </row>
    <row r="46" spans="1:10" x14ac:dyDescent="0.25">
      <c r="A46" s="20"/>
      <c r="B46" s="20"/>
      <c r="C46" s="20"/>
      <c r="D46" s="20"/>
      <c r="E46" s="20"/>
      <c r="F46" s="20"/>
      <c r="G46" s="20"/>
      <c r="H46" s="20"/>
      <c r="I46" s="20"/>
      <c r="J46" s="20"/>
    </row>
    <row r="47" spans="1:10" x14ac:dyDescent="0.25">
      <c r="A47" s="20"/>
      <c r="B47" s="20"/>
      <c r="C47" s="20"/>
      <c r="D47" s="20"/>
      <c r="E47" s="20"/>
      <c r="F47" s="20"/>
      <c r="G47" s="20"/>
      <c r="H47" s="20"/>
      <c r="I47" s="20"/>
      <c r="J47" s="20"/>
    </row>
    <row r="48" spans="1:10" x14ac:dyDescent="0.25">
      <c r="A48" s="20"/>
      <c r="B48" s="20"/>
      <c r="C48" s="20"/>
      <c r="D48" s="20"/>
      <c r="E48" s="20"/>
      <c r="F48" s="20"/>
      <c r="G48" s="20"/>
      <c r="H48" s="20"/>
      <c r="I48" s="20"/>
      <c r="J48" s="20"/>
    </row>
    <row r="49" spans="1:10" x14ac:dyDescent="0.25">
      <c r="A49" s="20"/>
      <c r="B49" s="20"/>
      <c r="C49" s="20"/>
      <c r="D49" s="20"/>
      <c r="E49" s="20"/>
      <c r="F49" s="20"/>
      <c r="G49" s="20"/>
      <c r="H49" s="20"/>
      <c r="I49" s="20"/>
      <c r="J49" s="20"/>
    </row>
    <row r="50" spans="1:10" x14ac:dyDescent="0.25">
      <c r="A50" s="20"/>
      <c r="B50" s="20"/>
      <c r="C50" s="20"/>
      <c r="D50" s="20"/>
      <c r="E50" s="20"/>
      <c r="F50" s="20"/>
      <c r="G50" s="20"/>
      <c r="H50" s="20"/>
      <c r="I50" s="20"/>
      <c r="J50" s="20"/>
    </row>
    <row r="51" spans="1:10" x14ac:dyDescent="0.25">
      <c r="A51" s="20"/>
      <c r="B51" s="20"/>
      <c r="C51" s="20"/>
      <c r="D51" s="20"/>
      <c r="E51" s="20"/>
      <c r="F51" s="20"/>
      <c r="G51" s="20"/>
      <c r="H51" s="20"/>
      <c r="I51" s="20"/>
      <c r="J51" s="20"/>
    </row>
    <row r="52" spans="1:10" x14ac:dyDescent="0.25">
      <c r="A52" s="20"/>
      <c r="B52" s="20"/>
      <c r="C52" s="20"/>
      <c r="D52" s="20"/>
      <c r="E52" s="20"/>
      <c r="F52" s="20"/>
      <c r="G52" s="20"/>
      <c r="H52" s="20"/>
      <c r="I52" s="20"/>
      <c r="J52" s="20"/>
    </row>
    <row r="53" spans="1:10" x14ac:dyDescent="0.25">
      <c r="A53" s="20"/>
      <c r="B53" s="20"/>
      <c r="C53" s="20"/>
      <c r="D53" s="20"/>
      <c r="E53" s="20"/>
      <c r="F53" s="20"/>
      <c r="G53" s="20"/>
      <c r="H53" s="20"/>
      <c r="I53" s="20"/>
      <c r="J53" s="20"/>
    </row>
    <row r="54" spans="1:10" x14ac:dyDescent="0.25">
      <c r="A54" s="20"/>
      <c r="B54" s="20"/>
      <c r="C54" s="20"/>
      <c r="D54" s="20"/>
      <c r="E54" s="20"/>
      <c r="F54" s="20"/>
      <c r="G54" s="20"/>
      <c r="H54" s="20"/>
      <c r="I54" s="20"/>
      <c r="J54" s="20"/>
    </row>
    <row r="55" spans="1:10" x14ac:dyDescent="0.25">
      <c r="A55" s="20"/>
      <c r="B55" s="20"/>
      <c r="C55" s="20"/>
      <c r="D55" s="20"/>
      <c r="E55" s="20"/>
      <c r="F55" s="20"/>
      <c r="G55" s="20"/>
      <c r="H55" s="20"/>
      <c r="I55" s="20"/>
      <c r="J55" s="20"/>
    </row>
    <row r="56" spans="1:10" x14ac:dyDescent="0.25">
      <c r="A56" s="20"/>
      <c r="B56" s="20"/>
      <c r="C56" s="20"/>
      <c r="D56" s="20"/>
      <c r="E56" s="20"/>
      <c r="F56" s="20"/>
      <c r="G56" s="20"/>
      <c r="H56" s="20"/>
      <c r="I56" s="20"/>
      <c r="J56" s="20"/>
    </row>
    <row r="57" spans="1:10" x14ac:dyDescent="0.25">
      <c r="A57" s="20"/>
      <c r="B57" s="20"/>
      <c r="C57" s="20"/>
      <c r="D57" s="20"/>
      <c r="E57" s="20"/>
      <c r="F57" s="20"/>
      <c r="G57" s="20"/>
      <c r="H57" s="20"/>
      <c r="I57" s="20"/>
      <c r="J57" s="20"/>
    </row>
    <row r="58" spans="1:10" x14ac:dyDescent="0.25">
      <c r="A58" s="20"/>
      <c r="B58" s="20"/>
      <c r="C58" s="20"/>
      <c r="D58" s="20"/>
      <c r="E58" s="20"/>
      <c r="F58" s="20"/>
      <c r="G58" s="20"/>
      <c r="H58" s="20"/>
      <c r="I58" s="20"/>
      <c r="J58" s="20"/>
    </row>
    <row r="59" spans="1:10" x14ac:dyDescent="0.25">
      <c r="A59" s="20"/>
      <c r="B59" s="20"/>
      <c r="C59" s="20"/>
      <c r="D59" s="20"/>
      <c r="E59" s="20"/>
      <c r="F59" s="20"/>
      <c r="G59" s="20"/>
      <c r="H59" s="20"/>
      <c r="I59" s="20"/>
      <c r="J59" s="20"/>
    </row>
    <row r="60" spans="1:10" x14ac:dyDescent="0.25">
      <c r="A60" s="20"/>
      <c r="B60" s="20"/>
      <c r="C60" s="20"/>
      <c r="D60" s="20"/>
      <c r="E60" s="20"/>
      <c r="F60" s="20"/>
      <c r="G60" s="20"/>
      <c r="H60" s="20"/>
      <c r="I60" s="20"/>
      <c r="J60" s="20"/>
    </row>
    <row r="61" spans="1:10" x14ac:dyDescent="0.25">
      <c r="A61" s="20"/>
      <c r="B61" s="20"/>
      <c r="C61" s="20"/>
      <c r="D61" s="20"/>
      <c r="E61" s="20"/>
      <c r="F61" s="20"/>
      <c r="G61" s="20"/>
      <c r="H61" s="20"/>
      <c r="I61" s="20"/>
      <c r="J61" s="20"/>
    </row>
    <row r="62" spans="1:10" x14ac:dyDescent="0.25">
      <c r="A62" s="20"/>
      <c r="B62" s="20"/>
      <c r="C62" s="20"/>
      <c r="D62" s="20"/>
      <c r="E62" s="20"/>
      <c r="F62" s="20"/>
      <c r="G62" s="20"/>
      <c r="H62" s="20"/>
      <c r="I62" s="20"/>
      <c r="J62" s="20"/>
    </row>
    <row r="63" spans="1:10" x14ac:dyDescent="0.25">
      <c r="A63" s="20"/>
      <c r="B63" s="20"/>
      <c r="C63" s="20"/>
      <c r="D63" s="20"/>
      <c r="E63" s="20"/>
      <c r="F63" s="20"/>
      <c r="G63" s="20"/>
      <c r="H63" s="20"/>
      <c r="I63" s="20"/>
      <c r="J63" s="20"/>
    </row>
    <row r="64" spans="1:10" x14ac:dyDescent="0.25">
      <c r="A64" s="20"/>
      <c r="B64" s="20"/>
      <c r="C64" s="20"/>
      <c r="D64" s="20"/>
      <c r="E64" s="20"/>
      <c r="F64" s="20"/>
      <c r="G64" s="20"/>
      <c r="H64" s="20"/>
      <c r="I64" s="20"/>
      <c r="J64" s="20"/>
    </row>
    <row r="65" spans="1:10" x14ac:dyDescent="0.25">
      <c r="A65" s="20"/>
      <c r="B65" s="20"/>
      <c r="C65" s="20"/>
      <c r="D65" s="20"/>
      <c r="E65" s="20"/>
      <c r="F65" s="20"/>
      <c r="G65" s="20"/>
      <c r="H65" s="20"/>
      <c r="I65" s="20"/>
      <c r="J65" s="20"/>
    </row>
    <row r="66" spans="1:10" x14ac:dyDescent="0.25">
      <c r="A66" s="20"/>
      <c r="B66" s="20"/>
      <c r="C66" s="20"/>
      <c r="D66" s="20"/>
      <c r="E66" s="20"/>
      <c r="F66" s="20"/>
      <c r="G66" s="20"/>
      <c r="H66" s="20"/>
      <c r="I66" s="20"/>
      <c r="J66" s="20"/>
    </row>
    <row r="67" spans="1:10" x14ac:dyDescent="0.25">
      <c r="A67" s="20"/>
      <c r="B67" s="20"/>
      <c r="C67" s="20"/>
      <c r="D67" s="20"/>
      <c r="E67" s="20"/>
      <c r="F67" s="20"/>
      <c r="G67" s="20"/>
      <c r="H67" s="20"/>
      <c r="I67" s="20"/>
      <c r="J67" s="20"/>
    </row>
    <row r="68" spans="1:10" x14ac:dyDescent="0.25">
      <c r="A68" s="20"/>
      <c r="B68" s="20"/>
      <c r="C68" s="20"/>
      <c r="D68" s="20"/>
      <c r="E68" s="20"/>
      <c r="F68" s="20"/>
      <c r="G68" s="20"/>
      <c r="H68" s="20"/>
      <c r="I68" s="20"/>
      <c r="J68" s="20"/>
    </row>
    <row r="69" spans="1:10" x14ac:dyDescent="0.25">
      <c r="A69" s="20"/>
      <c r="B69" s="20"/>
      <c r="C69" s="20"/>
      <c r="D69" s="20"/>
      <c r="E69" s="20"/>
      <c r="F69" s="20"/>
      <c r="G69" s="20"/>
      <c r="H69" s="20"/>
      <c r="I69" s="20"/>
      <c r="J69" s="20"/>
    </row>
    <row r="70" spans="1:10" x14ac:dyDescent="0.25">
      <c r="A70" s="20"/>
      <c r="B70" s="20"/>
      <c r="C70" s="20"/>
      <c r="D70" s="20"/>
      <c r="E70" s="20"/>
      <c r="F70" s="20"/>
      <c r="G70" s="20"/>
      <c r="H70" s="20"/>
      <c r="I70" s="20"/>
      <c r="J70" s="20"/>
    </row>
    <row r="71" spans="1:10" x14ac:dyDescent="0.25">
      <c r="A71" s="20"/>
      <c r="B71" s="20"/>
      <c r="C71" s="20"/>
      <c r="D71" s="20"/>
      <c r="E71" s="20"/>
      <c r="F71" s="20"/>
      <c r="G71" s="20"/>
      <c r="H71" s="20"/>
      <c r="I71" s="20"/>
      <c r="J71" s="20"/>
    </row>
    <row r="72" spans="1:10" x14ac:dyDescent="0.25">
      <c r="A72" s="20"/>
      <c r="B72" s="20"/>
      <c r="C72" s="20"/>
      <c r="D72" s="20"/>
      <c r="E72" s="20"/>
      <c r="F72" s="20"/>
      <c r="G72" s="20"/>
      <c r="H72" s="20"/>
      <c r="I72" s="20"/>
      <c r="J72" s="20"/>
    </row>
    <row r="73" spans="1:10" x14ac:dyDescent="0.25">
      <c r="A73" s="20"/>
      <c r="B73" s="20"/>
      <c r="C73" s="20"/>
      <c r="D73" s="20"/>
      <c r="E73" s="20"/>
      <c r="F73" s="20"/>
      <c r="G73" s="20"/>
      <c r="H73" s="20"/>
      <c r="I73" s="20"/>
      <c r="J73" s="20"/>
    </row>
    <row r="74" spans="1:10" x14ac:dyDescent="0.25">
      <c r="A74" s="20"/>
      <c r="B74" s="20"/>
      <c r="C74" s="20"/>
      <c r="D74" s="20"/>
      <c r="E74" s="20"/>
      <c r="F74" s="20"/>
      <c r="G74" s="20"/>
      <c r="H74" s="20"/>
      <c r="I74" s="20"/>
      <c r="J74" s="20"/>
    </row>
    <row r="75" spans="1:10" x14ac:dyDescent="0.25">
      <c r="A75" s="20"/>
      <c r="B75" s="20"/>
      <c r="C75" s="20"/>
      <c r="D75" s="20"/>
      <c r="E75" s="20"/>
      <c r="F75" s="20"/>
      <c r="G75" s="20"/>
      <c r="H75" s="20"/>
      <c r="I75" s="20"/>
      <c r="J75" s="20"/>
    </row>
    <row r="76" spans="1:10" x14ac:dyDescent="0.25">
      <c r="A76" s="20"/>
      <c r="B76" s="20"/>
      <c r="C76" s="20"/>
      <c r="D76" s="20"/>
      <c r="E76" s="20"/>
      <c r="F76" s="20"/>
      <c r="G76" s="20"/>
      <c r="H76" s="20"/>
      <c r="I76" s="20"/>
      <c r="J76" s="20"/>
    </row>
    <row r="77" spans="1:10" x14ac:dyDescent="0.25">
      <c r="A77" s="20"/>
      <c r="B77" s="20"/>
      <c r="C77" s="20"/>
      <c r="D77" s="20"/>
      <c r="E77" s="20"/>
      <c r="F77" s="20"/>
      <c r="G77" s="20"/>
      <c r="H77" s="20"/>
      <c r="I77" s="20"/>
      <c r="J77" s="20"/>
    </row>
    <row r="78" spans="1:10" x14ac:dyDescent="0.25">
      <c r="A78" s="20"/>
      <c r="B78" s="20"/>
      <c r="C78" s="20"/>
      <c r="D78" s="20"/>
      <c r="E78" s="20"/>
      <c r="F78" s="20"/>
      <c r="G78" s="20"/>
      <c r="H78" s="20"/>
      <c r="I78" s="20"/>
      <c r="J78" s="20"/>
    </row>
    <row r="79" spans="1:10" x14ac:dyDescent="0.25">
      <c r="A79" s="20"/>
      <c r="B79" s="20"/>
      <c r="C79" s="20"/>
      <c r="D79" s="20"/>
      <c r="E79" s="20"/>
      <c r="F79" s="20"/>
      <c r="G79" s="20"/>
      <c r="H79" s="20"/>
      <c r="I79" s="20"/>
      <c r="J79" s="20"/>
    </row>
    <row r="80" spans="1:10" x14ac:dyDescent="0.25">
      <c r="A80" s="20"/>
      <c r="B80" s="20"/>
      <c r="C80" s="20"/>
      <c r="D80" s="20"/>
      <c r="E80" s="20"/>
      <c r="F80" s="20"/>
      <c r="G80" s="20"/>
      <c r="H80" s="20"/>
      <c r="I80" s="20"/>
      <c r="J80" s="20"/>
    </row>
    <row r="81" spans="1:10" x14ac:dyDescent="0.25">
      <c r="A81" s="20"/>
      <c r="B81" s="20"/>
      <c r="C81" s="20"/>
      <c r="D81" s="20"/>
      <c r="E81" s="20"/>
      <c r="F81" s="20"/>
      <c r="G81" s="20"/>
      <c r="H81" s="20"/>
      <c r="I81" s="20"/>
      <c r="J81" s="20"/>
    </row>
    <row r="82" spans="1:10" x14ac:dyDescent="0.25">
      <c r="A82" s="20"/>
      <c r="B82" s="20"/>
      <c r="C82" s="20"/>
      <c r="D82" s="20"/>
      <c r="E82" s="20"/>
      <c r="F82" s="20"/>
      <c r="G82" s="20"/>
      <c r="H82" s="20"/>
      <c r="I82" s="20"/>
      <c r="J82" s="20"/>
    </row>
    <row r="83" spans="1:10" x14ac:dyDescent="0.25">
      <c r="A83" s="20"/>
      <c r="B83" s="20"/>
      <c r="C83" s="20"/>
      <c r="D83" s="20"/>
      <c r="E83" s="20"/>
      <c r="F83" s="20"/>
      <c r="G83" s="20"/>
      <c r="H83" s="20"/>
      <c r="I83" s="20"/>
      <c r="J83" s="20"/>
    </row>
    <row r="84" spans="1:10" x14ac:dyDescent="0.25">
      <c r="A84" s="20"/>
      <c r="B84" s="20"/>
      <c r="C84" s="20"/>
      <c r="D84" s="20"/>
      <c r="E84" s="20"/>
      <c r="F84" s="20"/>
      <c r="G84" s="20"/>
      <c r="H84" s="20"/>
      <c r="I84" s="20"/>
      <c r="J84" s="20"/>
    </row>
    <row r="85" spans="1:10" x14ac:dyDescent="0.25">
      <c r="A85" s="20"/>
      <c r="J85" s="20"/>
    </row>
    <row r="86" spans="1:10" x14ac:dyDescent="0.25">
      <c r="A86" s="20"/>
      <c r="J86" s="20"/>
    </row>
    <row r="87" spans="1:10" x14ac:dyDescent="0.25">
      <c r="A87" s="20"/>
      <c r="J87" s="20"/>
    </row>
    <row r="88" spans="1:10" x14ac:dyDescent="0.25">
      <c r="A88" s="20"/>
      <c r="J88" s="20"/>
    </row>
    <row r="89" spans="1:10" x14ac:dyDescent="0.25">
      <c r="A89" s="20"/>
      <c r="J89" s="20"/>
    </row>
    <row r="90" spans="1:10" x14ac:dyDescent="0.25">
      <c r="A90" s="20"/>
      <c r="J90" s="20"/>
    </row>
    <row r="91" spans="1:10" x14ac:dyDescent="0.25">
      <c r="A91" s="20"/>
      <c r="J91" s="20"/>
    </row>
    <row r="92" spans="1:10" x14ac:dyDescent="0.25">
      <c r="A92" s="20"/>
      <c r="J92" s="20"/>
    </row>
    <row r="93" spans="1:10" x14ac:dyDescent="0.25">
      <c r="A93" s="20"/>
      <c r="J93" s="20"/>
    </row>
    <row r="94" spans="1:10" x14ac:dyDescent="0.25">
      <c r="A94" s="20"/>
      <c r="J94" s="20"/>
    </row>
    <row r="95" spans="1:10" x14ac:dyDescent="0.25">
      <c r="A95" s="20"/>
      <c r="J95" s="20"/>
    </row>
    <row r="96" spans="1:10" x14ac:dyDescent="0.25">
      <c r="A96" s="20"/>
      <c r="J96" s="20"/>
    </row>
    <row r="97" spans="1:10" x14ac:dyDescent="0.25">
      <c r="A97" s="20"/>
      <c r="J97" s="20"/>
    </row>
    <row r="98" spans="1:10" x14ac:dyDescent="0.25">
      <c r="A98" s="20"/>
      <c r="J98" s="20"/>
    </row>
    <row r="99" spans="1:10" x14ac:dyDescent="0.25">
      <c r="A99" s="20"/>
      <c r="J99" s="20"/>
    </row>
    <row r="100" spans="1:10" x14ac:dyDescent="0.25">
      <c r="A100" s="20"/>
      <c r="J100" s="20"/>
    </row>
    <row r="101" spans="1:10" x14ac:dyDescent="0.25">
      <c r="A101" s="20"/>
      <c r="J101" s="20"/>
    </row>
    <row r="102" spans="1:10" x14ac:dyDescent="0.25">
      <c r="A102" s="20"/>
      <c r="J102" s="20"/>
    </row>
    <row r="103" spans="1:10" x14ac:dyDescent="0.25">
      <c r="A103" s="20"/>
      <c r="J103" s="20"/>
    </row>
    <row r="104" spans="1:10" x14ac:dyDescent="0.25">
      <c r="A104" s="20"/>
      <c r="J104" s="20"/>
    </row>
    <row r="105" spans="1:10" x14ac:dyDescent="0.25">
      <c r="A105" s="20"/>
      <c r="J105" s="20"/>
    </row>
    <row r="106" spans="1:10" x14ac:dyDescent="0.25">
      <c r="A106" s="20"/>
      <c r="J106" s="20"/>
    </row>
    <row r="107" spans="1:10" x14ac:dyDescent="0.25">
      <c r="A107" s="20"/>
      <c r="J107" s="20"/>
    </row>
    <row r="108" spans="1:10" x14ac:dyDescent="0.25">
      <c r="A108" s="20"/>
      <c r="J108" s="20"/>
    </row>
    <row r="109" spans="1:10" x14ac:dyDescent="0.25">
      <c r="A109" s="20"/>
      <c r="J109" s="20"/>
    </row>
    <row r="110" spans="1:10" x14ac:dyDescent="0.25">
      <c r="A110" s="20"/>
      <c r="J110" s="20"/>
    </row>
    <row r="111" spans="1:10" x14ac:dyDescent="0.25">
      <c r="A111" s="20"/>
      <c r="J111" s="20"/>
    </row>
    <row r="112" spans="1:10" x14ac:dyDescent="0.25">
      <c r="A112" s="20"/>
      <c r="J112" s="20"/>
    </row>
    <row r="113" spans="1:10" x14ac:dyDescent="0.25">
      <c r="A113" s="20"/>
      <c r="J113" s="20"/>
    </row>
    <row r="114" spans="1:10" x14ac:dyDescent="0.25">
      <c r="A114" s="20"/>
      <c r="J114" s="20"/>
    </row>
    <row r="115" spans="1:10" x14ac:dyDescent="0.25">
      <c r="A115" s="20"/>
      <c r="B115" s="20"/>
      <c r="C115" s="20"/>
      <c r="D115" s="20"/>
      <c r="E115" s="20"/>
      <c r="F115" s="20"/>
      <c r="G115" s="20"/>
      <c r="H115" s="20"/>
      <c r="I115" s="20"/>
      <c r="J115" s="20"/>
    </row>
    <row r="116" spans="1:10" x14ac:dyDescent="0.25">
      <c r="A116" s="20"/>
      <c r="B116" s="20"/>
      <c r="C116" s="20"/>
      <c r="D116" s="20"/>
      <c r="E116" s="20"/>
      <c r="F116" s="20"/>
      <c r="G116" s="20"/>
      <c r="H116" s="20"/>
      <c r="I116" s="20"/>
      <c r="J116" s="20"/>
    </row>
    <row r="117" spans="1:10" x14ac:dyDescent="0.25">
      <c r="A117" s="20"/>
      <c r="B117" s="20"/>
      <c r="C117" s="20"/>
      <c r="D117" s="20"/>
      <c r="E117" s="20"/>
      <c r="F117" s="20"/>
      <c r="G117" s="20"/>
      <c r="H117" s="20"/>
      <c r="I117" s="20"/>
      <c r="J117" s="20"/>
    </row>
  </sheetData>
  <sheetProtection sheet="1" objects="1" scenarios="1"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50"/>
  <sheetViews>
    <sheetView workbookViewId="0">
      <pane ySplit="17" topLeftCell="A18" activePane="bottomLeft" state="frozen"/>
      <selection pane="bottomLeft" activeCell="I1" sqref="I1"/>
    </sheetView>
  </sheetViews>
  <sheetFormatPr baseColWidth="10" defaultColWidth="11" defaultRowHeight="15.75" x14ac:dyDescent="0.25"/>
  <cols>
    <col min="1" max="9" width="11.7109375" style="1" customWidth="1"/>
    <col min="10" max="10" width="11.7109375" style="2" customWidth="1"/>
    <col min="11" max="12" width="11.7109375" customWidth="1"/>
  </cols>
  <sheetData>
    <row r="1" spans="1:11" ht="18" customHeight="1" x14ac:dyDescent="0.25">
      <c r="A1" s="5"/>
      <c r="B1" s="5"/>
      <c r="C1" s="5"/>
      <c r="D1" s="5"/>
      <c r="E1" s="5"/>
      <c r="F1" s="5"/>
      <c r="G1" s="5"/>
      <c r="H1" s="5"/>
    </row>
    <row r="2" spans="1:11" ht="18" customHeight="1" x14ac:dyDescent="0.25">
      <c r="A2" s="5"/>
      <c r="B2" s="5"/>
      <c r="C2" s="5"/>
      <c r="D2" s="5"/>
      <c r="E2" s="5"/>
      <c r="F2" s="5"/>
      <c r="G2" s="5"/>
      <c r="H2" s="5"/>
    </row>
    <row r="3" spans="1:11" ht="18" customHeight="1" x14ac:dyDescent="0.25">
      <c r="A3" s="5"/>
      <c r="B3" s="5"/>
      <c r="C3" s="5"/>
      <c r="D3" s="5"/>
      <c r="E3" s="5"/>
      <c r="F3" s="5"/>
      <c r="G3" s="5"/>
      <c r="H3" s="5"/>
    </row>
    <row r="4" spans="1:11" ht="18" customHeight="1" x14ac:dyDescent="0.25">
      <c r="A4" s="5"/>
      <c r="B4" s="5"/>
      <c r="C4" s="5"/>
      <c r="D4" s="5"/>
      <c r="E4" s="5"/>
      <c r="F4" s="5"/>
      <c r="G4" s="5"/>
      <c r="H4" s="5"/>
    </row>
    <row r="5" spans="1:11" ht="18" customHeight="1" x14ac:dyDescent="0.25">
      <c r="A5" s="5"/>
      <c r="B5" s="5"/>
      <c r="C5" s="5"/>
      <c r="D5" s="5"/>
      <c r="E5" s="5"/>
      <c r="F5" s="5"/>
      <c r="G5" s="5"/>
      <c r="H5" s="5"/>
    </row>
    <row r="6" spans="1:11" ht="18" customHeight="1" thickBot="1" x14ac:dyDescent="0.3">
      <c r="A6" s="5"/>
      <c r="B6" s="5"/>
      <c r="C6" s="5"/>
      <c r="D6" s="5"/>
      <c r="E6" s="5"/>
      <c r="F6" s="5"/>
      <c r="G6" s="5"/>
      <c r="H6" s="5"/>
    </row>
    <row r="7" spans="1:11" ht="18" customHeight="1" x14ac:dyDescent="0.35">
      <c r="A7" s="5"/>
      <c r="B7" s="5"/>
      <c r="C7" s="5"/>
      <c r="D7" s="5"/>
      <c r="E7" s="5"/>
      <c r="F7" s="5"/>
      <c r="G7" s="5"/>
      <c r="H7" s="5"/>
      <c r="I7" s="10" t="s">
        <v>8</v>
      </c>
      <c r="J7" s="23">
        <v>6</v>
      </c>
      <c r="K7" s="11" t="s">
        <v>9</v>
      </c>
    </row>
    <row r="8" spans="1:11" ht="18" customHeight="1" x14ac:dyDescent="0.35">
      <c r="A8" s="5"/>
      <c r="B8" s="5"/>
      <c r="C8" s="5"/>
      <c r="D8" s="5"/>
      <c r="E8" s="5"/>
      <c r="F8" s="5"/>
      <c r="G8" s="5"/>
      <c r="H8" s="5"/>
      <c r="I8" s="12" t="s">
        <v>10</v>
      </c>
      <c r="J8" s="22">
        <v>10</v>
      </c>
      <c r="K8" s="13" t="s">
        <v>11</v>
      </c>
    </row>
    <row r="9" spans="1:11" ht="18" customHeight="1" x14ac:dyDescent="0.35">
      <c r="A9" s="5"/>
      <c r="B9" s="5"/>
      <c r="C9" s="5"/>
      <c r="D9" s="5"/>
      <c r="E9" s="5"/>
      <c r="F9" s="5"/>
      <c r="G9" s="5"/>
      <c r="H9" s="5"/>
      <c r="I9" s="12" t="s">
        <v>12</v>
      </c>
      <c r="J9" s="22">
        <v>5</v>
      </c>
      <c r="K9" s="13" t="s">
        <v>11</v>
      </c>
    </row>
    <row r="10" spans="1:11" ht="18" customHeight="1" thickBot="1" x14ac:dyDescent="0.4">
      <c r="A10" s="5"/>
      <c r="B10" s="5"/>
      <c r="C10" s="5"/>
      <c r="D10" s="5"/>
      <c r="E10" s="5"/>
      <c r="F10" s="5"/>
      <c r="G10" s="5"/>
      <c r="H10" s="5"/>
      <c r="I10" s="14" t="s">
        <v>16</v>
      </c>
      <c r="J10" s="24">
        <v>5</v>
      </c>
      <c r="K10" s="15" t="s">
        <v>14</v>
      </c>
    </row>
    <row r="11" spans="1:11" ht="18" customHeight="1" x14ac:dyDescent="0.25">
      <c r="A11" s="5"/>
      <c r="B11" s="5"/>
      <c r="C11" s="5"/>
      <c r="D11" s="5"/>
      <c r="E11" s="5"/>
      <c r="F11" s="5"/>
      <c r="G11" s="5"/>
      <c r="H11" s="5"/>
    </row>
    <row r="12" spans="1:11" ht="18" customHeight="1" x14ac:dyDescent="0.25">
      <c r="A12" s="5"/>
      <c r="B12" s="5"/>
      <c r="C12" s="5"/>
      <c r="D12" s="5"/>
      <c r="E12" s="5"/>
      <c r="F12" s="5"/>
      <c r="G12" s="5"/>
      <c r="H12" s="5"/>
    </row>
    <row r="13" spans="1:11" ht="18" customHeight="1" x14ac:dyDescent="0.25">
      <c r="A13" s="5"/>
      <c r="B13" s="5"/>
      <c r="C13" s="5"/>
      <c r="D13" s="5"/>
      <c r="E13" s="5"/>
      <c r="F13" s="5"/>
      <c r="G13" s="5"/>
      <c r="H13" s="5"/>
    </row>
    <row r="14" spans="1:11" ht="18" customHeight="1" x14ac:dyDescent="0.25">
      <c r="A14" s="5"/>
      <c r="B14" s="5"/>
      <c r="C14" s="5"/>
      <c r="D14" s="5"/>
      <c r="E14" s="5"/>
      <c r="F14" s="5"/>
      <c r="G14" s="5"/>
      <c r="H14" s="5"/>
    </row>
    <row r="15" spans="1:11" ht="18" customHeight="1" x14ac:dyDescent="0.25">
      <c r="A15" s="5"/>
      <c r="B15" s="5"/>
      <c r="C15" s="5"/>
      <c r="D15" s="5"/>
      <c r="E15" s="5"/>
      <c r="F15" s="5"/>
      <c r="G15" s="5"/>
      <c r="H15" s="5"/>
    </row>
    <row r="16" spans="1:11" ht="19.5" x14ac:dyDescent="0.25">
      <c r="A16" s="7" t="s">
        <v>0</v>
      </c>
      <c r="B16" s="7" t="s">
        <v>2</v>
      </c>
      <c r="C16" s="7" t="s">
        <v>4</v>
      </c>
      <c r="D16" s="7" t="s">
        <v>17</v>
      </c>
      <c r="E16" s="7" t="s">
        <v>18</v>
      </c>
      <c r="F16" s="7" t="s">
        <v>7</v>
      </c>
      <c r="G16" s="7" t="s">
        <v>19</v>
      </c>
      <c r="H16" s="5"/>
    </row>
    <row r="17" spans="1:8" ht="19.5" x14ac:dyDescent="0.25">
      <c r="A17" s="7" t="s">
        <v>1</v>
      </c>
      <c r="B17" s="7" t="s">
        <v>3</v>
      </c>
      <c r="C17" s="7" t="s">
        <v>5</v>
      </c>
      <c r="D17" s="7" t="s">
        <v>6</v>
      </c>
      <c r="E17" s="7" t="s">
        <v>6</v>
      </c>
      <c r="F17" s="7" t="s">
        <v>6</v>
      </c>
      <c r="G17" s="7" t="s">
        <v>6</v>
      </c>
      <c r="H17" s="5"/>
    </row>
    <row r="18" spans="1:8" x14ac:dyDescent="0.25">
      <c r="A18" s="6">
        <v>0</v>
      </c>
      <c r="B18" s="6">
        <v>0</v>
      </c>
      <c r="C18" s="6">
        <v>0</v>
      </c>
      <c r="D18" s="6">
        <f>-$J$7*B18</f>
        <v>0</v>
      </c>
      <c r="E18" s="6">
        <f>D18-$J$10-$J$8*C18</f>
        <v>-5</v>
      </c>
      <c r="F18" s="6">
        <f>D18-E18</f>
        <v>5</v>
      </c>
      <c r="G18" s="6">
        <f>D18-($J$8+$J$9)*C18</f>
        <v>0</v>
      </c>
      <c r="H18" s="5"/>
    </row>
    <row r="19" spans="1:8" x14ac:dyDescent="0.25">
      <c r="A19" s="6">
        <v>0.02</v>
      </c>
      <c r="B19" s="6">
        <v>0.01</v>
      </c>
      <c r="C19" s="6">
        <f t="shared" ref="C19:C82" si="0">C18+$B19*0.02</f>
        <v>2.0000000000000001E-4</v>
      </c>
      <c r="D19" s="6">
        <f t="shared" ref="D19:D82" si="1">-$J$7*B19</f>
        <v>-0.06</v>
      </c>
      <c r="E19" s="6">
        <f t="shared" ref="E19:E82" si="2">D19-$J$10-$J$8*C19</f>
        <v>-5.0619999999999994</v>
      </c>
      <c r="F19" s="6">
        <f t="shared" ref="F19:F82" si="3">D19-E19</f>
        <v>5.0019999999999998</v>
      </c>
      <c r="G19" s="6">
        <f t="shared" ref="G19:G82" si="4">D19-($J$8+$J$9)*C19</f>
        <v>-6.3E-2</v>
      </c>
      <c r="H19" s="5"/>
    </row>
    <row r="20" spans="1:8" x14ac:dyDescent="0.25">
      <c r="A20" s="6">
        <v>0.04</v>
      </c>
      <c r="B20" s="6">
        <v>2.2137442922374427E-2</v>
      </c>
      <c r="C20" s="6">
        <f t="shared" si="0"/>
        <v>6.4274885844748861E-4</v>
      </c>
      <c r="D20" s="6">
        <f t="shared" si="1"/>
        <v>-0.13282465753424655</v>
      </c>
      <c r="E20" s="6">
        <f t="shared" si="2"/>
        <v>-5.1392521461187215</v>
      </c>
      <c r="F20" s="6">
        <f t="shared" si="3"/>
        <v>5.0064274885844746</v>
      </c>
      <c r="G20" s="6">
        <f t="shared" si="4"/>
        <v>-0.14246589041095889</v>
      </c>
      <c r="H20" s="5"/>
    </row>
    <row r="21" spans="1:8" x14ac:dyDescent="0.25">
      <c r="A21" s="6">
        <v>0.06</v>
      </c>
      <c r="B21" s="6">
        <v>4.7537442922374433E-2</v>
      </c>
      <c r="C21" s="6">
        <f t="shared" si="0"/>
        <v>1.5934977168949773E-3</v>
      </c>
      <c r="D21" s="6">
        <f t="shared" si="1"/>
        <v>-0.28522465753424658</v>
      </c>
      <c r="E21" s="6">
        <f t="shared" si="2"/>
        <v>-5.3011596347031968</v>
      </c>
      <c r="F21" s="6">
        <f t="shared" si="3"/>
        <v>5.0159349771689499</v>
      </c>
      <c r="G21" s="6">
        <f t="shared" si="4"/>
        <v>-0.30912712328767122</v>
      </c>
      <c r="H21" s="5"/>
    </row>
    <row r="22" spans="1:8" x14ac:dyDescent="0.25">
      <c r="A22" s="6">
        <v>0.08</v>
      </c>
      <c r="B22" s="6">
        <v>7.043744292237443E-2</v>
      </c>
      <c r="C22" s="6">
        <f t="shared" si="0"/>
        <v>3.002246575342466E-3</v>
      </c>
      <c r="D22" s="6">
        <f t="shared" si="1"/>
        <v>-0.42262465753424661</v>
      </c>
      <c r="E22" s="6">
        <f t="shared" si="2"/>
        <v>-5.4526471232876714</v>
      </c>
      <c r="F22" s="6">
        <f t="shared" si="3"/>
        <v>5.0300224657534249</v>
      </c>
      <c r="G22" s="6">
        <f t="shared" si="4"/>
        <v>-0.46765835616438362</v>
      </c>
      <c r="H22" s="5"/>
    </row>
    <row r="23" spans="1:8" x14ac:dyDescent="0.25">
      <c r="A23" s="6">
        <v>0.1</v>
      </c>
      <c r="B23" s="6">
        <v>7.7437442922374422E-2</v>
      </c>
      <c r="C23" s="6">
        <f t="shared" si="0"/>
        <v>4.550995433789954E-3</v>
      </c>
      <c r="D23" s="6">
        <f t="shared" si="1"/>
        <v>-0.46462465753424653</v>
      </c>
      <c r="E23" s="6">
        <f t="shared" si="2"/>
        <v>-5.5101346118721457</v>
      </c>
      <c r="F23" s="6">
        <f t="shared" si="3"/>
        <v>5.0455099543378994</v>
      </c>
      <c r="G23" s="6">
        <f t="shared" si="4"/>
        <v>-0.53288958904109585</v>
      </c>
      <c r="H23" s="5"/>
    </row>
    <row r="24" spans="1:8" x14ac:dyDescent="0.25">
      <c r="A24" s="6">
        <v>0.12</v>
      </c>
      <c r="B24" s="6">
        <v>8.6637442922374422E-2</v>
      </c>
      <c r="C24" s="6">
        <f t="shared" si="0"/>
        <v>6.2837442922374425E-3</v>
      </c>
      <c r="D24" s="6">
        <f t="shared" si="1"/>
        <v>-0.51982465753424656</v>
      </c>
      <c r="E24" s="6">
        <f t="shared" si="2"/>
        <v>-5.5826621004566208</v>
      </c>
      <c r="F24" s="6">
        <f t="shared" si="3"/>
        <v>5.0628374429223744</v>
      </c>
      <c r="G24" s="6">
        <f t="shared" si="4"/>
        <v>-0.61408082191780822</v>
      </c>
      <c r="H24" s="5"/>
    </row>
    <row r="25" spans="1:8" x14ac:dyDescent="0.25">
      <c r="A25" s="6">
        <v>0.14000000000000001</v>
      </c>
      <c r="B25" s="6">
        <v>0.10263744292237442</v>
      </c>
      <c r="C25" s="6">
        <f t="shared" si="0"/>
        <v>8.3364931506849302E-3</v>
      </c>
      <c r="D25" s="6">
        <f t="shared" si="1"/>
        <v>-0.61582465753424653</v>
      </c>
      <c r="E25" s="6">
        <f t="shared" si="2"/>
        <v>-5.6991895890410955</v>
      </c>
      <c r="F25" s="6">
        <f t="shared" si="3"/>
        <v>5.083364931506849</v>
      </c>
      <c r="G25" s="6">
        <f t="shared" si="4"/>
        <v>-0.74087205479452045</v>
      </c>
      <c r="H25" s="5"/>
    </row>
    <row r="26" spans="1:8" x14ac:dyDescent="0.25">
      <c r="A26" s="6">
        <v>0.16</v>
      </c>
      <c r="B26" s="6">
        <v>0.12103744292237442</v>
      </c>
      <c r="C26" s="6">
        <f t="shared" si="0"/>
        <v>1.0757242009132419E-2</v>
      </c>
      <c r="D26" s="6">
        <f t="shared" si="1"/>
        <v>-0.72622465753424659</v>
      </c>
      <c r="E26" s="6">
        <f t="shared" si="2"/>
        <v>-5.8337970776255714</v>
      </c>
      <c r="F26" s="6">
        <f t="shared" si="3"/>
        <v>5.1075724200913246</v>
      </c>
      <c r="G26" s="6">
        <f t="shared" si="4"/>
        <v>-0.88758328767123285</v>
      </c>
      <c r="H26" s="5"/>
    </row>
    <row r="27" spans="1:8" x14ac:dyDescent="0.25">
      <c r="A27" s="6">
        <v>0.18</v>
      </c>
      <c r="B27" s="6">
        <v>0.13723744292237441</v>
      </c>
      <c r="C27" s="6">
        <f t="shared" si="0"/>
        <v>1.3501990867579907E-2</v>
      </c>
      <c r="D27" s="6">
        <f t="shared" si="1"/>
        <v>-0.82342465753424654</v>
      </c>
      <c r="E27" s="6">
        <f t="shared" si="2"/>
        <v>-5.958444566210046</v>
      </c>
      <c r="F27" s="6">
        <f t="shared" si="3"/>
        <v>5.1350199086757993</v>
      </c>
      <c r="G27" s="6">
        <f t="shared" si="4"/>
        <v>-1.0259545205479452</v>
      </c>
      <c r="H27" s="5"/>
    </row>
    <row r="28" spans="1:8" x14ac:dyDescent="0.25">
      <c r="A28" s="6">
        <v>0.2</v>
      </c>
      <c r="B28" s="6">
        <v>0.14873744292237442</v>
      </c>
      <c r="C28" s="6">
        <f t="shared" si="0"/>
        <v>1.6476739726027395E-2</v>
      </c>
      <c r="D28" s="6">
        <f t="shared" si="1"/>
        <v>-0.89242465753424649</v>
      </c>
      <c r="E28" s="6">
        <f t="shared" si="2"/>
        <v>-6.0571920547945206</v>
      </c>
      <c r="F28" s="6">
        <f t="shared" si="3"/>
        <v>5.1647673972602739</v>
      </c>
      <c r="G28" s="6">
        <f t="shared" si="4"/>
        <v>-1.1395757534246573</v>
      </c>
      <c r="H28" s="5"/>
    </row>
    <row r="29" spans="1:8" x14ac:dyDescent="0.25">
      <c r="A29" s="6">
        <v>0.22</v>
      </c>
      <c r="B29" s="6">
        <v>0.16253744292237443</v>
      </c>
      <c r="C29" s="6">
        <f t="shared" si="0"/>
        <v>1.9727488584474883E-2</v>
      </c>
      <c r="D29" s="6">
        <f t="shared" si="1"/>
        <v>-0.97522465753424659</v>
      </c>
      <c r="E29" s="6">
        <f t="shared" si="2"/>
        <v>-6.1724995433789953</v>
      </c>
      <c r="F29" s="6">
        <f t="shared" si="3"/>
        <v>5.1972748858447488</v>
      </c>
      <c r="G29" s="6">
        <f t="shared" si="4"/>
        <v>-1.2711369863013697</v>
      </c>
      <c r="H29" s="5"/>
    </row>
    <row r="30" spans="1:8" x14ac:dyDescent="0.25">
      <c r="A30" s="6">
        <v>0.24</v>
      </c>
      <c r="B30" s="6">
        <v>0.19013744292237442</v>
      </c>
      <c r="C30" s="6">
        <f t="shared" si="0"/>
        <v>2.3530237442922371E-2</v>
      </c>
      <c r="D30" s="6">
        <f t="shared" si="1"/>
        <v>-1.1408246575342464</v>
      </c>
      <c r="E30" s="6">
        <f t="shared" si="2"/>
        <v>-6.3761270319634695</v>
      </c>
      <c r="F30" s="6">
        <f t="shared" si="3"/>
        <v>5.2353023744292226</v>
      </c>
      <c r="G30" s="6">
        <f t="shared" si="4"/>
        <v>-1.493778219178082</v>
      </c>
      <c r="H30" s="5"/>
    </row>
    <row r="31" spans="1:8" x14ac:dyDescent="0.25">
      <c r="A31" s="6">
        <v>0.26</v>
      </c>
      <c r="B31" s="6">
        <v>0.22923744292237441</v>
      </c>
      <c r="C31" s="6">
        <f t="shared" si="0"/>
        <v>2.8114986301369861E-2</v>
      </c>
      <c r="D31" s="6">
        <f t="shared" si="1"/>
        <v>-1.3754246575342464</v>
      </c>
      <c r="E31" s="6">
        <f t="shared" si="2"/>
        <v>-6.6565745205479452</v>
      </c>
      <c r="F31" s="6">
        <f t="shared" si="3"/>
        <v>5.2811498630136988</v>
      </c>
      <c r="G31" s="6">
        <f t="shared" si="4"/>
        <v>-1.7971494520547941</v>
      </c>
      <c r="H31" s="5"/>
    </row>
    <row r="32" spans="1:8" x14ac:dyDescent="0.25">
      <c r="A32" s="6">
        <v>0.28000000000000003</v>
      </c>
      <c r="B32" s="6">
        <v>0.26833744292237444</v>
      </c>
      <c r="C32" s="6">
        <f t="shared" si="0"/>
        <v>3.3481735159817352E-2</v>
      </c>
      <c r="D32" s="6">
        <f t="shared" si="1"/>
        <v>-1.6100246575342467</v>
      </c>
      <c r="E32" s="6">
        <f t="shared" si="2"/>
        <v>-6.9448420091324206</v>
      </c>
      <c r="F32" s="6">
        <f t="shared" si="3"/>
        <v>5.3348173515981738</v>
      </c>
      <c r="G32" s="6">
        <f t="shared" si="4"/>
        <v>-2.112250684931507</v>
      </c>
      <c r="H32" s="5"/>
    </row>
    <row r="33" spans="1:8" x14ac:dyDescent="0.25">
      <c r="A33" s="6">
        <v>0.3</v>
      </c>
      <c r="B33" s="6">
        <v>0.2913374429223744</v>
      </c>
      <c r="C33" s="6">
        <f t="shared" si="0"/>
        <v>3.9308484018264839E-2</v>
      </c>
      <c r="D33" s="6">
        <f t="shared" si="1"/>
        <v>-1.7480246575342464</v>
      </c>
      <c r="E33" s="6">
        <f t="shared" si="2"/>
        <v>-7.1411094977168954</v>
      </c>
      <c r="F33" s="6">
        <f t="shared" si="3"/>
        <v>5.3930848401826488</v>
      </c>
      <c r="G33" s="6">
        <f t="shared" si="4"/>
        <v>-2.3376519178082189</v>
      </c>
      <c r="H33" s="5"/>
    </row>
    <row r="34" spans="1:8" x14ac:dyDescent="0.25">
      <c r="A34" s="6">
        <v>0.32</v>
      </c>
      <c r="B34" s="6">
        <v>0.30053744292237444</v>
      </c>
      <c r="C34" s="6">
        <f t="shared" si="0"/>
        <v>4.5319232876712329E-2</v>
      </c>
      <c r="D34" s="6">
        <f t="shared" si="1"/>
        <v>-1.8032246575342468</v>
      </c>
      <c r="E34" s="6">
        <f t="shared" si="2"/>
        <v>-7.2564169863013701</v>
      </c>
      <c r="F34" s="6">
        <f t="shared" si="3"/>
        <v>5.4531923287671233</v>
      </c>
      <c r="G34" s="6">
        <f t="shared" si="4"/>
        <v>-2.4830131506849318</v>
      </c>
      <c r="H34" s="5"/>
    </row>
    <row r="35" spans="1:8" x14ac:dyDescent="0.25">
      <c r="A35" s="6">
        <v>0.34</v>
      </c>
      <c r="B35" s="6">
        <v>0.30753744292237445</v>
      </c>
      <c r="C35" s="6">
        <f t="shared" si="0"/>
        <v>5.146998173515982E-2</v>
      </c>
      <c r="D35" s="6">
        <f t="shared" si="1"/>
        <v>-1.8452246575342466</v>
      </c>
      <c r="E35" s="6">
        <f t="shared" si="2"/>
        <v>-7.3599244748858448</v>
      </c>
      <c r="F35" s="6">
        <f t="shared" si="3"/>
        <v>5.5146998173515982</v>
      </c>
      <c r="G35" s="6">
        <f t="shared" si="4"/>
        <v>-2.6172743835616439</v>
      </c>
      <c r="H35" s="5"/>
    </row>
    <row r="36" spans="1:8" x14ac:dyDescent="0.25">
      <c r="A36" s="6">
        <v>0.36</v>
      </c>
      <c r="B36" s="6">
        <v>0.3190374429223744</v>
      </c>
      <c r="C36" s="6">
        <f t="shared" si="0"/>
        <v>5.7850730593607305E-2</v>
      </c>
      <c r="D36" s="6">
        <f t="shared" si="1"/>
        <v>-1.9142246575342465</v>
      </c>
      <c r="E36" s="6">
        <f t="shared" si="2"/>
        <v>-7.4927319634703196</v>
      </c>
      <c r="F36" s="6">
        <f t="shared" si="3"/>
        <v>5.578507305936073</v>
      </c>
      <c r="G36" s="6">
        <f t="shared" si="4"/>
        <v>-2.7819856164383561</v>
      </c>
      <c r="H36" s="5"/>
    </row>
    <row r="37" spans="1:8" x14ac:dyDescent="0.25">
      <c r="A37" s="6">
        <v>0.38</v>
      </c>
      <c r="B37" s="6">
        <v>0.31663744292237445</v>
      </c>
      <c r="C37" s="6">
        <f t="shared" si="0"/>
        <v>6.4183479452054798E-2</v>
      </c>
      <c r="D37" s="6">
        <f t="shared" si="1"/>
        <v>-1.8998246575342468</v>
      </c>
      <c r="E37" s="6">
        <f t="shared" si="2"/>
        <v>-7.5416594520547946</v>
      </c>
      <c r="F37" s="6">
        <f t="shared" si="3"/>
        <v>5.6418347945205483</v>
      </c>
      <c r="G37" s="6">
        <f t="shared" si="4"/>
        <v>-2.8625768493150687</v>
      </c>
      <c r="H37" s="5"/>
    </row>
    <row r="38" spans="1:8" x14ac:dyDescent="0.25">
      <c r="A38" s="6">
        <v>0.4</v>
      </c>
      <c r="B38" s="6">
        <v>0.29833744292237441</v>
      </c>
      <c r="C38" s="6">
        <f t="shared" si="0"/>
        <v>7.0150228310502286E-2</v>
      </c>
      <c r="D38" s="6">
        <f t="shared" si="1"/>
        <v>-1.7900246575342464</v>
      </c>
      <c r="E38" s="6">
        <f t="shared" si="2"/>
        <v>-7.491526940639269</v>
      </c>
      <c r="F38" s="6">
        <f t="shared" si="3"/>
        <v>5.7015022831050226</v>
      </c>
      <c r="G38" s="6">
        <f t="shared" si="4"/>
        <v>-2.8422780821917808</v>
      </c>
      <c r="H38" s="5"/>
    </row>
    <row r="39" spans="1:8" x14ac:dyDescent="0.25">
      <c r="A39" s="6">
        <v>0.42</v>
      </c>
      <c r="B39" s="6">
        <v>0.26833744292237444</v>
      </c>
      <c r="C39" s="6">
        <f t="shared" si="0"/>
        <v>7.551697716894977E-2</v>
      </c>
      <c r="D39" s="6">
        <f t="shared" si="1"/>
        <v>-1.6100246575342467</v>
      </c>
      <c r="E39" s="6">
        <f t="shared" si="2"/>
        <v>-7.3651944292237443</v>
      </c>
      <c r="F39" s="6">
        <f t="shared" si="3"/>
        <v>5.7551697716894976</v>
      </c>
      <c r="G39" s="6">
        <f t="shared" si="4"/>
        <v>-2.7427793150684936</v>
      </c>
      <c r="H39" s="5"/>
    </row>
    <row r="40" spans="1:8" x14ac:dyDescent="0.25">
      <c r="A40" s="6">
        <v>0.44</v>
      </c>
      <c r="B40" s="6">
        <v>0.24073744292237442</v>
      </c>
      <c r="C40" s="6">
        <f t="shared" si="0"/>
        <v>8.0331726027397257E-2</v>
      </c>
      <c r="D40" s="6">
        <f t="shared" si="1"/>
        <v>-1.4444246575342465</v>
      </c>
      <c r="E40" s="6">
        <f t="shared" si="2"/>
        <v>-7.2477419178082192</v>
      </c>
      <c r="F40" s="6">
        <f t="shared" si="3"/>
        <v>5.8033172602739729</v>
      </c>
      <c r="G40" s="6">
        <f t="shared" si="4"/>
        <v>-2.6494005479452056</v>
      </c>
      <c r="H40" s="5"/>
    </row>
    <row r="41" spans="1:8" x14ac:dyDescent="0.25">
      <c r="A41" s="6">
        <v>0.46</v>
      </c>
      <c r="B41" s="6">
        <v>0.22923744292237441</v>
      </c>
      <c r="C41" s="6">
        <f t="shared" si="0"/>
        <v>8.491647488584475E-2</v>
      </c>
      <c r="D41" s="6">
        <f t="shared" si="1"/>
        <v>-1.3754246575342464</v>
      </c>
      <c r="E41" s="6">
        <f t="shared" si="2"/>
        <v>-7.2245894063926936</v>
      </c>
      <c r="F41" s="6">
        <f t="shared" si="3"/>
        <v>5.8491647488584473</v>
      </c>
      <c r="G41" s="6">
        <f t="shared" si="4"/>
        <v>-2.6491717808219177</v>
      </c>
      <c r="H41" s="5"/>
    </row>
    <row r="42" spans="1:8" x14ac:dyDescent="0.25">
      <c r="A42" s="6">
        <v>0.48</v>
      </c>
      <c r="B42" s="6">
        <v>0.23153744292237444</v>
      </c>
      <c r="C42" s="6">
        <f t="shared" si="0"/>
        <v>8.9547223744292234E-2</v>
      </c>
      <c r="D42" s="6">
        <f t="shared" si="1"/>
        <v>-1.3892246575342466</v>
      </c>
      <c r="E42" s="6">
        <f t="shared" si="2"/>
        <v>-7.2846968949771682</v>
      </c>
      <c r="F42" s="6">
        <f t="shared" si="3"/>
        <v>5.895472237442922</v>
      </c>
      <c r="G42" s="6">
        <f t="shared" si="4"/>
        <v>-2.7324330136986301</v>
      </c>
      <c r="H42" s="5"/>
    </row>
    <row r="43" spans="1:8" x14ac:dyDescent="0.25">
      <c r="A43" s="6">
        <v>0.5</v>
      </c>
      <c r="B43" s="6">
        <v>0.24533744292237442</v>
      </c>
      <c r="C43" s="6">
        <f t="shared" si="0"/>
        <v>9.4453972602739716E-2</v>
      </c>
      <c r="D43" s="6">
        <f t="shared" si="1"/>
        <v>-1.4720246575342464</v>
      </c>
      <c r="E43" s="6">
        <f t="shared" si="2"/>
        <v>-7.4165643835616439</v>
      </c>
      <c r="F43" s="6">
        <f t="shared" si="3"/>
        <v>5.9445397260273971</v>
      </c>
      <c r="G43" s="6">
        <f t="shared" si="4"/>
        <v>-2.888834246575342</v>
      </c>
      <c r="H43" s="5"/>
    </row>
    <row r="44" spans="1:8" x14ac:dyDescent="0.25">
      <c r="A44" s="6">
        <v>0.52</v>
      </c>
      <c r="B44" s="6">
        <v>0.26373744292237444</v>
      </c>
      <c r="C44" s="6">
        <f t="shared" si="0"/>
        <v>9.9728721461187206E-2</v>
      </c>
      <c r="D44" s="6">
        <f t="shared" si="1"/>
        <v>-1.5824246575342467</v>
      </c>
      <c r="E44" s="6">
        <f t="shared" si="2"/>
        <v>-7.5797118721461194</v>
      </c>
      <c r="F44" s="6">
        <f t="shared" si="3"/>
        <v>5.9972872146118732</v>
      </c>
      <c r="G44" s="6">
        <f t="shared" si="4"/>
        <v>-3.0783554794520547</v>
      </c>
      <c r="H44" s="5"/>
    </row>
    <row r="45" spans="1:8" x14ac:dyDescent="0.25">
      <c r="A45" s="6">
        <v>0.54</v>
      </c>
      <c r="B45" s="6">
        <v>0.2822374429223744</v>
      </c>
      <c r="C45" s="6">
        <f t="shared" si="0"/>
        <v>0.10537347031963469</v>
      </c>
      <c r="D45" s="6">
        <f t="shared" si="1"/>
        <v>-1.6934246575342464</v>
      </c>
      <c r="E45" s="6">
        <f t="shared" si="2"/>
        <v>-7.7471593607305929</v>
      </c>
      <c r="F45" s="6">
        <f t="shared" si="3"/>
        <v>6.053734703196346</v>
      </c>
      <c r="G45" s="6">
        <f t="shared" si="4"/>
        <v>-3.2740267123287667</v>
      </c>
      <c r="H45" s="5"/>
    </row>
    <row r="46" spans="1:8" x14ac:dyDescent="0.25">
      <c r="A46" s="6">
        <v>0.56000000000000005</v>
      </c>
      <c r="B46" s="6">
        <v>0.30053744292237444</v>
      </c>
      <c r="C46" s="6">
        <f t="shared" si="0"/>
        <v>0.11138421917808218</v>
      </c>
      <c r="D46" s="6">
        <f t="shared" si="1"/>
        <v>-1.8032246575342468</v>
      </c>
      <c r="E46" s="6">
        <f t="shared" si="2"/>
        <v>-7.9170668493150682</v>
      </c>
      <c r="F46" s="6">
        <f t="shared" si="3"/>
        <v>6.1138421917808214</v>
      </c>
      <c r="G46" s="6">
        <f t="shared" si="4"/>
        <v>-3.4739879452054794</v>
      </c>
      <c r="H46" s="5"/>
    </row>
    <row r="47" spans="1:8" x14ac:dyDescent="0.25">
      <c r="A47" s="6">
        <v>0.57999999999999996</v>
      </c>
      <c r="B47" s="6">
        <v>0.31663744292237445</v>
      </c>
      <c r="C47" s="6">
        <f t="shared" si="0"/>
        <v>0.11771696803652967</v>
      </c>
      <c r="D47" s="6">
        <f t="shared" si="1"/>
        <v>-1.8998246575342468</v>
      </c>
      <c r="E47" s="6">
        <f t="shared" si="2"/>
        <v>-8.0769943378995421</v>
      </c>
      <c r="F47" s="6">
        <f t="shared" si="3"/>
        <v>6.1771696803652958</v>
      </c>
      <c r="G47" s="6">
        <f t="shared" si="4"/>
        <v>-3.6655791780821918</v>
      </c>
      <c r="H47" s="5"/>
    </row>
    <row r="48" spans="1:8" x14ac:dyDescent="0.25">
      <c r="A48" s="6">
        <v>0.6</v>
      </c>
      <c r="B48" s="6">
        <v>0.35113744292237442</v>
      </c>
      <c r="C48" s="6">
        <f t="shared" si="0"/>
        <v>0.12473971689497716</v>
      </c>
      <c r="D48" s="6">
        <f t="shared" si="1"/>
        <v>-2.1068246575342466</v>
      </c>
      <c r="E48" s="6">
        <f t="shared" si="2"/>
        <v>-8.354221826484018</v>
      </c>
      <c r="F48" s="6">
        <f t="shared" si="3"/>
        <v>6.2473971689497709</v>
      </c>
      <c r="G48" s="6">
        <f t="shared" si="4"/>
        <v>-3.9779204109589044</v>
      </c>
      <c r="H48" s="5"/>
    </row>
    <row r="49" spans="1:8" x14ac:dyDescent="0.25">
      <c r="A49" s="6">
        <v>0.62</v>
      </c>
      <c r="B49" s="6">
        <v>0.38343744292237442</v>
      </c>
      <c r="C49" s="6">
        <f t="shared" si="0"/>
        <v>0.13240846575342466</v>
      </c>
      <c r="D49" s="6">
        <f t="shared" si="1"/>
        <v>-2.3006246575342466</v>
      </c>
      <c r="E49" s="6">
        <f t="shared" si="2"/>
        <v>-8.6247093150684933</v>
      </c>
      <c r="F49" s="6">
        <f t="shared" si="3"/>
        <v>6.3240846575342466</v>
      </c>
      <c r="G49" s="6">
        <f t="shared" si="4"/>
        <v>-4.2867516438356166</v>
      </c>
      <c r="H49" s="5"/>
    </row>
    <row r="50" spans="1:8" x14ac:dyDescent="0.25">
      <c r="A50" s="6">
        <v>0.64</v>
      </c>
      <c r="B50" s="6">
        <v>0.39953744292237442</v>
      </c>
      <c r="C50" s="6">
        <f t="shared" si="0"/>
        <v>0.14039921461187216</v>
      </c>
      <c r="D50" s="6">
        <f t="shared" si="1"/>
        <v>-2.3972246575342466</v>
      </c>
      <c r="E50" s="6">
        <f t="shared" si="2"/>
        <v>-8.8012168036529683</v>
      </c>
      <c r="F50" s="6">
        <f t="shared" si="3"/>
        <v>6.4039921461187213</v>
      </c>
      <c r="G50" s="6">
        <f t="shared" si="4"/>
        <v>-4.5032128767123289</v>
      </c>
      <c r="H50" s="5"/>
    </row>
    <row r="51" spans="1:8" x14ac:dyDescent="0.25">
      <c r="A51" s="6">
        <v>0.66</v>
      </c>
      <c r="B51" s="6">
        <v>0.3926374429223744</v>
      </c>
      <c r="C51" s="6">
        <f t="shared" si="0"/>
        <v>0.14825196347031966</v>
      </c>
      <c r="D51" s="6">
        <f t="shared" si="1"/>
        <v>-2.3558246575342463</v>
      </c>
      <c r="E51" s="6">
        <f t="shared" si="2"/>
        <v>-8.8383442922374424</v>
      </c>
      <c r="F51" s="6">
        <f t="shared" si="3"/>
        <v>6.4825196347031966</v>
      </c>
      <c r="G51" s="6">
        <f t="shared" si="4"/>
        <v>-4.5796041095890416</v>
      </c>
      <c r="H51" s="5"/>
    </row>
    <row r="52" spans="1:8" x14ac:dyDescent="0.25">
      <c r="A52" s="6">
        <v>0.68</v>
      </c>
      <c r="B52" s="6">
        <v>0.38343744292237442</v>
      </c>
      <c r="C52" s="6">
        <f t="shared" si="0"/>
        <v>0.15592071232876714</v>
      </c>
      <c r="D52" s="6">
        <f t="shared" si="1"/>
        <v>-2.3006246575342466</v>
      </c>
      <c r="E52" s="6">
        <f t="shared" si="2"/>
        <v>-8.8598317808219171</v>
      </c>
      <c r="F52" s="6">
        <f t="shared" si="3"/>
        <v>6.5592071232876705</v>
      </c>
      <c r="G52" s="6">
        <f t="shared" si="4"/>
        <v>-4.6394353424657542</v>
      </c>
      <c r="H52" s="5"/>
    </row>
    <row r="53" spans="1:8" x14ac:dyDescent="0.25">
      <c r="A53" s="6">
        <v>0.7</v>
      </c>
      <c r="B53" s="6">
        <v>0.38803744292237441</v>
      </c>
      <c r="C53" s="6">
        <f t="shared" si="0"/>
        <v>0.16368146118721463</v>
      </c>
      <c r="D53" s="6">
        <f t="shared" si="1"/>
        <v>-2.3282246575342462</v>
      </c>
      <c r="E53" s="6">
        <f t="shared" si="2"/>
        <v>-8.9650392694063932</v>
      </c>
      <c r="F53" s="6">
        <f t="shared" si="3"/>
        <v>6.6368146118721469</v>
      </c>
      <c r="G53" s="6">
        <f t="shared" si="4"/>
        <v>-4.7834465753424658</v>
      </c>
      <c r="H53" s="5"/>
    </row>
    <row r="54" spans="1:8" x14ac:dyDescent="0.25">
      <c r="A54" s="6">
        <v>0.72</v>
      </c>
      <c r="B54" s="6">
        <v>0.41793744292237445</v>
      </c>
      <c r="C54" s="6">
        <f t="shared" si="0"/>
        <v>0.17204021004566211</v>
      </c>
      <c r="D54" s="6">
        <f t="shared" si="1"/>
        <v>-2.5076246575342465</v>
      </c>
      <c r="E54" s="6">
        <f t="shared" si="2"/>
        <v>-9.2280267579908681</v>
      </c>
      <c r="F54" s="6">
        <f t="shared" si="3"/>
        <v>6.7204021004566217</v>
      </c>
      <c r="G54" s="6">
        <f t="shared" si="4"/>
        <v>-5.0882278082191785</v>
      </c>
      <c r="H54" s="5"/>
    </row>
    <row r="55" spans="1:8" x14ac:dyDescent="0.25">
      <c r="A55" s="6">
        <v>0.74</v>
      </c>
      <c r="B55" s="6">
        <v>0.4455374429223744</v>
      </c>
      <c r="C55" s="6">
        <f t="shared" si="0"/>
        <v>0.18095095890410959</v>
      </c>
      <c r="D55" s="6">
        <f t="shared" si="1"/>
        <v>-2.6732246575342464</v>
      </c>
      <c r="E55" s="6">
        <f t="shared" si="2"/>
        <v>-9.4827342465753421</v>
      </c>
      <c r="F55" s="6">
        <f t="shared" si="3"/>
        <v>6.8095095890410953</v>
      </c>
      <c r="G55" s="6">
        <f t="shared" si="4"/>
        <v>-5.3874890410958898</v>
      </c>
      <c r="H55" s="5"/>
    </row>
    <row r="56" spans="1:8" x14ac:dyDescent="0.25">
      <c r="A56" s="6">
        <v>0.76</v>
      </c>
      <c r="B56" s="6">
        <v>0.45933744292237444</v>
      </c>
      <c r="C56" s="6">
        <f t="shared" si="0"/>
        <v>0.19013770776255706</v>
      </c>
      <c r="D56" s="6">
        <f t="shared" si="1"/>
        <v>-2.7560246575342466</v>
      </c>
      <c r="E56" s="6">
        <f t="shared" si="2"/>
        <v>-9.6574017351598176</v>
      </c>
      <c r="F56" s="6">
        <f t="shared" si="3"/>
        <v>6.901377077625571</v>
      </c>
      <c r="G56" s="6">
        <f t="shared" si="4"/>
        <v>-5.6080902739726026</v>
      </c>
      <c r="H56" s="5"/>
    </row>
    <row r="57" spans="1:8" x14ac:dyDescent="0.25">
      <c r="A57" s="6">
        <v>0.78</v>
      </c>
      <c r="B57" s="6">
        <v>0.46163744292237441</v>
      </c>
      <c r="C57" s="6">
        <f t="shared" si="0"/>
        <v>0.19937045662100455</v>
      </c>
      <c r="D57" s="6">
        <f t="shared" si="1"/>
        <v>-2.7698246575342464</v>
      </c>
      <c r="E57" s="6">
        <f t="shared" si="2"/>
        <v>-9.7635292237442926</v>
      </c>
      <c r="F57" s="6">
        <f t="shared" si="3"/>
        <v>6.9937045662100461</v>
      </c>
      <c r="G57" s="6">
        <f t="shared" si="4"/>
        <v>-5.7603815068493152</v>
      </c>
      <c r="H57" s="5"/>
    </row>
    <row r="58" spans="1:8" x14ac:dyDescent="0.25">
      <c r="A58" s="6">
        <v>0.8</v>
      </c>
      <c r="B58" s="6">
        <v>0.45933744292237444</v>
      </c>
      <c r="C58" s="6">
        <f t="shared" si="0"/>
        <v>0.20855720547945206</v>
      </c>
      <c r="D58" s="6">
        <f t="shared" si="1"/>
        <v>-2.7560246575342466</v>
      </c>
      <c r="E58" s="6">
        <f t="shared" si="2"/>
        <v>-9.8415967123287675</v>
      </c>
      <c r="F58" s="6">
        <f t="shared" si="3"/>
        <v>7.0855720547945209</v>
      </c>
      <c r="G58" s="6">
        <f t="shared" si="4"/>
        <v>-5.8843827397260275</v>
      </c>
      <c r="H58" s="5"/>
    </row>
    <row r="59" spans="1:8" x14ac:dyDescent="0.25">
      <c r="A59" s="6">
        <v>0.82</v>
      </c>
      <c r="B59" s="6">
        <v>0.4501374429223744</v>
      </c>
      <c r="C59" s="6">
        <f t="shared" si="0"/>
        <v>0.21755995433789954</v>
      </c>
      <c r="D59" s="6">
        <f t="shared" si="1"/>
        <v>-2.7008246575342465</v>
      </c>
      <c r="E59" s="6">
        <f t="shared" si="2"/>
        <v>-9.8764242009132417</v>
      </c>
      <c r="F59" s="6">
        <f t="shared" si="3"/>
        <v>7.1755995433789952</v>
      </c>
      <c r="G59" s="6">
        <f t="shared" si="4"/>
        <v>-5.9642239726027402</v>
      </c>
      <c r="H59" s="5"/>
    </row>
    <row r="60" spans="1:8" x14ac:dyDescent="0.25">
      <c r="A60" s="6">
        <v>0.84</v>
      </c>
      <c r="B60" s="6">
        <v>0.4294374429223744</v>
      </c>
      <c r="C60" s="6">
        <f t="shared" si="0"/>
        <v>0.22614870319634703</v>
      </c>
      <c r="D60" s="6">
        <f t="shared" si="1"/>
        <v>-2.5766246575342464</v>
      </c>
      <c r="E60" s="6">
        <f t="shared" si="2"/>
        <v>-9.8381116894977172</v>
      </c>
      <c r="F60" s="6">
        <f t="shared" si="3"/>
        <v>7.2614870319634708</v>
      </c>
      <c r="G60" s="6">
        <f t="shared" si="4"/>
        <v>-5.9688552054794517</v>
      </c>
      <c r="H60" s="5"/>
    </row>
    <row r="61" spans="1:8" x14ac:dyDescent="0.25">
      <c r="A61" s="6">
        <v>0.86</v>
      </c>
      <c r="B61" s="6">
        <v>0.41563744292237442</v>
      </c>
      <c r="C61" s="6">
        <f t="shared" si="0"/>
        <v>0.23446145205479452</v>
      </c>
      <c r="D61" s="6">
        <f t="shared" si="1"/>
        <v>-2.4938246575342466</v>
      </c>
      <c r="E61" s="6">
        <f t="shared" si="2"/>
        <v>-9.8384391780821918</v>
      </c>
      <c r="F61" s="6">
        <f t="shared" si="3"/>
        <v>7.3446145205479452</v>
      </c>
      <c r="G61" s="6">
        <f t="shared" si="4"/>
        <v>-6.0107464383561648</v>
      </c>
      <c r="H61" s="5"/>
    </row>
    <row r="62" spans="1:8" x14ac:dyDescent="0.25">
      <c r="A62" s="6">
        <v>0.88</v>
      </c>
      <c r="B62" s="6">
        <v>0.4133374429223744</v>
      </c>
      <c r="C62" s="6">
        <f t="shared" si="0"/>
        <v>0.24272820091324201</v>
      </c>
      <c r="D62" s="6">
        <f t="shared" si="1"/>
        <v>-2.4800246575342464</v>
      </c>
      <c r="E62" s="6">
        <f t="shared" si="2"/>
        <v>-9.9073066666666669</v>
      </c>
      <c r="F62" s="6">
        <f t="shared" si="3"/>
        <v>7.427282009132421</v>
      </c>
      <c r="G62" s="6">
        <f t="shared" si="4"/>
        <v>-6.1209476712328765</v>
      </c>
      <c r="H62" s="5"/>
    </row>
    <row r="63" spans="1:8" x14ac:dyDescent="0.25">
      <c r="A63" s="6">
        <v>0.9</v>
      </c>
      <c r="B63" s="6">
        <v>0.41103744292237443</v>
      </c>
      <c r="C63" s="6">
        <f t="shared" si="0"/>
        <v>0.25094894977168952</v>
      </c>
      <c r="D63" s="6">
        <f t="shared" si="1"/>
        <v>-2.4662246575342466</v>
      </c>
      <c r="E63" s="6">
        <f t="shared" si="2"/>
        <v>-9.9757141552511417</v>
      </c>
      <c r="F63" s="6">
        <f t="shared" si="3"/>
        <v>7.5094894977168956</v>
      </c>
      <c r="G63" s="6">
        <f t="shared" si="4"/>
        <v>-6.2304589041095895</v>
      </c>
      <c r="H63" s="5"/>
    </row>
    <row r="64" spans="1:8" x14ac:dyDescent="0.25">
      <c r="A64" s="6">
        <v>0.92</v>
      </c>
      <c r="B64" s="6">
        <v>0.40643744292237444</v>
      </c>
      <c r="C64" s="6">
        <f t="shared" si="0"/>
        <v>0.25907769863013702</v>
      </c>
      <c r="D64" s="6">
        <f t="shared" si="1"/>
        <v>-2.4386246575342465</v>
      </c>
      <c r="E64" s="6">
        <f t="shared" si="2"/>
        <v>-10.029401643835616</v>
      </c>
      <c r="F64" s="6">
        <f t="shared" si="3"/>
        <v>7.5907769863013694</v>
      </c>
      <c r="G64" s="6">
        <f t="shared" si="4"/>
        <v>-6.3247901369863015</v>
      </c>
      <c r="H64" s="5"/>
    </row>
    <row r="65" spans="1:8" x14ac:dyDescent="0.25">
      <c r="A65" s="6">
        <v>0.94</v>
      </c>
      <c r="B65" s="6">
        <v>0.40183744292237444</v>
      </c>
      <c r="C65" s="6">
        <f t="shared" si="0"/>
        <v>0.26711444748858448</v>
      </c>
      <c r="D65" s="6">
        <f t="shared" si="1"/>
        <v>-2.4110246575342469</v>
      </c>
      <c r="E65" s="6">
        <f t="shared" si="2"/>
        <v>-10.082169132420091</v>
      </c>
      <c r="F65" s="6">
        <f t="shared" si="3"/>
        <v>7.6711444748858444</v>
      </c>
      <c r="G65" s="6">
        <f t="shared" si="4"/>
        <v>-6.4177413698630144</v>
      </c>
      <c r="H65" s="5"/>
    </row>
    <row r="66" spans="1:8" x14ac:dyDescent="0.25">
      <c r="A66" s="6">
        <v>0.96</v>
      </c>
      <c r="B66" s="6">
        <v>0.39723744292237445</v>
      </c>
      <c r="C66" s="6">
        <f t="shared" si="0"/>
        <v>0.27505919634703196</v>
      </c>
      <c r="D66" s="6">
        <f t="shared" si="1"/>
        <v>-2.3834246575342468</v>
      </c>
      <c r="E66" s="6">
        <f t="shared" si="2"/>
        <v>-10.134016621004566</v>
      </c>
      <c r="F66" s="6">
        <f t="shared" si="3"/>
        <v>7.7505919634703186</v>
      </c>
      <c r="G66" s="6">
        <f t="shared" si="4"/>
        <v>-6.5093126027397261</v>
      </c>
      <c r="H66" s="5"/>
    </row>
    <row r="67" spans="1:8" x14ac:dyDescent="0.25">
      <c r="A67" s="6">
        <v>0.98</v>
      </c>
      <c r="B67" s="6">
        <v>0.3926374429223744</v>
      </c>
      <c r="C67" s="6">
        <f t="shared" si="0"/>
        <v>0.28291194520547946</v>
      </c>
      <c r="D67" s="6">
        <f t="shared" si="1"/>
        <v>-2.3558246575342463</v>
      </c>
      <c r="E67" s="6">
        <f t="shared" si="2"/>
        <v>-10.18494410958904</v>
      </c>
      <c r="F67" s="6">
        <f t="shared" si="3"/>
        <v>7.829119452054794</v>
      </c>
      <c r="G67" s="6">
        <f t="shared" si="4"/>
        <v>-6.5995038356164386</v>
      </c>
      <c r="H67" s="5"/>
    </row>
    <row r="68" spans="1:8" x14ac:dyDescent="0.25">
      <c r="A68" s="6">
        <v>1</v>
      </c>
      <c r="B68" s="6">
        <v>0.38113744292237445</v>
      </c>
      <c r="C68" s="6">
        <f t="shared" si="0"/>
        <v>0.29053469406392696</v>
      </c>
      <c r="D68" s="6">
        <f t="shared" si="1"/>
        <v>-2.2868246575342468</v>
      </c>
      <c r="E68" s="6">
        <f t="shared" si="2"/>
        <v>-10.192171598173516</v>
      </c>
      <c r="F68" s="6">
        <f t="shared" si="3"/>
        <v>7.9053469406392693</v>
      </c>
      <c r="G68" s="6">
        <f t="shared" si="4"/>
        <v>-6.6448450684931508</v>
      </c>
      <c r="H68" s="5"/>
    </row>
    <row r="69" spans="1:8" x14ac:dyDescent="0.25">
      <c r="A69" s="6">
        <v>1.02</v>
      </c>
      <c r="B69" s="6">
        <v>0.37423744292237443</v>
      </c>
      <c r="C69" s="6">
        <f t="shared" si="0"/>
        <v>0.29801944292237442</v>
      </c>
      <c r="D69" s="6">
        <f t="shared" si="1"/>
        <v>-2.2454246575342465</v>
      </c>
      <c r="E69" s="6">
        <f t="shared" si="2"/>
        <v>-10.225619086757991</v>
      </c>
      <c r="F69" s="6">
        <f t="shared" si="3"/>
        <v>7.9801944292237446</v>
      </c>
      <c r="G69" s="6">
        <f t="shared" si="4"/>
        <v>-6.7157163013698629</v>
      </c>
      <c r="H69" s="5"/>
    </row>
    <row r="70" spans="1:8" x14ac:dyDescent="0.25">
      <c r="A70" s="6">
        <v>1.04</v>
      </c>
      <c r="B70" s="6">
        <v>0.3765374429223744</v>
      </c>
      <c r="C70" s="6">
        <f t="shared" si="0"/>
        <v>0.30555019178082193</v>
      </c>
      <c r="D70" s="6">
        <f t="shared" si="1"/>
        <v>-2.2592246575342463</v>
      </c>
      <c r="E70" s="6">
        <f t="shared" si="2"/>
        <v>-10.314726575342466</v>
      </c>
      <c r="F70" s="6">
        <f t="shared" si="3"/>
        <v>8.0555019178082183</v>
      </c>
      <c r="G70" s="6">
        <f t="shared" si="4"/>
        <v>-6.8424775342465756</v>
      </c>
      <c r="H70" s="5"/>
    </row>
    <row r="71" spans="1:8" x14ac:dyDescent="0.25">
      <c r="A71" s="6">
        <v>1.06</v>
      </c>
      <c r="B71" s="6">
        <v>0.38343744292237442</v>
      </c>
      <c r="C71" s="6">
        <f t="shared" si="0"/>
        <v>0.31321894063926942</v>
      </c>
      <c r="D71" s="6">
        <f t="shared" si="1"/>
        <v>-2.3006246575342466</v>
      </c>
      <c r="E71" s="6">
        <f t="shared" si="2"/>
        <v>-10.432814063926941</v>
      </c>
      <c r="F71" s="6">
        <f t="shared" si="3"/>
        <v>8.1321894063926941</v>
      </c>
      <c r="G71" s="6">
        <f t="shared" si="4"/>
        <v>-6.9989087671232877</v>
      </c>
      <c r="H71" s="5"/>
    </row>
    <row r="72" spans="1:8" x14ac:dyDescent="0.25">
      <c r="A72" s="6">
        <v>1.08</v>
      </c>
      <c r="B72" s="6">
        <v>0.38803744292237441</v>
      </c>
      <c r="C72" s="6">
        <f t="shared" si="0"/>
        <v>0.32097968949771688</v>
      </c>
      <c r="D72" s="6">
        <f t="shared" si="1"/>
        <v>-2.3282246575342462</v>
      </c>
      <c r="E72" s="6">
        <f t="shared" si="2"/>
        <v>-10.538021552511415</v>
      </c>
      <c r="F72" s="6">
        <f t="shared" si="3"/>
        <v>8.2097968949771687</v>
      </c>
      <c r="G72" s="6">
        <f t="shared" si="4"/>
        <v>-7.1429199999999993</v>
      </c>
      <c r="H72" s="5"/>
    </row>
    <row r="73" spans="1:8" x14ac:dyDescent="0.25">
      <c r="A73" s="6">
        <v>1.1000000000000001</v>
      </c>
      <c r="B73" s="6">
        <v>0.38343744292237442</v>
      </c>
      <c r="C73" s="6">
        <f t="shared" si="0"/>
        <v>0.32864843835616436</v>
      </c>
      <c r="D73" s="6">
        <f t="shared" si="1"/>
        <v>-2.3006246575342466</v>
      </c>
      <c r="E73" s="6">
        <f t="shared" si="2"/>
        <v>-10.587109041095889</v>
      </c>
      <c r="F73" s="6">
        <f t="shared" si="3"/>
        <v>8.2864843835616426</v>
      </c>
      <c r="G73" s="6">
        <f t="shared" si="4"/>
        <v>-7.2303512328767123</v>
      </c>
      <c r="H73" s="5"/>
    </row>
    <row r="74" spans="1:8" x14ac:dyDescent="0.25">
      <c r="A74" s="6">
        <v>1.1200000000000001</v>
      </c>
      <c r="B74" s="6">
        <v>0.3765374429223744</v>
      </c>
      <c r="C74" s="6">
        <f t="shared" si="0"/>
        <v>0.33617918721461187</v>
      </c>
      <c r="D74" s="6">
        <f t="shared" si="1"/>
        <v>-2.2592246575342463</v>
      </c>
      <c r="E74" s="6">
        <f t="shared" si="2"/>
        <v>-10.621016529680364</v>
      </c>
      <c r="F74" s="6">
        <f t="shared" si="3"/>
        <v>8.3617918721461173</v>
      </c>
      <c r="G74" s="6">
        <f t="shared" si="4"/>
        <v>-7.301912465753424</v>
      </c>
      <c r="H74" s="5"/>
    </row>
    <row r="75" spans="1:8" x14ac:dyDescent="0.25">
      <c r="A75" s="6">
        <v>1.1399999999999999</v>
      </c>
      <c r="B75" s="6">
        <v>0.37193744292237441</v>
      </c>
      <c r="C75" s="6">
        <f t="shared" si="0"/>
        <v>0.34361793607305935</v>
      </c>
      <c r="D75" s="6">
        <f t="shared" si="1"/>
        <v>-2.2316246575342467</v>
      </c>
      <c r="E75" s="6">
        <f t="shared" si="2"/>
        <v>-10.667804018264841</v>
      </c>
      <c r="F75" s="6">
        <f t="shared" si="3"/>
        <v>8.4361793607305948</v>
      </c>
      <c r="G75" s="6">
        <f t="shared" si="4"/>
        <v>-7.3858936986301371</v>
      </c>
      <c r="H75" s="5"/>
    </row>
    <row r="76" spans="1:8" x14ac:dyDescent="0.25">
      <c r="A76" s="6">
        <v>1.1599999999999999</v>
      </c>
      <c r="B76" s="6">
        <v>0.37193744292237441</v>
      </c>
      <c r="C76" s="6">
        <f t="shared" si="0"/>
        <v>0.35105668493150682</v>
      </c>
      <c r="D76" s="6">
        <f t="shared" si="1"/>
        <v>-2.2316246575342467</v>
      </c>
      <c r="E76" s="6">
        <f t="shared" si="2"/>
        <v>-10.742191506849315</v>
      </c>
      <c r="F76" s="6">
        <f t="shared" si="3"/>
        <v>8.5105668493150688</v>
      </c>
      <c r="G76" s="6">
        <f t="shared" si="4"/>
        <v>-7.497474931506849</v>
      </c>
      <c r="H76" s="5"/>
    </row>
    <row r="77" spans="1:8" x14ac:dyDescent="0.25">
      <c r="A77" s="6">
        <v>1.18</v>
      </c>
      <c r="B77" s="6">
        <v>0.36963744292237444</v>
      </c>
      <c r="C77" s="6">
        <f t="shared" si="0"/>
        <v>0.35844943378995431</v>
      </c>
      <c r="D77" s="6">
        <f t="shared" si="1"/>
        <v>-2.2178246575342468</v>
      </c>
      <c r="E77" s="6">
        <f t="shared" si="2"/>
        <v>-10.80231899543379</v>
      </c>
      <c r="F77" s="6">
        <f t="shared" si="3"/>
        <v>8.5844943378995424</v>
      </c>
      <c r="G77" s="6">
        <f t="shared" si="4"/>
        <v>-7.5945661643835614</v>
      </c>
      <c r="H77" s="5"/>
    </row>
    <row r="78" spans="1:8" x14ac:dyDescent="0.25">
      <c r="A78" s="6">
        <v>1.2</v>
      </c>
      <c r="B78" s="6">
        <v>0.36273744292237442</v>
      </c>
      <c r="C78" s="6">
        <f t="shared" si="0"/>
        <v>0.36570418264840182</v>
      </c>
      <c r="D78" s="6">
        <f t="shared" si="1"/>
        <v>-2.1764246575342465</v>
      </c>
      <c r="E78" s="6">
        <f t="shared" si="2"/>
        <v>-10.833466484018265</v>
      </c>
      <c r="F78" s="6">
        <f t="shared" si="3"/>
        <v>8.6570418264840185</v>
      </c>
      <c r="G78" s="6">
        <f t="shared" si="4"/>
        <v>-7.6619873972602734</v>
      </c>
      <c r="H78" s="5"/>
    </row>
    <row r="79" spans="1:8" x14ac:dyDescent="0.25">
      <c r="A79" s="6">
        <v>1.22</v>
      </c>
      <c r="B79" s="6">
        <v>0.35353744292237443</v>
      </c>
      <c r="C79" s="6">
        <f t="shared" si="0"/>
        <v>0.37277493150684932</v>
      </c>
      <c r="D79" s="6">
        <f t="shared" si="1"/>
        <v>-2.1212246575342464</v>
      </c>
      <c r="E79" s="6">
        <f t="shared" si="2"/>
        <v>-10.848973972602739</v>
      </c>
      <c r="F79" s="6">
        <f t="shared" si="3"/>
        <v>8.7277493150684933</v>
      </c>
      <c r="G79" s="6">
        <f t="shared" si="4"/>
        <v>-7.7128486301369863</v>
      </c>
      <c r="H79" s="5"/>
    </row>
    <row r="80" spans="1:8" x14ac:dyDescent="0.25">
      <c r="A80" s="6">
        <v>1.24</v>
      </c>
      <c r="B80" s="6">
        <v>0.34433744292237445</v>
      </c>
      <c r="C80" s="6">
        <f t="shared" si="0"/>
        <v>0.37966168036529679</v>
      </c>
      <c r="D80" s="6">
        <f t="shared" si="1"/>
        <v>-2.0660246575342467</v>
      </c>
      <c r="E80" s="6">
        <f t="shared" si="2"/>
        <v>-10.862641461187215</v>
      </c>
      <c r="F80" s="6">
        <f t="shared" si="3"/>
        <v>8.7966168036529684</v>
      </c>
      <c r="G80" s="6">
        <f t="shared" si="4"/>
        <v>-7.7609498630136979</v>
      </c>
      <c r="H80" s="5"/>
    </row>
    <row r="81" spans="1:8" x14ac:dyDescent="0.25">
      <c r="A81" s="6">
        <v>1.26</v>
      </c>
      <c r="B81" s="6">
        <v>0.33963744292237441</v>
      </c>
      <c r="C81" s="6">
        <f t="shared" si="0"/>
        <v>0.38645442922374429</v>
      </c>
      <c r="D81" s="6">
        <f t="shared" si="1"/>
        <v>-2.0378246575342462</v>
      </c>
      <c r="E81" s="6">
        <f t="shared" si="2"/>
        <v>-10.902368949771688</v>
      </c>
      <c r="F81" s="6">
        <f t="shared" si="3"/>
        <v>8.8645442922374418</v>
      </c>
      <c r="G81" s="6">
        <f t="shared" si="4"/>
        <v>-7.8346410958904107</v>
      </c>
      <c r="H81" s="5"/>
    </row>
    <row r="82" spans="1:8" x14ac:dyDescent="0.25">
      <c r="A82" s="6">
        <v>1.28</v>
      </c>
      <c r="B82" s="6">
        <v>0.33963744292237441</v>
      </c>
      <c r="C82" s="6">
        <f t="shared" si="0"/>
        <v>0.39324717808219178</v>
      </c>
      <c r="D82" s="6">
        <f t="shared" si="1"/>
        <v>-2.0378246575342462</v>
      </c>
      <c r="E82" s="6">
        <f t="shared" si="2"/>
        <v>-10.970296438356165</v>
      </c>
      <c r="F82" s="6">
        <f t="shared" si="3"/>
        <v>8.9324717808219187</v>
      </c>
      <c r="G82" s="6">
        <f t="shared" si="4"/>
        <v>-7.9365323287671234</v>
      </c>
      <c r="H82" s="5"/>
    </row>
    <row r="83" spans="1:8" x14ac:dyDescent="0.25">
      <c r="A83" s="6">
        <v>1.3</v>
      </c>
      <c r="B83" s="6">
        <v>0.33053744292237441</v>
      </c>
      <c r="C83" s="6">
        <f t="shared" ref="C83:C146" si="5">C82+$B83*0.02</f>
        <v>0.39985792694063926</v>
      </c>
      <c r="D83" s="6">
        <f t="shared" ref="D83:D146" si="6">-$J$7*B83</f>
        <v>-1.9832246575342465</v>
      </c>
      <c r="E83" s="6">
        <f t="shared" ref="E83:E146" si="7">D83-$J$10-$J$8*C83</f>
        <v>-10.981803926940639</v>
      </c>
      <c r="F83" s="6">
        <f t="shared" ref="F83:F146" si="8">D83-E83</f>
        <v>8.9985792694063917</v>
      </c>
      <c r="G83" s="6">
        <f t="shared" ref="G83:G146" si="9">D83-($J$8+$J$9)*C83</f>
        <v>-7.9810935616438359</v>
      </c>
      <c r="H83" s="5"/>
    </row>
    <row r="84" spans="1:8" x14ac:dyDescent="0.25">
      <c r="A84" s="6">
        <v>1.32</v>
      </c>
      <c r="B84" s="6">
        <v>0.32583744292237443</v>
      </c>
      <c r="C84" s="6">
        <f t="shared" si="5"/>
        <v>0.40637467579908676</v>
      </c>
      <c r="D84" s="6">
        <f t="shared" si="6"/>
        <v>-1.9550246575342465</v>
      </c>
      <c r="E84" s="6">
        <f t="shared" si="7"/>
        <v>-11.018771415525114</v>
      </c>
      <c r="F84" s="6">
        <f t="shared" si="8"/>
        <v>9.0637467579908666</v>
      </c>
      <c r="G84" s="6">
        <f t="shared" si="9"/>
        <v>-8.0506447945205473</v>
      </c>
      <c r="H84" s="5"/>
    </row>
    <row r="85" spans="1:8" x14ac:dyDescent="0.25">
      <c r="A85" s="6">
        <v>1.34</v>
      </c>
      <c r="B85" s="6">
        <v>0.33053744292237441</v>
      </c>
      <c r="C85" s="6">
        <f t="shared" si="5"/>
        <v>0.41298542465753424</v>
      </c>
      <c r="D85" s="6">
        <f t="shared" si="6"/>
        <v>-1.9832246575342465</v>
      </c>
      <c r="E85" s="6">
        <f t="shared" si="7"/>
        <v>-11.113078904109589</v>
      </c>
      <c r="F85" s="6">
        <f t="shared" si="8"/>
        <v>9.1298542465753414</v>
      </c>
      <c r="G85" s="6">
        <f t="shared" si="9"/>
        <v>-8.1780060273972595</v>
      </c>
      <c r="H85" s="5"/>
    </row>
    <row r="86" spans="1:8" x14ac:dyDescent="0.25">
      <c r="A86" s="6">
        <v>1.36</v>
      </c>
      <c r="B86" s="6">
        <v>0.31433744292237442</v>
      </c>
      <c r="C86" s="6">
        <f t="shared" si="5"/>
        <v>0.41927217351598173</v>
      </c>
      <c r="D86" s="6">
        <f t="shared" si="6"/>
        <v>-1.8860246575342465</v>
      </c>
      <c r="E86" s="6">
        <f t="shared" si="7"/>
        <v>-11.078746392694065</v>
      </c>
      <c r="F86" s="6">
        <f t="shared" si="8"/>
        <v>9.1927217351598181</v>
      </c>
      <c r="G86" s="6">
        <f t="shared" si="9"/>
        <v>-8.1751072602739718</v>
      </c>
      <c r="H86" s="5"/>
    </row>
    <row r="87" spans="1:8" x14ac:dyDescent="0.25">
      <c r="A87" s="6">
        <v>1.38</v>
      </c>
      <c r="B87" s="6">
        <v>0.28903744292237443</v>
      </c>
      <c r="C87" s="6">
        <f t="shared" si="5"/>
        <v>0.42505292237442921</v>
      </c>
      <c r="D87" s="6">
        <f t="shared" si="6"/>
        <v>-1.7342246575342466</v>
      </c>
      <c r="E87" s="6">
        <f t="shared" si="7"/>
        <v>-10.984753881278539</v>
      </c>
      <c r="F87" s="6">
        <f t="shared" si="8"/>
        <v>9.2505292237442927</v>
      </c>
      <c r="G87" s="6">
        <f t="shared" si="9"/>
        <v>-8.1100184931506849</v>
      </c>
      <c r="H87" s="5"/>
    </row>
    <row r="88" spans="1:8" x14ac:dyDescent="0.25">
      <c r="A88" s="6">
        <v>1.4</v>
      </c>
      <c r="B88" s="6">
        <v>0.27073744292237445</v>
      </c>
      <c r="C88" s="6">
        <f t="shared" si="5"/>
        <v>0.43046767123287671</v>
      </c>
      <c r="D88" s="6">
        <f t="shared" si="6"/>
        <v>-1.6244246575342467</v>
      </c>
      <c r="E88" s="6">
        <f t="shared" si="7"/>
        <v>-10.929101369863014</v>
      </c>
      <c r="F88" s="6">
        <f t="shared" si="8"/>
        <v>9.3046767123287673</v>
      </c>
      <c r="G88" s="6">
        <f t="shared" si="9"/>
        <v>-8.0814397260273978</v>
      </c>
      <c r="H88" s="5"/>
    </row>
    <row r="89" spans="1:8" x14ac:dyDescent="0.25">
      <c r="A89" s="6">
        <v>1.42</v>
      </c>
      <c r="B89" s="6">
        <v>0.26833744292237444</v>
      </c>
      <c r="C89" s="6">
        <f t="shared" si="5"/>
        <v>0.43583442009132423</v>
      </c>
      <c r="D89" s="6">
        <f t="shared" si="6"/>
        <v>-1.6100246575342467</v>
      </c>
      <c r="E89" s="6">
        <f t="shared" si="7"/>
        <v>-10.968368858447489</v>
      </c>
      <c r="F89" s="6">
        <f t="shared" si="8"/>
        <v>9.3583442009132423</v>
      </c>
      <c r="G89" s="6">
        <f t="shared" si="9"/>
        <v>-8.1475409589041092</v>
      </c>
      <c r="H89" s="5"/>
    </row>
    <row r="90" spans="1:8" x14ac:dyDescent="0.25">
      <c r="A90" s="6">
        <v>1.44</v>
      </c>
      <c r="B90" s="6">
        <v>0.2822374429223744</v>
      </c>
      <c r="C90" s="6">
        <f t="shared" si="5"/>
        <v>0.44147916894977174</v>
      </c>
      <c r="D90" s="6">
        <f t="shared" si="6"/>
        <v>-1.6934246575342464</v>
      </c>
      <c r="E90" s="6">
        <f t="shared" si="7"/>
        <v>-11.108216347031963</v>
      </c>
      <c r="F90" s="6">
        <f t="shared" si="8"/>
        <v>9.4147916894977168</v>
      </c>
      <c r="G90" s="6">
        <f t="shared" si="9"/>
        <v>-8.3156121917808221</v>
      </c>
      <c r="H90" s="5"/>
    </row>
    <row r="91" spans="1:8" x14ac:dyDescent="0.25">
      <c r="A91" s="6">
        <v>1.46</v>
      </c>
      <c r="B91" s="6">
        <v>0.29373744292237441</v>
      </c>
      <c r="C91" s="6">
        <f t="shared" si="5"/>
        <v>0.4473539178082192</v>
      </c>
      <c r="D91" s="6">
        <f t="shared" si="6"/>
        <v>-1.7624246575342464</v>
      </c>
      <c r="E91" s="6">
        <f t="shared" si="7"/>
        <v>-11.235963835616438</v>
      </c>
      <c r="F91" s="6">
        <f t="shared" si="8"/>
        <v>9.4735391780821914</v>
      </c>
      <c r="G91" s="6">
        <f t="shared" si="9"/>
        <v>-8.4727334246575339</v>
      </c>
      <c r="H91" s="5"/>
    </row>
    <row r="92" spans="1:8" x14ac:dyDescent="0.25">
      <c r="A92" s="6">
        <v>1.48</v>
      </c>
      <c r="B92" s="6">
        <v>0.30283744292237441</v>
      </c>
      <c r="C92" s="6">
        <f t="shared" si="5"/>
        <v>0.45341066666666668</v>
      </c>
      <c r="D92" s="6">
        <f t="shared" si="6"/>
        <v>-1.8170246575342466</v>
      </c>
      <c r="E92" s="6">
        <f t="shared" si="7"/>
        <v>-11.351131324200914</v>
      </c>
      <c r="F92" s="6">
        <f t="shared" si="8"/>
        <v>9.5341066666666663</v>
      </c>
      <c r="G92" s="6">
        <f t="shared" si="9"/>
        <v>-8.6181846575342469</v>
      </c>
      <c r="H92" s="5"/>
    </row>
    <row r="93" spans="1:8" x14ac:dyDescent="0.25">
      <c r="A93" s="6">
        <v>1.5</v>
      </c>
      <c r="B93" s="6">
        <v>0.30753744292237445</v>
      </c>
      <c r="C93" s="6">
        <f t="shared" si="5"/>
        <v>0.45956141552511415</v>
      </c>
      <c r="D93" s="6">
        <f t="shared" si="6"/>
        <v>-1.8452246575342466</v>
      </c>
      <c r="E93" s="6">
        <f t="shared" si="7"/>
        <v>-11.440838812785387</v>
      </c>
      <c r="F93" s="6">
        <f t="shared" si="8"/>
        <v>9.5956141552511411</v>
      </c>
      <c r="G93" s="6">
        <f t="shared" si="9"/>
        <v>-8.7386458904109592</v>
      </c>
      <c r="H93" s="5"/>
    </row>
    <row r="94" spans="1:8" x14ac:dyDescent="0.25">
      <c r="A94" s="6">
        <v>1.52</v>
      </c>
      <c r="B94" s="6">
        <v>0.29373744292237441</v>
      </c>
      <c r="C94" s="6">
        <f t="shared" si="5"/>
        <v>0.46543616438356161</v>
      </c>
      <c r="D94" s="6">
        <f t="shared" si="6"/>
        <v>-1.7624246575342464</v>
      </c>
      <c r="E94" s="6">
        <f t="shared" si="7"/>
        <v>-11.416786301369862</v>
      </c>
      <c r="F94" s="6">
        <f t="shared" si="8"/>
        <v>9.6543616438356157</v>
      </c>
      <c r="G94" s="6">
        <f t="shared" si="9"/>
        <v>-8.7439671232876712</v>
      </c>
      <c r="H94" s="5"/>
    </row>
    <row r="95" spans="1:8" x14ac:dyDescent="0.25">
      <c r="A95" s="6">
        <v>1.54</v>
      </c>
      <c r="B95" s="6">
        <v>0.26603744292237441</v>
      </c>
      <c r="C95" s="6">
        <f t="shared" si="5"/>
        <v>0.47075691324200908</v>
      </c>
      <c r="D95" s="6">
        <f t="shared" si="6"/>
        <v>-1.5962246575342465</v>
      </c>
      <c r="E95" s="6">
        <f t="shared" si="7"/>
        <v>-11.303793789954337</v>
      </c>
      <c r="F95" s="6">
        <f t="shared" si="8"/>
        <v>9.7075691324200903</v>
      </c>
      <c r="G95" s="6">
        <f t="shared" si="9"/>
        <v>-8.6575783561643824</v>
      </c>
      <c r="H95" s="5"/>
    </row>
    <row r="96" spans="1:8" x14ac:dyDescent="0.25">
      <c r="A96" s="6">
        <v>1.56</v>
      </c>
      <c r="B96" s="6">
        <v>0.24533744292237442</v>
      </c>
      <c r="C96" s="6">
        <f t="shared" si="5"/>
        <v>0.47566366210045657</v>
      </c>
      <c r="D96" s="6">
        <f t="shared" si="6"/>
        <v>-1.4720246575342464</v>
      </c>
      <c r="E96" s="6">
        <f t="shared" si="7"/>
        <v>-11.228661278538812</v>
      </c>
      <c r="F96" s="6">
        <f t="shared" si="8"/>
        <v>9.7566366210045654</v>
      </c>
      <c r="G96" s="6">
        <f t="shared" si="9"/>
        <v>-8.6069795890410958</v>
      </c>
      <c r="H96" s="5"/>
    </row>
    <row r="97" spans="1:8" x14ac:dyDescent="0.25">
      <c r="A97" s="6">
        <v>1.58</v>
      </c>
      <c r="B97" s="6">
        <v>0.23843744292237443</v>
      </c>
      <c r="C97" s="6">
        <f t="shared" si="5"/>
        <v>0.48043241095890404</v>
      </c>
      <c r="D97" s="6">
        <f t="shared" si="6"/>
        <v>-1.4306246575342465</v>
      </c>
      <c r="E97" s="6">
        <f t="shared" si="7"/>
        <v>-11.234948767123287</v>
      </c>
      <c r="F97" s="6">
        <f t="shared" si="8"/>
        <v>9.8043241095890394</v>
      </c>
      <c r="G97" s="6">
        <f t="shared" si="9"/>
        <v>-8.6371108219178083</v>
      </c>
      <c r="H97" s="5"/>
    </row>
    <row r="98" spans="1:8" x14ac:dyDescent="0.25">
      <c r="A98" s="6">
        <v>1.6</v>
      </c>
      <c r="B98" s="6">
        <v>0.22923744292237441</v>
      </c>
      <c r="C98" s="6">
        <f t="shared" si="5"/>
        <v>0.48501715981735155</v>
      </c>
      <c r="D98" s="6">
        <f t="shared" si="6"/>
        <v>-1.3754246575342464</v>
      </c>
      <c r="E98" s="6">
        <f t="shared" si="7"/>
        <v>-11.225596255707762</v>
      </c>
      <c r="F98" s="6">
        <f t="shared" si="8"/>
        <v>9.8501715981735156</v>
      </c>
      <c r="G98" s="6">
        <f t="shared" si="9"/>
        <v>-8.6506820547945189</v>
      </c>
      <c r="H98" s="5"/>
    </row>
    <row r="99" spans="1:8" x14ac:dyDescent="0.25">
      <c r="A99" s="6">
        <v>1.62</v>
      </c>
      <c r="B99" s="6">
        <v>0.21083744292237441</v>
      </c>
      <c r="C99" s="6">
        <f t="shared" si="5"/>
        <v>0.48923390867579902</v>
      </c>
      <c r="D99" s="6">
        <f t="shared" si="6"/>
        <v>-1.2650246575342465</v>
      </c>
      <c r="E99" s="6">
        <f t="shared" si="7"/>
        <v>-11.157363744292237</v>
      </c>
      <c r="F99" s="6">
        <f t="shared" si="8"/>
        <v>9.8923390867579908</v>
      </c>
      <c r="G99" s="6">
        <f t="shared" si="9"/>
        <v>-8.6035332876712314</v>
      </c>
      <c r="H99" s="5"/>
    </row>
    <row r="100" spans="1:8" x14ac:dyDescent="0.25">
      <c r="A100" s="6">
        <v>1.64</v>
      </c>
      <c r="B100" s="6">
        <v>0.19473744292237444</v>
      </c>
      <c r="C100" s="6">
        <f t="shared" si="5"/>
        <v>0.49312865753424651</v>
      </c>
      <c r="D100" s="6">
        <f t="shared" si="6"/>
        <v>-1.1684246575342465</v>
      </c>
      <c r="E100" s="6">
        <f t="shared" si="7"/>
        <v>-11.099711232876711</v>
      </c>
      <c r="F100" s="6">
        <f t="shared" si="8"/>
        <v>9.9312865753424653</v>
      </c>
      <c r="G100" s="6">
        <f t="shared" si="9"/>
        <v>-8.5653545205479453</v>
      </c>
      <c r="H100" s="5"/>
    </row>
    <row r="101" spans="1:8" x14ac:dyDescent="0.25">
      <c r="A101" s="6">
        <v>1.66</v>
      </c>
      <c r="B101" s="6">
        <v>0.19703744292237443</v>
      </c>
      <c r="C101" s="6">
        <f t="shared" si="5"/>
        <v>0.49706940639269398</v>
      </c>
      <c r="D101" s="6">
        <f t="shared" si="6"/>
        <v>-1.1822246575342465</v>
      </c>
      <c r="E101" s="6">
        <f t="shared" si="7"/>
        <v>-11.152918721461187</v>
      </c>
      <c r="F101" s="6">
        <f t="shared" si="8"/>
        <v>9.9706940639269401</v>
      </c>
      <c r="G101" s="6">
        <f t="shared" si="9"/>
        <v>-8.6382657534246565</v>
      </c>
      <c r="H101" s="5"/>
    </row>
    <row r="102" spans="1:8" x14ac:dyDescent="0.25">
      <c r="A102" s="6">
        <v>1.68</v>
      </c>
      <c r="B102" s="6">
        <v>0.21083744292237441</v>
      </c>
      <c r="C102" s="6">
        <f t="shared" si="5"/>
        <v>0.50128615525114151</v>
      </c>
      <c r="D102" s="6">
        <f t="shared" si="6"/>
        <v>-1.2650246575342465</v>
      </c>
      <c r="E102" s="6">
        <f t="shared" si="7"/>
        <v>-11.277886210045661</v>
      </c>
      <c r="F102" s="6">
        <f t="shared" si="8"/>
        <v>10.012861552511415</v>
      </c>
      <c r="G102" s="6">
        <f t="shared" si="9"/>
        <v>-8.7843169863013699</v>
      </c>
      <c r="H102" s="5"/>
    </row>
    <row r="103" spans="1:8" x14ac:dyDescent="0.25">
      <c r="A103" s="6">
        <v>1.7</v>
      </c>
      <c r="B103" s="6">
        <v>0.21773744292237443</v>
      </c>
      <c r="C103" s="6">
        <f t="shared" si="5"/>
        <v>0.50564090410958895</v>
      </c>
      <c r="D103" s="6">
        <f t="shared" si="6"/>
        <v>-1.3064246575342466</v>
      </c>
      <c r="E103" s="6">
        <f t="shared" si="7"/>
        <v>-11.362833698630137</v>
      </c>
      <c r="F103" s="6">
        <f t="shared" si="8"/>
        <v>10.05640904109589</v>
      </c>
      <c r="G103" s="6">
        <f t="shared" si="9"/>
        <v>-8.8910382191780819</v>
      </c>
      <c r="H103" s="5"/>
    </row>
    <row r="104" spans="1:8" x14ac:dyDescent="0.25">
      <c r="A104" s="6">
        <v>1.72</v>
      </c>
      <c r="B104" s="6">
        <v>0.21313744292237444</v>
      </c>
      <c r="C104" s="6">
        <f t="shared" si="5"/>
        <v>0.50990365296803641</v>
      </c>
      <c r="D104" s="6">
        <f t="shared" si="6"/>
        <v>-1.2788246575342466</v>
      </c>
      <c r="E104" s="6">
        <f t="shared" si="7"/>
        <v>-11.377861187214611</v>
      </c>
      <c r="F104" s="6">
        <f t="shared" si="8"/>
        <v>10.099036529680365</v>
      </c>
      <c r="G104" s="6">
        <f t="shared" si="9"/>
        <v>-8.927379452054792</v>
      </c>
      <c r="H104" s="5"/>
    </row>
    <row r="105" spans="1:8" x14ac:dyDescent="0.25">
      <c r="A105" s="6">
        <v>1.74</v>
      </c>
      <c r="B105" s="6">
        <v>0.20853744292237442</v>
      </c>
      <c r="C105" s="6">
        <f t="shared" si="5"/>
        <v>0.5140744018264839</v>
      </c>
      <c r="D105" s="6">
        <f t="shared" si="6"/>
        <v>-1.2512246575342465</v>
      </c>
      <c r="E105" s="6">
        <f t="shared" si="7"/>
        <v>-11.391968675799085</v>
      </c>
      <c r="F105" s="6">
        <f t="shared" si="8"/>
        <v>10.140744018264838</v>
      </c>
      <c r="G105" s="6">
        <f t="shared" si="9"/>
        <v>-8.9623406849315046</v>
      </c>
      <c r="H105" s="5"/>
    </row>
    <row r="106" spans="1:8" x14ac:dyDescent="0.25">
      <c r="A106" s="6">
        <v>1.76</v>
      </c>
      <c r="B106" s="6">
        <v>0.20623744292237442</v>
      </c>
      <c r="C106" s="6">
        <f t="shared" si="5"/>
        <v>0.51819915068493139</v>
      </c>
      <c r="D106" s="6">
        <f t="shared" si="6"/>
        <v>-1.2374246575342465</v>
      </c>
      <c r="E106" s="6">
        <f t="shared" si="7"/>
        <v>-11.419416164383559</v>
      </c>
      <c r="F106" s="6">
        <f t="shared" si="8"/>
        <v>10.181991506849313</v>
      </c>
      <c r="G106" s="6">
        <f t="shared" si="9"/>
        <v>-9.0104119178082165</v>
      </c>
      <c r="H106" s="5"/>
    </row>
    <row r="107" spans="1:8" x14ac:dyDescent="0.25">
      <c r="A107" s="6">
        <v>1.78</v>
      </c>
      <c r="B107" s="6">
        <v>0.21083744292237441</v>
      </c>
      <c r="C107" s="6">
        <f t="shared" si="5"/>
        <v>0.52241589954337886</v>
      </c>
      <c r="D107" s="6">
        <f t="shared" si="6"/>
        <v>-1.2650246575342465</v>
      </c>
      <c r="E107" s="6">
        <f t="shared" si="7"/>
        <v>-11.489183652968034</v>
      </c>
      <c r="F107" s="6">
        <f t="shared" si="8"/>
        <v>10.224158995433788</v>
      </c>
      <c r="G107" s="6">
        <f t="shared" si="9"/>
        <v>-9.1012631506849289</v>
      </c>
      <c r="H107" s="5"/>
    </row>
    <row r="108" spans="1:8" x14ac:dyDescent="0.25">
      <c r="A108" s="6">
        <v>1.8</v>
      </c>
      <c r="B108" s="6">
        <v>0.21083744292237441</v>
      </c>
      <c r="C108" s="6">
        <f t="shared" si="5"/>
        <v>0.52663264840182633</v>
      </c>
      <c r="D108" s="6">
        <f t="shared" si="6"/>
        <v>-1.2650246575342465</v>
      </c>
      <c r="E108" s="6">
        <f t="shared" si="7"/>
        <v>-11.531351141552509</v>
      </c>
      <c r="F108" s="6">
        <f t="shared" si="8"/>
        <v>10.266326484018263</v>
      </c>
      <c r="G108" s="6">
        <f t="shared" si="9"/>
        <v>-9.1645143835616416</v>
      </c>
      <c r="H108" s="5"/>
    </row>
    <row r="109" spans="1:8" x14ac:dyDescent="0.25">
      <c r="A109" s="6">
        <v>1.82</v>
      </c>
      <c r="B109" s="6">
        <v>0.20393744292237442</v>
      </c>
      <c r="C109" s="6">
        <f t="shared" si="5"/>
        <v>0.53071139726027383</v>
      </c>
      <c r="D109" s="6">
        <f t="shared" si="6"/>
        <v>-1.2236246575342467</v>
      </c>
      <c r="E109" s="6">
        <f t="shared" si="7"/>
        <v>-11.530738630136984</v>
      </c>
      <c r="F109" s="6">
        <f t="shared" si="8"/>
        <v>10.307113972602737</v>
      </c>
      <c r="G109" s="6">
        <f t="shared" si="9"/>
        <v>-9.1842956164383551</v>
      </c>
      <c r="H109" s="5"/>
    </row>
    <row r="110" spans="1:8" x14ac:dyDescent="0.25">
      <c r="A110" s="6">
        <v>1.84</v>
      </c>
      <c r="B110" s="6">
        <v>0.20163744292237443</v>
      </c>
      <c r="C110" s="6">
        <f t="shared" si="5"/>
        <v>0.53474414611872134</v>
      </c>
      <c r="D110" s="6">
        <f t="shared" si="6"/>
        <v>-1.2098246575342466</v>
      </c>
      <c r="E110" s="6">
        <f t="shared" si="7"/>
        <v>-11.557266118721461</v>
      </c>
      <c r="F110" s="6">
        <f t="shared" si="8"/>
        <v>10.347441461187215</v>
      </c>
      <c r="G110" s="6">
        <f t="shared" si="9"/>
        <v>-9.2309868493150677</v>
      </c>
      <c r="H110" s="5"/>
    </row>
    <row r="111" spans="1:8" x14ac:dyDescent="0.25">
      <c r="A111" s="6">
        <v>1.86</v>
      </c>
      <c r="B111" s="6">
        <v>0.18783744292237442</v>
      </c>
      <c r="C111" s="6">
        <f t="shared" si="5"/>
        <v>0.5385008949771688</v>
      </c>
      <c r="D111" s="6">
        <f t="shared" si="6"/>
        <v>-1.1270246575342466</v>
      </c>
      <c r="E111" s="6">
        <f t="shared" si="7"/>
        <v>-11.512033607305934</v>
      </c>
      <c r="F111" s="6">
        <f t="shared" si="8"/>
        <v>10.385008949771688</v>
      </c>
      <c r="G111" s="6">
        <f t="shared" si="9"/>
        <v>-9.2045380821917782</v>
      </c>
      <c r="H111" s="5"/>
    </row>
    <row r="112" spans="1:8" x14ac:dyDescent="0.25">
      <c r="A112" s="6">
        <v>1.88</v>
      </c>
      <c r="B112" s="6">
        <v>0.16943744292237442</v>
      </c>
      <c r="C112" s="6">
        <f t="shared" si="5"/>
        <v>0.54188964383561633</v>
      </c>
      <c r="D112" s="6">
        <f t="shared" si="6"/>
        <v>-1.0166246575342466</v>
      </c>
      <c r="E112" s="6">
        <f t="shared" si="7"/>
        <v>-11.43552109589041</v>
      </c>
      <c r="F112" s="6">
        <f t="shared" si="8"/>
        <v>10.418896438356164</v>
      </c>
      <c r="G112" s="6">
        <f t="shared" si="9"/>
        <v>-9.1449693150684901</v>
      </c>
      <c r="H112" s="5"/>
    </row>
    <row r="113" spans="1:8" x14ac:dyDescent="0.25">
      <c r="A113" s="6">
        <v>1.9</v>
      </c>
      <c r="B113" s="6">
        <v>0.15333744292237442</v>
      </c>
      <c r="C113" s="6">
        <f t="shared" si="5"/>
        <v>0.54495639269406382</v>
      </c>
      <c r="D113" s="6">
        <f t="shared" si="6"/>
        <v>-0.92002465753424656</v>
      </c>
      <c r="E113" s="6">
        <f t="shared" si="7"/>
        <v>-11.369588584474885</v>
      </c>
      <c r="F113" s="6">
        <f t="shared" si="8"/>
        <v>10.449563926940638</v>
      </c>
      <c r="G113" s="6">
        <f t="shared" si="9"/>
        <v>-9.0943705479452053</v>
      </c>
      <c r="H113" s="5"/>
    </row>
    <row r="114" spans="1:8" x14ac:dyDescent="0.25">
      <c r="A114" s="6">
        <v>1.92</v>
      </c>
      <c r="B114" s="6">
        <v>0.14413744292237443</v>
      </c>
      <c r="C114" s="6">
        <f t="shared" si="5"/>
        <v>0.54783914155251134</v>
      </c>
      <c r="D114" s="6">
        <f t="shared" si="6"/>
        <v>-0.86482465753424664</v>
      </c>
      <c r="E114" s="6">
        <f t="shared" si="7"/>
        <v>-11.343216073059359</v>
      </c>
      <c r="F114" s="6">
        <f t="shared" si="8"/>
        <v>10.478391415525113</v>
      </c>
      <c r="G114" s="6">
        <f t="shared" si="9"/>
        <v>-9.082411780821916</v>
      </c>
      <c r="H114" s="5"/>
    </row>
    <row r="115" spans="1:8" x14ac:dyDescent="0.25">
      <c r="A115" s="6">
        <v>1.94</v>
      </c>
      <c r="B115" s="6">
        <v>0.13723744292237441</v>
      </c>
      <c r="C115" s="6">
        <f t="shared" si="5"/>
        <v>0.55058389041095879</v>
      </c>
      <c r="D115" s="6">
        <f t="shared" si="6"/>
        <v>-0.82342465753424654</v>
      </c>
      <c r="E115" s="6">
        <f t="shared" si="7"/>
        <v>-11.329263561643835</v>
      </c>
      <c r="F115" s="6">
        <f t="shared" si="8"/>
        <v>10.505838904109588</v>
      </c>
      <c r="G115" s="6">
        <f t="shared" si="9"/>
        <v>-9.0821830136986286</v>
      </c>
      <c r="H115" s="5"/>
    </row>
    <row r="116" spans="1:8" x14ac:dyDescent="0.25">
      <c r="A116" s="6">
        <v>1.96</v>
      </c>
      <c r="B116" s="6">
        <v>0.14413744292237443</v>
      </c>
      <c r="C116" s="6">
        <f t="shared" si="5"/>
        <v>0.55346663926940631</v>
      </c>
      <c r="D116" s="6">
        <f t="shared" si="6"/>
        <v>-0.86482465753424664</v>
      </c>
      <c r="E116" s="6">
        <f t="shared" si="7"/>
        <v>-11.39949105022831</v>
      </c>
      <c r="F116" s="6">
        <f t="shared" si="8"/>
        <v>10.534666392694064</v>
      </c>
      <c r="G116" s="6">
        <f t="shared" si="9"/>
        <v>-9.1668242465753416</v>
      </c>
      <c r="H116" s="5"/>
    </row>
    <row r="117" spans="1:8" x14ac:dyDescent="0.25">
      <c r="A117" s="6">
        <v>1.98</v>
      </c>
      <c r="B117" s="6">
        <v>0.14643744292237443</v>
      </c>
      <c r="C117" s="6">
        <f t="shared" si="5"/>
        <v>0.55639538812785383</v>
      </c>
      <c r="D117" s="6">
        <f t="shared" si="6"/>
        <v>-0.87862465753424657</v>
      </c>
      <c r="E117" s="6">
        <f t="shared" si="7"/>
        <v>-11.442578538812786</v>
      </c>
      <c r="F117" s="6">
        <f t="shared" si="8"/>
        <v>10.56395388127854</v>
      </c>
      <c r="G117" s="6">
        <f t="shared" si="9"/>
        <v>-9.2245554794520537</v>
      </c>
      <c r="H117" s="5"/>
    </row>
    <row r="118" spans="1:8" x14ac:dyDescent="0.25">
      <c r="A118" s="6">
        <v>2</v>
      </c>
      <c r="B118" s="6">
        <v>0.12793744292237441</v>
      </c>
      <c r="C118" s="6">
        <f t="shared" si="5"/>
        <v>0.55895413698630136</v>
      </c>
      <c r="D118" s="6">
        <f t="shared" si="6"/>
        <v>-0.76762465753424647</v>
      </c>
      <c r="E118" s="6">
        <f t="shared" si="7"/>
        <v>-11.357166027397259</v>
      </c>
      <c r="F118" s="6">
        <f t="shared" si="8"/>
        <v>10.589541369863012</v>
      </c>
      <c r="G118" s="6">
        <f t="shared" si="9"/>
        <v>-9.1519367123287676</v>
      </c>
      <c r="H118" s="5"/>
    </row>
    <row r="119" spans="1:8" x14ac:dyDescent="0.25">
      <c r="A119" s="6">
        <v>2.02</v>
      </c>
      <c r="B119" s="6">
        <v>0.10263744292237442</v>
      </c>
      <c r="C119" s="6">
        <f t="shared" si="5"/>
        <v>0.56100688584474889</v>
      </c>
      <c r="D119" s="6">
        <f t="shared" si="6"/>
        <v>-0.61582465753424653</v>
      </c>
      <c r="E119" s="6">
        <f t="shared" si="7"/>
        <v>-11.225893515981735</v>
      </c>
      <c r="F119" s="6">
        <f t="shared" si="8"/>
        <v>10.610068858447487</v>
      </c>
      <c r="G119" s="6">
        <f t="shared" si="9"/>
        <v>-9.0309279452054803</v>
      </c>
      <c r="H119" s="5"/>
    </row>
    <row r="120" spans="1:8" x14ac:dyDescent="0.25">
      <c r="A120" s="6">
        <v>2.04</v>
      </c>
      <c r="B120" s="6">
        <v>9.1137442922374426E-2</v>
      </c>
      <c r="C120" s="6">
        <f t="shared" si="5"/>
        <v>0.56282963470319636</v>
      </c>
      <c r="D120" s="6">
        <f t="shared" si="6"/>
        <v>-0.54682465753424658</v>
      </c>
      <c r="E120" s="6">
        <f t="shared" si="7"/>
        <v>-11.175121004566211</v>
      </c>
      <c r="F120" s="6">
        <f t="shared" si="8"/>
        <v>10.628296347031965</v>
      </c>
      <c r="G120" s="6">
        <f t="shared" si="9"/>
        <v>-8.9892691780821927</v>
      </c>
      <c r="H120" s="5"/>
    </row>
    <row r="121" spans="1:8" x14ac:dyDescent="0.25">
      <c r="A121" s="6">
        <v>2.06</v>
      </c>
      <c r="B121" s="6">
        <v>7.963744292237443E-2</v>
      </c>
      <c r="C121" s="6">
        <f t="shared" si="5"/>
        <v>0.56442238356164387</v>
      </c>
      <c r="D121" s="6">
        <f t="shared" si="6"/>
        <v>-0.47782465753424658</v>
      </c>
      <c r="E121" s="6">
        <f t="shared" si="7"/>
        <v>-11.122048493150686</v>
      </c>
      <c r="F121" s="6">
        <f t="shared" si="8"/>
        <v>10.64422383561644</v>
      </c>
      <c r="G121" s="6">
        <f t="shared" si="9"/>
        <v>-8.9441604109589044</v>
      </c>
      <c r="H121" s="5"/>
    </row>
    <row r="122" spans="1:8" x14ac:dyDescent="0.25">
      <c r="A122" s="6">
        <v>2.08</v>
      </c>
      <c r="B122" s="6">
        <v>7.043744292237443E-2</v>
      </c>
      <c r="C122" s="6">
        <f t="shared" si="5"/>
        <v>0.56583113242009131</v>
      </c>
      <c r="D122" s="6">
        <f t="shared" si="6"/>
        <v>-0.42262465753424661</v>
      </c>
      <c r="E122" s="6">
        <f t="shared" si="7"/>
        <v>-11.080935981735159</v>
      </c>
      <c r="F122" s="6">
        <f t="shared" si="8"/>
        <v>10.658311324200913</v>
      </c>
      <c r="G122" s="6">
        <f t="shared" si="9"/>
        <v>-8.9100916438356155</v>
      </c>
      <c r="H122" s="5"/>
    </row>
    <row r="123" spans="1:8" x14ac:dyDescent="0.25">
      <c r="A123" s="6">
        <v>2.1</v>
      </c>
      <c r="B123" s="6">
        <v>6.3637442922374429E-2</v>
      </c>
      <c r="C123" s="6">
        <f t="shared" si="5"/>
        <v>0.56710388127853883</v>
      </c>
      <c r="D123" s="6">
        <f t="shared" si="6"/>
        <v>-0.38182465753424655</v>
      </c>
      <c r="E123" s="6">
        <f t="shared" si="7"/>
        <v>-11.052863470319636</v>
      </c>
      <c r="F123" s="6">
        <f t="shared" si="8"/>
        <v>10.67103881278539</v>
      </c>
      <c r="G123" s="6">
        <f t="shared" si="9"/>
        <v>-8.8883828767123276</v>
      </c>
      <c r="H123" s="5"/>
    </row>
    <row r="124" spans="1:8" x14ac:dyDescent="0.25">
      <c r="A124" s="6">
        <v>2.12</v>
      </c>
      <c r="B124" s="6">
        <v>6.3637442922374429E-2</v>
      </c>
      <c r="C124" s="6">
        <f t="shared" si="5"/>
        <v>0.56837663013698636</v>
      </c>
      <c r="D124" s="6">
        <f t="shared" si="6"/>
        <v>-0.38182465753424655</v>
      </c>
      <c r="E124" s="6">
        <f t="shared" si="7"/>
        <v>-11.06559095890411</v>
      </c>
      <c r="F124" s="6">
        <f t="shared" si="8"/>
        <v>10.683766301369864</v>
      </c>
      <c r="G124" s="6">
        <f t="shared" si="9"/>
        <v>-8.9074741095890424</v>
      </c>
      <c r="H124" s="5"/>
    </row>
    <row r="125" spans="1:8" x14ac:dyDescent="0.25">
      <c r="A125" s="6">
        <v>2.14</v>
      </c>
      <c r="B125" s="6">
        <v>5.6737442922374433E-2</v>
      </c>
      <c r="C125" s="6">
        <f t="shared" si="5"/>
        <v>0.5695113789954338</v>
      </c>
      <c r="D125" s="6">
        <f t="shared" si="6"/>
        <v>-0.34042465753424661</v>
      </c>
      <c r="E125" s="6">
        <f t="shared" si="7"/>
        <v>-11.035538447488584</v>
      </c>
      <c r="F125" s="6">
        <f t="shared" si="8"/>
        <v>10.695113789954338</v>
      </c>
      <c r="G125" s="6">
        <f t="shared" si="9"/>
        <v>-8.8830953424657526</v>
      </c>
      <c r="H125" s="5"/>
    </row>
    <row r="126" spans="1:8" x14ac:dyDescent="0.25">
      <c r="A126" s="6">
        <v>2.16</v>
      </c>
      <c r="B126" s="6">
        <v>3.8337442922374433E-2</v>
      </c>
      <c r="C126" s="6">
        <f t="shared" si="5"/>
        <v>0.57027812785388132</v>
      </c>
      <c r="D126" s="6">
        <f t="shared" si="6"/>
        <v>-0.23002465753424661</v>
      </c>
      <c r="E126" s="6">
        <f t="shared" si="7"/>
        <v>-10.932805936073059</v>
      </c>
      <c r="F126" s="6">
        <f t="shared" si="8"/>
        <v>10.702781278538813</v>
      </c>
      <c r="G126" s="6">
        <f t="shared" si="9"/>
        <v>-8.7841965753424649</v>
      </c>
      <c r="H126" s="5"/>
    </row>
    <row r="127" spans="1:8" x14ac:dyDescent="0.25">
      <c r="A127" s="6">
        <v>2.1800000000000002</v>
      </c>
      <c r="B127" s="6">
        <v>1.7537442922374427E-2</v>
      </c>
      <c r="C127" s="6">
        <f t="shared" si="5"/>
        <v>0.57062887671232876</v>
      </c>
      <c r="D127" s="6">
        <f t="shared" si="6"/>
        <v>-0.10522465753424656</v>
      </c>
      <c r="E127" s="6">
        <f t="shared" si="7"/>
        <v>-10.811513424657534</v>
      </c>
      <c r="F127" s="6">
        <f t="shared" si="8"/>
        <v>10.706288767123286</v>
      </c>
      <c r="G127" s="6">
        <f t="shared" si="9"/>
        <v>-8.6646578082191787</v>
      </c>
      <c r="H127" s="5"/>
    </row>
    <row r="128" spans="1:8" x14ac:dyDescent="0.25">
      <c r="A128" s="6">
        <v>2.2000000000000002</v>
      </c>
      <c r="B128" s="6">
        <v>6.0374429223744282E-3</v>
      </c>
      <c r="C128" s="6">
        <f t="shared" si="5"/>
        <v>0.57074962557077624</v>
      </c>
      <c r="D128" s="6">
        <f t="shared" si="6"/>
        <v>-3.6224657534246571E-2</v>
      </c>
      <c r="E128" s="6">
        <f t="shared" si="7"/>
        <v>-10.743720913242008</v>
      </c>
      <c r="F128" s="6">
        <f t="shared" si="8"/>
        <v>10.707496255707762</v>
      </c>
      <c r="G128" s="6">
        <f t="shared" si="9"/>
        <v>-8.5974690410958896</v>
      </c>
      <c r="H128" s="5"/>
    </row>
    <row r="129" spans="1:8" x14ac:dyDescent="0.25">
      <c r="A129" s="6">
        <v>2.2200000000000002</v>
      </c>
      <c r="B129" s="6">
        <v>1.5237442922374429E-2</v>
      </c>
      <c r="C129" s="6">
        <f t="shared" si="5"/>
        <v>0.57105437442922369</v>
      </c>
      <c r="D129" s="6">
        <f t="shared" si="6"/>
        <v>-9.142465753424657E-2</v>
      </c>
      <c r="E129" s="6">
        <f t="shared" si="7"/>
        <v>-10.801968401826484</v>
      </c>
      <c r="F129" s="6">
        <f t="shared" si="8"/>
        <v>10.710543744292236</v>
      </c>
      <c r="G129" s="6">
        <f t="shared" si="9"/>
        <v>-8.6572402739726027</v>
      </c>
      <c r="H129" s="5"/>
    </row>
    <row r="130" spans="1:8" x14ac:dyDescent="0.25">
      <c r="A130" s="6">
        <v>2.2400000000000002</v>
      </c>
      <c r="B130" s="6">
        <v>1.9837442922374427E-2</v>
      </c>
      <c r="C130" s="6">
        <f t="shared" si="5"/>
        <v>0.57145112328767123</v>
      </c>
      <c r="D130" s="6">
        <f t="shared" si="6"/>
        <v>-0.11902465753424657</v>
      </c>
      <c r="E130" s="6">
        <f t="shared" si="7"/>
        <v>-10.833535890410959</v>
      </c>
      <c r="F130" s="6">
        <f t="shared" si="8"/>
        <v>10.714511232876712</v>
      </c>
      <c r="G130" s="6">
        <f t="shared" si="9"/>
        <v>-8.6907915068493153</v>
      </c>
      <c r="H130" s="5"/>
    </row>
    <row r="131" spans="1:8" x14ac:dyDescent="0.25">
      <c r="A131" s="6">
        <v>2.2599999999999998</v>
      </c>
      <c r="B131" s="6">
        <v>1.0637442922374429E-2</v>
      </c>
      <c r="C131" s="6">
        <f t="shared" si="5"/>
        <v>0.57166387214611869</v>
      </c>
      <c r="D131" s="6">
        <f t="shared" si="6"/>
        <v>-6.3824657534246571E-2</v>
      </c>
      <c r="E131" s="6">
        <f t="shared" si="7"/>
        <v>-10.780463378995435</v>
      </c>
      <c r="F131" s="6">
        <f t="shared" si="8"/>
        <v>10.716638721461189</v>
      </c>
      <c r="G131" s="6">
        <f t="shared" si="9"/>
        <v>-8.6387827397260271</v>
      </c>
      <c r="H131" s="5"/>
    </row>
    <row r="132" spans="1:8" x14ac:dyDescent="0.25">
      <c r="A132" s="6">
        <v>2.2799999999999998</v>
      </c>
      <c r="B132" s="6">
        <v>5.0000000000000001E-3</v>
      </c>
      <c r="C132" s="6">
        <f t="shared" si="5"/>
        <v>0.57176387214611868</v>
      </c>
      <c r="D132" s="6">
        <f t="shared" si="6"/>
        <v>-0.03</v>
      </c>
      <c r="E132" s="6">
        <f t="shared" si="7"/>
        <v>-10.747638721461186</v>
      </c>
      <c r="F132" s="6">
        <f t="shared" si="8"/>
        <v>10.717638721461187</v>
      </c>
      <c r="G132" s="6">
        <f t="shared" si="9"/>
        <v>-8.6064580821917804</v>
      </c>
      <c r="H132" s="5"/>
    </row>
    <row r="133" spans="1:8" x14ac:dyDescent="0.25">
      <c r="A133" s="6">
        <v>2.2999999999999998</v>
      </c>
      <c r="B133" s="6">
        <v>2E-3</v>
      </c>
      <c r="C133" s="6">
        <f t="shared" si="5"/>
        <v>0.57180387214611872</v>
      </c>
      <c r="D133" s="6">
        <f t="shared" si="6"/>
        <v>-1.2E-2</v>
      </c>
      <c r="E133" s="6">
        <f t="shared" si="7"/>
        <v>-10.730038721461188</v>
      </c>
      <c r="F133" s="6">
        <f t="shared" si="8"/>
        <v>10.718038721461188</v>
      </c>
      <c r="G133" s="6">
        <f t="shared" si="9"/>
        <v>-8.5890580821917819</v>
      </c>
      <c r="H133" s="5"/>
    </row>
    <row r="134" spans="1:8" x14ac:dyDescent="0.25">
      <c r="A134" s="6">
        <v>2.3199999999999998</v>
      </c>
      <c r="B134" s="6">
        <v>2E-3</v>
      </c>
      <c r="C134" s="6">
        <f t="shared" si="5"/>
        <v>0.57184387214611876</v>
      </c>
      <c r="D134" s="6">
        <f t="shared" si="6"/>
        <v>-1.2E-2</v>
      </c>
      <c r="E134" s="6">
        <f t="shared" si="7"/>
        <v>-10.730438721461187</v>
      </c>
      <c r="F134" s="6">
        <f t="shared" si="8"/>
        <v>10.718438721461187</v>
      </c>
      <c r="G134" s="6">
        <f t="shared" si="9"/>
        <v>-8.5896580821917823</v>
      </c>
      <c r="H134" s="5"/>
    </row>
    <row r="135" spans="1:8" x14ac:dyDescent="0.25">
      <c r="A135" s="6">
        <v>2.34</v>
      </c>
      <c r="B135" s="6">
        <v>1E-3</v>
      </c>
      <c r="C135" s="6">
        <f t="shared" si="5"/>
        <v>0.57186387214611878</v>
      </c>
      <c r="D135" s="6">
        <f t="shared" si="6"/>
        <v>-6.0000000000000001E-3</v>
      </c>
      <c r="E135" s="6">
        <f t="shared" si="7"/>
        <v>-10.724638721461188</v>
      </c>
      <c r="F135" s="6">
        <f t="shared" si="8"/>
        <v>10.718638721461188</v>
      </c>
      <c r="G135" s="6">
        <f t="shared" si="9"/>
        <v>-8.5839580821917814</v>
      </c>
      <c r="H135" s="5"/>
    </row>
    <row r="136" spans="1:8" x14ac:dyDescent="0.25">
      <c r="A136" s="6">
        <v>2.36</v>
      </c>
      <c r="B136" s="6">
        <v>1E-3</v>
      </c>
      <c r="C136" s="6">
        <f t="shared" si="5"/>
        <v>0.5718838721461188</v>
      </c>
      <c r="D136" s="6">
        <f t="shared" si="6"/>
        <v>-6.0000000000000001E-3</v>
      </c>
      <c r="E136" s="6">
        <f t="shared" si="7"/>
        <v>-10.724838721461188</v>
      </c>
      <c r="F136" s="6">
        <f t="shared" si="8"/>
        <v>10.718838721461188</v>
      </c>
      <c r="G136" s="6">
        <f t="shared" si="9"/>
        <v>-8.5842580821917824</v>
      </c>
      <c r="H136" s="5"/>
    </row>
    <row r="137" spans="1:8" x14ac:dyDescent="0.25">
      <c r="A137" s="6">
        <v>2.38</v>
      </c>
      <c r="B137" s="6">
        <v>0</v>
      </c>
      <c r="C137" s="6">
        <f t="shared" si="5"/>
        <v>0.5718838721461188</v>
      </c>
      <c r="D137" s="6">
        <f t="shared" si="6"/>
        <v>0</v>
      </c>
      <c r="E137" s="6">
        <f t="shared" si="7"/>
        <v>-10.718838721461188</v>
      </c>
      <c r="F137" s="6">
        <f t="shared" si="8"/>
        <v>10.718838721461188</v>
      </c>
      <c r="G137" s="6">
        <f t="shared" si="9"/>
        <v>-8.5782580821917822</v>
      </c>
      <c r="H137" s="5"/>
    </row>
    <row r="138" spans="1:8" x14ac:dyDescent="0.25">
      <c r="A138" s="6">
        <v>2.4</v>
      </c>
      <c r="B138" s="6">
        <v>-1.6962557077625572E-2</v>
      </c>
      <c r="C138" s="6">
        <f t="shared" si="5"/>
        <v>0.57154462100456627</v>
      </c>
      <c r="D138" s="6">
        <f t="shared" si="6"/>
        <v>0.10177534246575343</v>
      </c>
      <c r="E138" s="6">
        <f t="shared" si="7"/>
        <v>-10.613670867579909</v>
      </c>
      <c r="F138" s="6">
        <f t="shared" si="8"/>
        <v>10.715446210045663</v>
      </c>
      <c r="G138" s="6">
        <f t="shared" si="9"/>
        <v>-8.4713939726027405</v>
      </c>
      <c r="H138" s="5"/>
    </row>
    <row r="139" spans="1:8" x14ac:dyDescent="0.25">
      <c r="A139" s="6">
        <v>2.42</v>
      </c>
      <c r="B139" s="6">
        <v>-3.9962557077625568E-2</v>
      </c>
      <c r="C139" s="6">
        <f t="shared" si="5"/>
        <v>0.57074536986301372</v>
      </c>
      <c r="D139" s="6">
        <f t="shared" si="6"/>
        <v>0.23977534246575341</v>
      </c>
      <c r="E139" s="6">
        <f t="shared" si="7"/>
        <v>-10.467678356164384</v>
      </c>
      <c r="F139" s="6">
        <f t="shared" si="8"/>
        <v>10.707453698630138</v>
      </c>
      <c r="G139" s="6">
        <f t="shared" si="9"/>
        <v>-8.3214052054794525</v>
      </c>
      <c r="H139" s="5"/>
    </row>
    <row r="140" spans="1:8" x14ac:dyDescent="0.25">
      <c r="A140" s="6">
        <v>2.44</v>
      </c>
      <c r="B140" s="6">
        <v>-6.0662557077625572E-2</v>
      </c>
      <c r="C140" s="6">
        <f t="shared" si="5"/>
        <v>0.56953211872146126</v>
      </c>
      <c r="D140" s="6">
        <f t="shared" si="6"/>
        <v>0.36397534246575342</v>
      </c>
      <c r="E140" s="6">
        <f t="shared" si="7"/>
        <v>-10.33134584474886</v>
      </c>
      <c r="F140" s="6">
        <f t="shared" si="8"/>
        <v>10.695321187214613</v>
      </c>
      <c r="G140" s="6">
        <f t="shared" si="9"/>
        <v>-8.1790064383561649</v>
      </c>
      <c r="H140" s="5"/>
    </row>
    <row r="141" spans="1:8" x14ac:dyDescent="0.25">
      <c r="A141" s="6">
        <v>2.46</v>
      </c>
      <c r="B141" s="6">
        <v>-8.1362557077625575E-2</v>
      </c>
      <c r="C141" s="6">
        <f t="shared" si="5"/>
        <v>0.56790486757990877</v>
      </c>
      <c r="D141" s="6">
        <f t="shared" si="6"/>
        <v>0.48817534246575345</v>
      </c>
      <c r="E141" s="6">
        <f t="shared" si="7"/>
        <v>-10.190873333333334</v>
      </c>
      <c r="F141" s="6">
        <f t="shared" si="8"/>
        <v>10.679048675799088</v>
      </c>
      <c r="G141" s="6">
        <f t="shared" si="9"/>
        <v>-8.030397671232878</v>
      </c>
      <c r="H141" s="5"/>
    </row>
    <row r="142" spans="1:8" x14ac:dyDescent="0.25">
      <c r="A142" s="6">
        <v>2.48</v>
      </c>
      <c r="B142" s="6">
        <v>-0.10216255707762557</v>
      </c>
      <c r="C142" s="6">
        <f t="shared" si="5"/>
        <v>0.56586161643835631</v>
      </c>
      <c r="D142" s="6">
        <f t="shared" si="6"/>
        <v>0.61297534246575347</v>
      </c>
      <c r="E142" s="6">
        <f t="shared" si="7"/>
        <v>-10.045640821917811</v>
      </c>
      <c r="F142" s="6">
        <f t="shared" si="8"/>
        <v>10.658616164383565</v>
      </c>
      <c r="G142" s="6">
        <f t="shared" si="9"/>
        <v>-7.8749489041095915</v>
      </c>
      <c r="H142" s="5"/>
    </row>
    <row r="143" spans="1:8" x14ac:dyDescent="0.25">
      <c r="A143" s="6">
        <v>2.5</v>
      </c>
      <c r="B143" s="6">
        <v>-0.12056255707762557</v>
      </c>
      <c r="C143" s="6">
        <f t="shared" si="5"/>
        <v>0.56345036529680381</v>
      </c>
      <c r="D143" s="6">
        <f t="shared" si="6"/>
        <v>0.72337534246575341</v>
      </c>
      <c r="E143" s="6">
        <f t="shared" si="7"/>
        <v>-9.9111283105022849</v>
      </c>
      <c r="F143" s="6">
        <f t="shared" si="8"/>
        <v>10.634503652968039</v>
      </c>
      <c r="G143" s="6">
        <f t="shared" si="9"/>
        <v>-7.7283801369863037</v>
      </c>
      <c r="H143" s="5"/>
    </row>
    <row r="144" spans="1:8" x14ac:dyDescent="0.25">
      <c r="A144" s="6">
        <v>2.52</v>
      </c>
      <c r="B144" s="6">
        <v>-0.14126255707762558</v>
      </c>
      <c r="C144" s="6">
        <f t="shared" si="5"/>
        <v>0.56062511415525129</v>
      </c>
      <c r="D144" s="6">
        <f t="shared" si="6"/>
        <v>0.8475753424657535</v>
      </c>
      <c r="E144" s="6">
        <f t="shared" si="7"/>
        <v>-9.7586757990867596</v>
      </c>
      <c r="F144" s="6">
        <f t="shared" si="8"/>
        <v>10.606251141552512</v>
      </c>
      <c r="G144" s="6">
        <f t="shared" si="9"/>
        <v>-7.5618013698630167</v>
      </c>
      <c r="H144" s="5"/>
    </row>
    <row r="145" spans="1:8" x14ac:dyDescent="0.25">
      <c r="A145" s="6">
        <v>2.54</v>
      </c>
      <c r="B145" s="6">
        <v>-0.16426255707762558</v>
      </c>
      <c r="C145" s="6">
        <f t="shared" si="5"/>
        <v>0.55733986301369876</v>
      </c>
      <c r="D145" s="6">
        <f t="shared" si="6"/>
        <v>0.9855753424657534</v>
      </c>
      <c r="E145" s="6">
        <f t="shared" si="7"/>
        <v>-9.5878232876712346</v>
      </c>
      <c r="F145" s="6">
        <f t="shared" si="8"/>
        <v>10.573398630136989</v>
      </c>
      <c r="G145" s="6">
        <f t="shared" si="9"/>
        <v>-7.3745226027397281</v>
      </c>
      <c r="H145" s="5"/>
    </row>
    <row r="146" spans="1:8" x14ac:dyDescent="0.25">
      <c r="A146" s="6">
        <v>2.56</v>
      </c>
      <c r="B146" s="6">
        <v>-0.19636255707762557</v>
      </c>
      <c r="C146" s="6">
        <f t="shared" si="5"/>
        <v>0.5534126118721463</v>
      </c>
      <c r="D146" s="6">
        <f t="shared" si="6"/>
        <v>1.1781753424657535</v>
      </c>
      <c r="E146" s="6">
        <f t="shared" si="7"/>
        <v>-9.3559507762557104</v>
      </c>
      <c r="F146" s="6">
        <f t="shared" si="8"/>
        <v>10.534126118721463</v>
      </c>
      <c r="G146" s="6">
        <f t="shared" si="9"/>
        <v>-7.1230138356164421</v>
      </c>
      <c r="H146" s="5"/>
    </row>
    <row r="147" spans="1:8" x14ac:dyDescent="0.25">
      <c r="A147" s="6">
        <v>2.58</v>
      </c>
      <c r="B147" s="6">
        <v>-0.24476255707762556</v>
      </c>
      <c r="C147" s="6">
        <f t="shared" ref="C147:C210" si="10">C146+$B147*0.02</f>
        <v>0.54851736073059376</v>
      </c>
      <c r="D147" s="6">
        <f t="shared" ref="D147:D210" si="11">-$J$7*B147</f>
        <v>1.4685753424657535</v>
      </c>
      <c r="E147" s="6">
        <f t="shared" ref="E147:E210" si="12">D147-$J$10-$J$8*C147</f>
        <v>-9.0165982648401837</v>
      </c>
      <c r="F147" s="6">
        <f t="shared" ref="F147:F210" si="13">D147-E147</f>
        <v>10.485173607305937</v>
      </c>
      <c r="G147" s="6">
        <f t="shared" ref="G147:G210" si="14">D147-($J$8+$J$9)*C147</f>
        <v>-6.7591850684931529</v>
      </c>
      <c r="H147" s="5"/>
    </row>
    <row r="148" spans="1:8" x14ac:dyDescent="0.25">
      <c r="A148" s="6">
        <v>2.6</v>
      </c>
      <c r="B148" s="6">
        <v>-0.30456255707762558</v>
      </c>
      <c r="C148" s="6">
        <f t="shared" si="10"/>
        <v>0.54242610958904125</v>
      </c>
      <c r="D148" s="6">
        <f t="shared" si="11"/>
        <v>1.8273753424657535</v>
      </c>
      <c r="E148" s="6">
        <f t="shared" si="12"/>
        <v>-8.5968857534246581</v>
      </c>
      <c r="F148" s="6">
        <f t="shared" si="13"/>
        <v>10.424261095890412</v>
      </c>
      <c r="G148" s="6">
        <f t="shared" si="14"/>
        <v>-6.3090163013698657</v>
      </c>
      <c r="H148" s="5"/>
    </row>
    <row r="149" spans="1:8" x14ac:dyDescent="0.25">
      <c r="A149" s="6">
        <v>2.62</v>
      </c>
      <c r="B149" s="6">
        <v>-0.3598625570776256</v>
      </c>
      <c r="C149" s="6">
        <f t="shared" si="10"/>
        <v>0.53522885844748869</v>
      </c>
      <c r="D149" s="6">
        <f t="shared" si="11"/>
        <v>2.1591753424657538</v>
      </c>
      <c r="E149" s="6">
        <f t="shared" si="12"/>
        <v>-8.193113242009133</v>
      </c>
      <c r="F149" s="6">
        <f t="shared" si="13"/>
        <v>10.352288584474888</v>
      </c>
      <c r="G149" s="6">
        <f t="shared" si="14"/>
        <v>-5.869257534246576</v>
      </c>
      <c r="H149" s="5"/>
    </row>
    <row r="150" spans="1:8" x14ac:dyDescent="0.25">
      <c r="A150" s="6">
        <v>2.64</v>
      </c>
      <c r="B150" s="6">
        <v>-0.39886255707762558</v>
      </c>
      <c r="C150" s="6">
        <f t="shared" si="10"/>
        <v>0.52725160730593612</v>
      </c>
      <c r="D150" s="6">
        <f t="shared" si="11"/>
        <v>2.3931753424657534</v>
      </c>
      <c r="E150" s="6">
        <f t="shared" si="12"/>
        <v>-7.8793407305936078</v>
      </c>
      <c r="F150" s="6">
        <f t="shared" si="13"/>
        <v>10.272516073059361</v>
      </c>
      <c r="G150" s="6">
        <f t="shared" si="14"/>
        <v>-5.5155987671232882</v>
      </c>
      <c r="H150" s="5"/>
    </row>
    <row r="151" spans="1:8" x14ac:dyDescent="0.25">
      <c r="A151" s="6">
        <v>2.66</v>
      </c>
      <c r="B151" s="6">
        <v>-0.42656255707762558</v>
      </c>
      <c r="C151" s="6">
        <f t="shared" si="10"/>
        <v>0.51872035616438361</v>
      </c>
      <c r="D151" s="6">
        <f t="shared" si="11"/>
        <v>2.5593753424657537</v>
      </c>
      <c r="E151" s="6">
        <f t="shared" si="12"/>
        <v>-7.627828219178082</v>
      </c>
      <c r="F151" s="6">
        <f t="shared" si="13"/>
        <v>10.187203561643836</v>
      </c>
      <c r="G151" s="6">
        <f t="shared" si="14"/>
        <v>-5.2214300000000007</v>
      </c>
      <c r="H151" s="5"/>
    </row>
    <row r="152" spans="1:8" x14ac:dyDescent="0.25">
      <c r="A152" s="6">
        <v>2.68</v>
      </c>
      <c r="B152" s="6">
        <v>-0.45646255707762556</v>
      </c>
      <c r="C152" s="6">
        <f t="shared" si="10"/>
        <v>0.50959110502283111</v>
      </c>
      <c r="D152" s="6">
        <f t="shared" si="11"/>
        <v>2.7387753424657535</v>
      </c>
      <c r="E152" s="6">
        <f t="shared" si="12"/>
        <v>-7.3571357077625574</v>
      </c>
      <c r="F152" s="6">
        <f t="shared" si="13"/>
        <v>10.095911050228311</v>
      </c>
      <c r="G152" s="6">
        <f t="shared" si="14"/>
        <v>-4.905091232876714</v>
      </c>
      <c r="H152" s="5"/>
    </row>
    <row r="153" spans="1:8" x14ac:dyDescent="0.25">
      <c r="A153" s="6">
        <v>2.7</v>
      </c>
      <c r="B153" s="6">
        <v>-0.47716255707762556</v>
      </c>
      <c r="C153" s="6">
        <f t="shared" si="10"/>
        <v>0.50004785388127859</v>
      </c>
      <c r="D153" s="6">
        <f t="shared" si="11"/>
        <v>2.8629753424657531</v>
      </c>
      <c r="E153" s="6">
        <f t="shared" si="12"/>
        <v>-7.1375031963470326</v>
      </c>
      <c r="F153" s="6">
        <f t="shared" si="13"/>
        <v>10.000478538812786</v>
      </c>
      <c r="G153" s="6">
        <f t="shared" si="14"/>
        <v>-4.6377424657534254</v>
      </c>
      <c r="H153" s="5"/>
    </row>
    <row r="154" spans="1:8" x14ac:dyDescent="0.25">
      <c r="A154" s="6">
        <v>2.72</v>
      </c>
      <c r="B154" s="6">
        <v>-0.48866255707762557</v>
      </c>
      <c r="C154" s="6">
        <f t="shared" si="10"/>
        <v>0.49027460273972606</v>
      </c>
      <c r="D154" s="6">
        <f t="shared" si="11"/>
        <v>2.9319753424657535</v>
      </c>
      <c r="E154" s="6">
        <f t="shared" si="12"/>
        <v>-6.970770684931507</v>
      </c>
      <c r="F154" s="6">
        <f t="shared" si="13"/>
        <v>9.9027460273972601</v>
      </c>
      <c r="G154" s="6">
        <f t="shared" si="14"/>
        <v>-4.422143698630137</v>
      </c>
      <c r="H154" s="5"/>
    </row>
    <row r="155" spans="1:8" x14ac:dyDescent="0.25">
      <c r="A155" s="6">
        <v>2.74</v>
      </c>
      <c r="B155" s="6">
        <v>-0.49326255707762556</v>
      </c>
      <c r="C155" s="6">
        <f t="shared" si="10"/>
        <v>0.48040935159817355</v>
      </c>
      <c r="D155" s="6">
        <f t="shared" si="11"/>
        <v>2.9595753424657536</v>
      </c>
      <c r="E155" s="6">
        <f t="shared" si="12"/>
        <v>-6.8445181735159819</v>
      </c>
      <c r="F155" s="6">
        <f t="shared" si="13"/>
        <v>9.8040935159817355</v>
      </c>
      <c r="G155" s="6">
        <f t="shared" si="14"/>
        <v>-4.2465649315068497</v>
      </c>
      <c r="H155" s="5"/>
    </row>
    <row r="156" spans="1:8" x14ac:dyDescent="0.25">
      <c r="A156" s="6">
        <v>2.76</v>
      </c>
      <c r="B156" s="6">
        <v>-0.5070625570776256</v>
      </c>
      <c r="C156" s="6">
        <f t="shared" si="10"/>
        <v>0.47026810045662104</v>
      </c>
      <c r="D156" s="6">
        <f t="shared" si="11"/>
        <v>3.0423753424657534</v>
      </c>
      <c r="E156" s="6">
        <f t="shared" si="12"/>
        <v>-6.6603056621004573</v>
      </c>
      <c r="F156" s="6">
        <f t="shared" si="13"/>
        <v>9.7026810045662106</v>
      </c>
      <c r="G156" s="6">
        <f t="shared" si="14"/>
        <v>-4.0116461643835626</v>
      </c>
      <c r="H156" s="5"/>
    </row>
    <row r="157" spans="1:8" x14ac:dyDescent="0.25">
      <c r="A157" s="6">
        <v>2.78</v>
      </c>
      <c r="B157" s="6">
        <v>-0.52546255707762557</v>
      </c>
      <c r="C157" s="6">
        <f t="shared" si="10"/>
        <v>0.45975884931506855</v>
      </c>
      <c r="D157" s="6">
        <f t="shared" si="11"/>
        <v>3.1527753424657536</v>
      </c>
      <c r="E157" s="6">
        <f t="shared" si="12"/>
        <v>-6.444813150684932</v>
      </c>
      <c r="F157" s="6">
        <f t="shared" si="13"/>
        <v>9.5975884931506847</v>
      </c>
      <c r="G157" s="6">
        <f t="shared" si="14"/>
        <v>-3.7436073972602744</v>
      </c>
      <c r="H157" s="5"/>
    </row>
    <row r="158" spans="1:8" x14ac:dyDescent="0.25">
      <c r="A158" s="6">
        <v>2.8</v>
      </c>
      <c r="B158" s="6">
        <v>-0.52776255707762554</v>
      </c>
      <c r="C158" s="6">
        <f t="shared" si="10"/>
        <v>0.44920359817351602</v>
      </c>
      <c r="D158" s="6">
        <f t="shared" si="11"/>
        <v>3.1665753424657535</v>
      </c>
      <c r="E158" s="6">
        <f t="shared" si="12"/>
        <v>-6.3254606392694068</v>
      </c>
      <c r="F158" s="6">
        <f t="shared" si="13"/>
        <v>9.4920359817351603</v>
      </c>
      <c r="G158" s="6">
        <f t="shared" si="14"/>
        <v>-3.571478630136987</v>
      </c>
      <c r="H158" s="5"/>
    </row>
    <row r="159" spans="1:8" x14ac:dyDescent="0.25">
      <c r="A159" s="6">
        <v>2.82</v>
      </c>
      <c r="B159" s="6">
        <v>-0.52086255707762552</v>
      </c>
      <c r="C159" s="6">
        <f t="shared" si="10"/>
        <v>0.43878634703196351</v>
      </c>
      <c r="D159" s="6">
        <f t="shared" si="11"/>
        <v>3.1251753424657531</v>
      </c>
      <c r="E159" s="6">
        <f t="shared" si="12"/>
        <v>-6.262688127853882</v>
      </c>
      <c r="F159" s="6">
        <f t="shared" si="13"/>
        <v>9.3878634703196351</v>
      </c>
      <c r="G159" s="6">
        <f t="shared" si="14"/>
        <v>-3.4566198630136995</v>
      </c>
      <c r="H159" s="5"/>
    </row>
    <row r="160" spans="1:8" x14ac:dyDescent="0.25">
      <c r="A160" s="6">
        <v>2.84</v>
      </c>
      <c r="B160" s="6">
        <v>-0.51166255707762553</v>
      </c>
      <c r="C160" s="6">
        <f t="shared" si="10"/>
        <v>0.42855309589041102</v>
      </c>
      <c r="D160" s="6">
        <f t="shared" si="11"/>
        <v>3.069975342465753</v>
      </c>
      <c r="E160" s="6">
        <f t="shared" si="12"/>
        <v>-6.2155556164383574</v>
      </c>
      <c r="F160" s="6">
        <f t="shared" si="13"/>
        <v>9.2855309589041113</v>
      </c>
      <c r="G160" s="6">
        <f t="shared" si="14"/>
        <v>-3.3583210958904122</v>
      </c>
      <c r="H160" s="5"/>
    </row>
    <row r="161" spans="1:8" x14ac:dyDescent="0.25">
      <c r="A161" s="6">
        <v>2.86</v>
      </c>
      <c r="B161" s="6">
        <v>-0.5070625570776256</v>
      </c>
      <c r="C161" s="6">
        <f t="shared" si="10"/>
        <v>0.41841184474885851</v>
      </c>
      <c r="D161" s="6">
        <f t="shared" si="11"/>
        <v>3.0423753424657534</v>
      </c>
      <c r="E161" s="6">
        <f t="shared" si="12"/>
        <v>-6.1417431050228313</v>
      </c>
      <c r="F161" s="6">
        <f t="shared" si="13"/>
        <v>9.1841184474885846</v>
      </c>
      <c r="G161" s="6">
        <f t="shared" si="14"/>
        <v>-3.2338023287671245</v>
      </c>
      <c r="H161" s="5"/>
    </row>
    <row r="162" spans="1:8" x14ac:dyDescent="0.25">
      <c r="A162" s="6">
        <v>2.88</v>
      </c>
      <c r="B162" s="6">
        <v>-0.5070625570776256</v>
      </c>
      <c r="C162" s="6">
        <f t="shared" si="10"/>
        <v>0.408270593607306</v>
      </c>
      <c r="D162" s="6">
        <f t="shared" si="11"/>
        <v>3.0423753424657534</v>
      </c>
      <c r="E162" s="6">
        <f t="shared" si="12"/>
        <v>-6.0403305936073064</v>
      </c>
      <c r="F162" s="6">
        <f t="shared" si="13"/>
        <v>9.0827059360730598</v>
      </c>
      <c r="G162" s="6">
        <f t="shared" si="14"/>
        <v>-3.0816835616438363</v>
      </c>
      <c r="H162" s="5"/>
    </row>
    <row r="163" spans="1:8" x14ac:dyDescent="0.25">
      <c r="A163" s="6">
        <v>2.9</v>
      </c>
      <c r="B163" s="6">
        <v>-0.50936255707762557</v>
      </c>
      <c r="C163" s="6">
        <f t="shared" si="10"/>
        <v>0.3980833424657535</v>
      </c>
      <c r="D163" s="6">
        <f t="shared" si="11"/>
        <v>3.0561753424657532</v>
      </c>
      <c r="E163" s="6">
        <f t="shared" si="12"/>
        <v>-5.9246580821917814</v>
      </c>
      <c r="F163" s="6">
        <f t="shared" si="13"/>
        <v>8.9808334246575345</v>
      </c>
      <c r="G163" s="6">
        <f t="shared" si="14"/>
        <v>-2.9150747945205495</v>
      </c>
      <c r="H163" s="5"/>
    </row>
    <row r="164" spans="1:8" x14ac:dyDescent="0.25">
      <c r="A164" s="6">
        <v>2.92</v>
      </c>
      <c r="B164" s="6">
        <v>-0.5070625570776256</v>
      </c>
      <c r="C164" s="6">
        <f t="shared" si="10"/>
        <v>0.38794209132420099</v>
      </c>
      <c r="D164" s="6">
        <f t="shared" si="11"/>
        <v>3.0423753424657534</v>
      </c>
      <c r="E164" s="6">
        <f t="shared" si="12"/>
        <v>-5.8370455707762563</v>
      </c>
      <c r="F164" s="6">
        <f t="shared" si="13"/>
        <v>8.8794209132420097</v>
      </c>
      <c r="G164" s="6">
        <f t="shared" si="14"/>
        <v>-2.7767560273972611</v>
      </c>
      <c r="H164" s="5"/>
    </row>
    <row r="165" spans="1:8" x14ac:dyDescent="0.25">
      <c r="A165" s="6">
        <v>2.94</v>
      </c>
      <c r="B165" s="6">
        <v>-0.50016255707762558</v>
      </c>
      <c r="C165" s="6">
        <f t="shared" si="10"/>
        <v>0.37793884018264845</v>
      </c>
      <c r="D165" s="6">
        <f t="shared" si="11"/>
        <v>3.0009753424657535</v>
      </c>
      <c r="E165" s="6">
        <f t="shared" si="12"/>
        <v>-5.778413059360731</v>
      </c>
      <c r="F165" s="6">
        <f t="shared" si="13"/>
        <v>8.7793884018264841</v>
      </c>
      <c r="G165" s="6">
        <f t="shared" si="14"/>
        <v>-2.6681072602739735</v>
      </c>
      <c r="H165" s="5"/>
    </row>
    <row r="166" spans="1:8" x14ac:dyDescent="0.25">
      <c r="A166" s="6">
        <v>2.96</v>
      </c>
      <c r="B166" s="6">
        <v>-0.4863625570776256</v>
      </c>
      <c r="C166" s="6">
        <f t="shared" si="10"/>
        <v>0.36821158904109597</v>
      </c>
      <c r="D166" s="6">
        <f t="shared" si="11"/>
        <v>2.9181753424657537</v>
      </c>
      <c r="E166" s="6">
        <f t="shared" si="12"/>
        <v>-5.7639405479452055</v>
      </c>
      <c r="F166" s="6">
        <f t="shared" si="13"/>
        <v>8.6821158904109588</v>
      </c>
      <c r="G166" s="6">
        <f t="shared" si="14"/>
        <v>-2.6049984931506862</v>
      </c>
      <c r="H166" s="5"/>
    </row>
    <row r="167" spans="1:8" x14ac:dyDescent="0.25">
      <c r="A167" s="6">
        <v>2.98</v>
      </c>
      <c r="B167" s="6">
        <v>-0.46796255707762557</v>
      </c>
      <c r="C167" s="6">
        <f t="shared" si="10"/>
        <v>0.35885233789954346</v>
      </c>
      <c r="D167" s="6">
        <f t="shared" si="11"/>
        <v>2.8077753424657534</v>
      </c>
      <c r="E167" s="6">
        <f t="shared" si="12"/>
        <v>-5.7807480365296815</v>
      </c>
      <c r="F167" s="6">
        <f t="shared" si="13"/>
        <v>8.5885233789954345</v>
      </c>
      <c r="G167" s="6">
        <f t="shared" si="14"/>
        <v>-2.5750097260273983</v>
      </c>
      <c r="H167" s="5"/>
    </row>
    <row r="168" spans="1:8" x14ac:dyDescent="0.25">
      <c r="A168" s="6">
        <v>3</v>
      </c>
      <c r="B168" s="6">
        <v>-0.45186255707762557</v>
      </c>
      <c r="C168" s="6">
        <f t="shared" si="10"/>
        <v>0.34981508675799095</v>
      </c>
      <c r="D168" s="6">
        <f t="shared" si="11"/>
        <v>2.7111753424657534</v>
      </c>
      <c r="E168" s="6">
        <f t="shared" si="12"/>
        <v>-5.7869755251141566</v>
      </c>
      <c r="F168" s="6">
        <f t="shared" si="13"/>
        <v>8.4981508675799091</v>
      </c>
      <c r="G168" s="6">
        <f t="shared" si="14"/>
        <v>-2.5360509589041111</v>
      </c>
      <c r="H168" s="5"/>
    </row>
    <row r="169" spans="1:8" x14ac:dyDescent="0.25">
      <c r="A169" s="6">
        <v>3.02</v>
      </c>
      <c r="B169" s="6">
        <v>-0.44496255707762555</v>
      </c>
      <c r="C169" s="6">
        <f t="shared" si="10"/>
        <v>0.34091583561643846</v>
      </c>
      <c r="D169" s="6">
        <f t="shared" si="11"/>
        <v>2.6697753424657531</v>
      </c>
      <c r="E169" s="6">
        <f t="shared" si="12"/>
        <v>-5.7393830136986317</v>
      </c>
      <c r="F169" s="6">
        <f t="shared" si="13"/>
        <v>8.4091583561643848</v>
      </c>
      <c r="G169" s="6">
        <f t="shared" si="14"/>
        <v>-2.4439621917808241</v>
      </c>
      <c r="H169" s="5"/>
    </row>
    <row r="170" spans="1:8" x14ac:dyDescent="0.25">
      <c r="A170" s="6">
        <v>3.04</v>
      </c>
      <c r="B170" s="6">
        <v>-0.43116255707762557</v>
      </c>
      <c r="C170" s="6">
        <f t="shared" si="10"/>
        <v>0.33229258447488597</v>
      </c>
      <c r="D170" s="6">
        <f t="shared" si="11"/>
        <v>2.5869753424657533</v>
      </c>
      <c r="E170" s="6">
        <f t="shared" si="12"/>
        <v>-5.7359505022831065</v>
      </c>
      <c r="F170" s="6">
        <f t="shared" si="13"/>
        <v>8.322925844748859</v>
      </c>
      <c r="G170" s="6">
        <f t="shared" si="14"/>
        <v>-2.397413424657536</v>
      </c>
      <c r="H170" s="5"/>
    </row>
    <row r="171" spans="1:8" x14ac:dyDescent="0.25">
      <c r="A171" s="6">
        <v>3.06</v>
      </c>
      <c r="B171" s="6">
        <v>-0.41966255707762556</v>
      </c>
      <c r="C171" s="6">
        <f t="shared" si="10"/>
        <v>0.32389933333333343</v>
      </c>
      <c r="D171" s="6">
        <f t="shared" si="11"/>
        <v>2.5179753424657534</v>
      </c>
      <c r="E171" s="6">
        <f t="shared" si="12"/>
        <v>-5.7210179908675807</v>
      </c>
      <c r="F171" s="6">
        <f t="shared" si="13"/>
        <v>8.2389933333333332</v>
      </c>
      <c r="G171" s="6">
        <f t="shared" si="14"/>
        <v>-2.3405146575342481</v>
      </c>
      <c r="H171" s="5"/>
    </row>
    <row r="172" spans="1:8" x14ac:dyDescent="0.25">
      <c r="A172" s="6">
        <v>3.08</v>
      </c>
      <c r="B172" s="6">
        <v>-0.41036255707762559</v>
      </c>
      <c r="C172" s="6">
        <f t="shared" si="10"/>
        <v>0.31569208219178091</v>
      </c>
      <c r="D172" s="6">
        <f t="shared" si="11"/>
        <v>2.4621753424657538</v>
      </c>
      <c r="E172" s="6">
        <f t="shared" si="12"/>
        <v>-5.6947454794520551</v>
      </c>
      <c r="F172" s="6">
        <f t="shared" si="13"/>
        <v>8.156920821917808</v>
      </c>
      <c r="G172" s="6">
        <f t="shared" si="14"/>
        <v>-2.27320589041096</v>
      </c>
      <c r="H172" s="5"/>
    </row>
    <row r="173" spans="1:8" x14ac:dyDescent="0.25">
      <c r="A173" s="6">
        <v>3.1</v>
      </c>
      <c r="B173" s="6">
        <v>-0.40346255707762557</v>
      </c>
      <c r="C173" s="6">
        <f t="shared" si="10"/>
        <v>0.30762283105022842</v>
      </c>
      <c r="D173" s="6">
        <f t="shared" si="11"/>
        <v>2.4207753424657534</v>
      </c>
      <c r="E173" s="6">
        <f t="shared" si="12"/>
        <v>-5.6554529680365313</v>
      </c>
      <c r="F173" s="6">
        <f t="shared" si="13"/>
        <v>8.0762283105022838</v>
      </c>
      <c r="G173" s="6">
        <f t="shared" si="14"/>
        <v>-2.1935671232876732</v>
      </c>
      <c r="H173" s="5"/>
    </row>
    <row r="174" spans="1:8" x14ac:dyDescent="0.25">
      <c r="A174" s="6">
        <v>3.12</v>
      </c>
      <c r="B174" s="6">
        <v>-0.4011625570776256</v>
      </c>
      <c r="C174" s="6">
        <f t="shared" si="10"/>
        <v>0.29959957990867592</v>
      </c>
      <c r="D174" s="6">
        <f t="shared" si="11"/>
        <v>2.4069753424657536</v>
      </c>
      <c r="E174" s="6">
        <f t="shared" si="12"/>
        <v>-5.5890204566210056</v>
      </c>
      <c r="F174" s="6">
        <f t="shared" si="13"/>
        <v>7.9959957990867592</v>
      </c>
      <c r="G174" s="6">
        <f t="shared" si="14"/>
        <v>-2.0870183561643847</v>
      </c>
      <c r="H174" s="5"/>
    </row>
    <row r="175" spans="1:8" x14ac:dyDescent="0.25">
      <c r="A175" s="6">
        <v>3.14</v>
      </c>
      <c r="B175" s="6">
        <v>-0.4011625570776256</v>
      </c>
      <c r="C175" s="6">
        <f t="shared" si="10"/>
        <v>0.29157632876712342</v>
      </c>
      <c r="D175" s="6">
        <f t="shared" si="11"/>
        <v>2.4069753424657536</v>
      </c>
      <c r="E175" s="6">
        <f t="shared" si="12"/>
        <v>-5.50878794520548</v>
      </c>
      <c r="F175" s="6">
        <f t="shared" si="13"/>
        <v>7.9157632876712336</v>
      </c>
      <c r="G175" s="6">
        <f t="shared" si="14"/>
        <v>-1.9666695890410972</v>
      </c>
      <c r="H175" s="5"/>
    </row>
    <row r="176" spans="1:8" x14ac:dyDescent="0.25">
      <c r="A176" s="6">
        <v>3.16</v>
      </c>
      <c r="B176" s="6">
        <v>-0.40346255707762557</v>
      </c>
      <c r="C176" s="6">
        <f t="shared" si="10"/>
        <v>0.28350707762557092</v>
      </c>
      <c r="D176" s="6">
        <f t="shared" si="11"/>
        <v>2.4207753424657534</v>
      </c>
      <c r="E176" s="6">
        <f t="shared" si="12"/>
        <v>-5.414295433789956</v>
      </c>
      <c r="F176" s="6">
        <f t="shared" si="13"/>
        <v>7.8350707762557095</v>
      </c>
      <c r="G176" s="6">
        <f t="shared" si="14"/>
        <v>-1.8318308219178103</v>
      </c>
      <c r="H176" s="5"/>
    </row>
    <row r="177" spans="1:8" x14ac:dyDescent="0.25">
      <c r="A177" s="6">
        <v>3.18</v>
      </c>
      <c r="B177" s="6">
        <v>-0.40346255707762557</v>
      </c>
      <c r="C177" s="6">
        <f t="shared" si="10"/>
        <v>0.27543782648401843</v>
      </c>
      <c r="D177" s="6">
        <f t="shared" si="11"/>
        <v>2.4207753424657534</v>
      </c>
      <c r="E177" s="6">
        <f t="shared" si="12"/>
        <v>-5.333602922374431</v>
      </c>
      <c r="F177" s="6">
        <f t="shared" si="13"/>
        <v>7.7543782648401844</v>
      </c>
      <c r="G177" s="6">
        <f t="shared" si="14"/>
        <v>-1.7107920547945232</v>
      </c>
      <c r="H177" s="5"/>
    </row>
    <row r="178" spans="1:8" x14ac:dyDescent="0.25">
      <c r="A178" s="6">
        <v>3.2</v>
      </c>
      <c r="B178" s="6">
        <v>-0.40346255707762557</v>
      </c>
      <c r="C178" s="6">
        <f t="shared" si="10"/>
        <v>0.26736857534246594</v>
      </c>
      <c r="D178" s="6">
        <f t="shared" si="11"/>
        <v>2.4207753424657534</v>
      </c>
      <c r="E178" s="6">
        <f t="shared" si="12"/>
        <v>-5.252910410958906</v>
      </c>
      <c r="F178" s="6">
        <f t="shared" si="13"/>
        <v>7.6736857534246594</v>
      </c>
      <c r="G178" s="6">
        <f t="shared" si="14"/>
        <v>-1.5897532876712352</v>
      </c>
      <c r="H178" s="5"/>
    </row>
    <row r="179" spans="1:8" x14ac:dyDescent="0.25">
      <c r="A179" s="6">
        <v>3.22</v>
      </c>
      <c r="B179" s="6">
        <v>-0.39886255707762558</v>
      </c>
      <c r="C179" s="6">
        <f t="shared" si="10"/>
        <v>0.25939132420091343</v>
      </c>
      <c r="D179" s="6">
        <f t="shared" si="11"/>
        <v>2.3931753424657534</v>
      </c>
      <c r="E179" s="6">
        <f t="shared" si="12"/>
        <v>-5.2007378995433804</v>
      </c>
      <c r="F179" s="6">
        <f t="shared" si="13"/>
        <v>7.5939132420091333</v>
      </c>
      <c r="G179" s="6">
        <f t="shared" si="14"/>
        <v>-1.4976945205479479</v>
      </c>
      <c r="H179" s="5"/>
    </row>
    <row r="180" spans="1:8" x14ac:dyDescent="0.25">
      <c r="A180" s="6">
        <v>3.24</v>
      </c>
      <c r="B180" s="6">
        <v>-0.39436255707762558</v>
      </c>
      <c r="C180" s="6">
        <f t="shared" si="10"/>
        <v>0.2515040730593609</v>
      </c>
      <c r="D180" s="6">
        <f t="shared" si="11"/>
        <v>2.3661753424657537</v>
      </c>
      <c r="E180" s="6">
        <f t="shared" si="12"/>
        <v>-5.1488653881278559</v>
      </c>
      <c r="F180" s="6">
        <f t="shared" si="13"/>
        <v>7.5150407305936096</v>
      </c>
      <c r="G180" s="6">
        <f t="shared" si="14"/>
        <v>-1.4063857534246598</v>
      </c>
      <c r="H180" s="5"/>
    </row>
    <row r="181" spans="1:8" x14ac:dyDescent="0.25">
      <c r="A181" s="6">
        <v>3.26</v>
      </c>
      <c r="B181" s="6">
        <v>-0.39886255707762558</v>
      </c>
      <c r="C181" s="6">
        <f t="shared" si="10"/>
        <v>0.24352682191780839</v>
      </c>
      <c r="D181" s="6">
        <f t="shared" si="11"/>
        <v>2.3931753424657534</v>
      </c>
      <c r="E181" s="6">
        <f t="shared" si="12"/>
        <v>-5.0420928767123305</v>
      </c>
      <c r="F181" s="6">
        <f t="shared" si="13"/>
        <v>7.4352682191780843</v>
      </c>
      <c r="G181" s="6">
        <f t="shared" si="14"/>
        <v>-1.2597269863013723</v>
      </c>
      <c r="H181" s="5"/>
    </row>
    <row r="182" spans="1:8" x14ac:dyDescent="0.25">
      <c r="A182" s="6">
        <v>3.28</v>
      </c>
      <c r="B182" s="6">
        <v>-0.38286255707762556</v>
      </c>
      <c r="C182" s="6">
        <f t="shared" si="10"/>
        <v>0.23586957077625587</v>
      </c>
      <c r="D182" s="6">
        <f t="shared" si="11"/>
        <v>2.2971753424657533</v>
      </c>
      <c r="E182" s="6">
        <f t="shared" si="12"/>
        <v>-5.0615203652968059</v>
      </c>
      <c r="F182" s="6">
        <f t="shared" si="13"/>
        <v>7.3586957077625588</v>
      </c>
      <c r="G182" s="6">
        <f t="shared" si="14"/>
        <v>-1.2408682191780849</v>
      </c>
      <c r="H182" s="5"/>
    </row>
    <row r="183" spans="1:8" x14ac:dyDescent="0.25">
      <c r="A183" s="6">
        <v>3.3</v>
      </c>
      <c r="B183" s="6">
        <v>-0.37586255707762556</v>
      </c>
      <c r="C183" s="6">
        <f t="shared" si="10"/>
        <v>0.22835231963470334</v>
      </c>
      <c r="D183" s="6">
        <f t="shared" si="11"/>
        <v>2.2551753424657535</v>
      </c>
      <c r="E183" s="6">
        <f t="shared" si="12"/>
        <v>-5.0283478538812805</v>
      </c>
      <c r="F183" s="6">
        <f t="shared" si="13"/>
        <v>7.2835231963470335</v>
      </c>
      <c r="G183" s="6">
        <f t="shared" si="14"/>
        <v>-1.1701094520547968</v>
      </c>
      <c r="H183" s="5"/>
    </row>
    <row r="184" spans="1:8" x14ac:dyDescent="0.25">
      <c r="A184" s="6">
        <v>3.32</v>
      </c>
      <c r="B184" s="6">
        <v>-0.36216255707762557</v>
      </c>
      <c r="C184" s="6">
        <f t="shared" si="10"/>
        <v>0.22110906849315082</v>
      </c>
      <c r="D184" s="6">
        <f t="shared" si="11"/>
        <v>2.1729753424657536</v>
      </c>
      <c r="E184" s="6">
        <f t="shared" si="12"/>
        <v>-5.0381153424657548</v>
      </c>
      <c r="F184" s="6">
        <f t="shared" si="13"/>
        <v>7.2110906849315084</v>
      </c>
      <c r="G184" s="6">
        <f t="shared" si="14"/>
        <v>-1.1436606849315085</v>
      </c>
      <c r="H184" s="5"/>
    </row>
    <row r="185" spans="1:8" x14ac:dyDescent="0.25">
      <c r="A185" s="6">
        <v>3.34</v>
      </c>
      <c r="B185" s="6">
        <v>-0.35516255707762556</v>
      </c>
      <c r="C185" s="6">
        <f t="shared" si="10"/>
        <v>0.21400581735159829</v>
      </c>
      <c r="D185" s="6">
        <f t="shared" si="11"/>
        <v>2.1309753424657534</v>
      </c>
      <c r="E185" s="6">
        <f t="shared" si="12"/>
        <v>-5.0090828310502289</v>
      </c>
      <c r="F185" s="6">
        <f t="shared" si="13"/>
        <v>7.1400581735159818</v>
      </c>
      <c r="G185" s="6">
        <f t="shared" si="14"/>
        <v>-1.0791119178082211</v>
      </c>
      <c r="H185" s="5"/>
    </row>
    <row r="186" spans="1:8" x14ac:dyDescent="0.25">
      <c r="A186" s="6">
        <v>3.36</v>
      </c>
      <c r="B186" s="6">
        <v>-0.35516255707762556</v>
      </c>
      <c r="C186" s="6">
        <f t="shared" si="10"/>
        <v>0.20690256621004577</v>
      </c>
      <c r="D186" s="6">
        <f t="shared" si="11"/>
        <v>2.1309753424657534</v>
      </c>
      <c r="E186" s="6">
        <f t="shared" si="12"/>
        <v>-4.938050319634705</v>
      </c>
      <c r="F186" s="6">
        <f t="shared" si="13"/>
        <v>7.0690256621004579</v>
      </c>
      <c r="G186" s="6">
        <f t="shared" si="14"/>
        <v>-0.97256315068493304</v>
      </c>
      <c r="H186" s="5"/>
    </row>
    <row r="187" spans="1:8" x14ac:dyDescent="0.25">
      <c r="A187" s="6">
        <v>3.38</v>
      </c>
      <c r="B187" s="6">
        <v>-0.34606255707762557</v>
      </c>
      <c r="C187" s="6">
        <f t="shared" si="10"/>
        <v>0.19998131506849326</v>
      </c>
      <c r="D187" s="6">
        <f t="shared" si="11"/>
        <v>2.0763753424657532</v>
      </c>
      <c r="E187" s="6">
        <f t="shared" si="12"/>
        <v>-4.9234378082191794</v>
      </c>
      <c r="F187" s="6">
        <f t="shared" si="13"/>
        <v>6.9998131506849326</v>
      </c>
      <c r="G187" s="6">
        <f t="shared" si="14"/>
        <v>-0.92334438356164572</v>
      </c>
      <c r="H187" s="5"/>
    </row>
    <row r="188" spans="1:8" x14ac:dyDescent="0.25">
      <c r="A188" s="6">
        <v>3.4</v>
      </c>
      <c r="B188" s="6">
        <v>-0.31836255707762556</v>
      </c>
      <c r="C188" s="6">
        <f t="shared" si="10"/>
        <v>0.19361406392694075</v>
      </c>
      <c r="D188" s="6">
        <f t="shared" si="11"/>
        <v>1.9101753424657533</v>
      </c>
      <c r="E188" s="6">
        <f t="shared" si="12"/>
        <v>-5.0259652968036548</v>
      </c>
      <c r="F188" s="6">
        <f t="shared" si="13"/>
        <v>6.936140639269408</v>
      </c>
      <c r="G188" s="6">
        <f t="shared" si="14"/>
        <v>-0.99403561643835792</v>
      </c>
      <c r="H188" s="5"/>
    </row>
    <row r="189" spans="1:8" x14ac:dyDescent="0.25">
      <c r="A189" s="6">
        <v>3.42</v>
      </c>
      <c r="B189" s="6">
        <v>-0.28846255707762558</v>
      </c>
      <c r="C189" s="6">
        <f t="shared" si="10"/>
        <v>0.18784481278538823</v>
      </c>
      <c r="D189" s="6">
        <f t="shared" si="11"/>
        <v>1.7307753424657535</v>
      </c>
      <c r="E189" s="6">
        <f t="shared" si="12"/>
        <v>-5.1476727853881288</v>
      </c>
      <c r="F189" s="6">
        <f t="shared" si="13"/>
        <v>6.8784481278538827</v>
      </c>
      <c r="G189" s="6">
        <f t="shared" si="14"/>
        <v>-1.0868968493150697</v>
      </c>
      <c r="H189" s="5"/>
    </row>
    <row r="190" spans="1:8" x14ac:dyDescent="0.25">
      <c r="A190" s="6">
        <v>3.44</v>
      </c>
      <c r="B190" s="6">
        <v>-0.28846255707762558</v>
      </c>
      <c r="C190" s="6">
        <f t="shared" si="10"/>
        <v>0.1820755616438357</v>
      </c>
      <c r="D190" s="6">
        <f t="shared" si="11"/>
        <v>1.7307753424657535</v>
      </c>
      <c r="E190" s="6">
        <f t="shared" si="12"/>
        <v>-5.0899802739726034</v>
      </c>
      <c r="F190" s="6">
        <f t="shared" si="13"/>
        <v>6.8207556164383565</v>
      </c>
      <c r="G190" s="6">
        <f t="shared" si="14"/>
        <v>-1.0003580821917821</v>
      </c>
      <c r="H190" s="5"/>
    </row>
    <row r="191" spans="1:8" x14ac:dyDescent="0.25">
      <c r="A191" s="6">
        <v>3.46</v>
      </c>
      <c r="B191" s="6">
        <v>-0.30916255707762558</v>
      </c>
      <c r="C191" s="6">
        <f t="shared" si="10"/>
        <v>0.17589231050228318</v>
      </c>
      <c r="D191" s="6">
        <f t="shared" si="11"/>
        <v>1.8549753424657536</v>
      </c>
      <c r="E191" s="6">
        <f t="shared" si="12"/>
        <v>-4.9039477625570784</v>
      </c>
      <c r="F191" s="6">
        <f t="shared" si="13"/>
        <v>6.7589231050228324</v>
      </c>
      <c r="G191" s="6">
        <f t="shared" si="14"/>
        <v>-0.78340931506849421</v>
      </c>
      <c r="H191" s="5"/>
    </row>
    <row r="192" spans="1:8" x14ac:dyDescent="0.25">
      <c r="A192" s="6">
        <v>3.48</v>
      </c>
      <c r="B192" s="6">
        <v>-0.31836255707762556</v>
      </c>
      <c r="C192" s="6">
        <f t="shared" si="10"/>
        <v>0.16952505936073067</v>
      </c>
      <c r="D192" s="6">
        <f t="shared" si="11"/>
        <v>1.9101753424657533</v>
      </c>
      <c r="E192" s="6">
        <f t="shared" si="12"/>
        <v>-4.7850752511415537</v>
      </c>
      <c r="F192" s="6">
        <f t="shared" si="13"/>
        <v>6.695250593607307</v>
      </c>
      <c r="G192" s="6">
        <f t="shared" si="14"/>
        <v>-0.6327005479452068</v>
      </c>
      <c r="H192" s="5"/>
    </row>
    <row r="193" spans="1:8" x14ac:dyDescent="0.25">
      <c r="A193" s="6">
        <v>3.5</v>
      </c>
      <c r="B193" s="6">
        <v>-0.30456255707762558</v>
      </c>
      <c r="C193" s="6">
        <f t="shared" si="10"/>
        <v>0.16343380821917816</v>
      </c>
      <c r="D193" s="6">
        <f t="shared" si="11"/>
        <v>1.8273753424657535</v>
      </c>
      <c r="E193" s="6">
        <f t="shared" si="12"/>
        <v>-4.8069627397260284</v>
      </c>
      <c r="F193" s="6">
        <f t="shared" si="13"/>
        <v>6.6343380821917819</v>
      </c>
      <c r="G193" s="6">
        <f t="shared" si="14"/>
        <v>-0.62413178082191889</v>
      </c>
      <c r="H193" s="5"/>
    </row>
    <row r="194" spans="1:8" x14ac:dyDescent="0.25">
      <c r="A194" s="6">
        <v>3.52</v>
      </c>
      <c r="B194" s="6">
        <v>-0.27696255707762557</v>
      </c>
      <c r="C194" s="6">
        <f t="shared" si="10"/>
        <v>0.15789455707762565</v>
      </c>
      <c r="D194" s="6">
        <f t="shared" si="11"/>
        <v>1.6617753424657535</v>
      </c>
      <c r="E194" s="6">
        <f t="shared" si="12"/>
        <v>-4.9171702283105034</v>
      </c>
      <c r="F194" s="6">
        <f t="shared" si="13"/>
        <v>6.5789455707762574</v>
      </c>
      <c r="G194" s="6">
        <f t="shared" si="14"/>
        <v>-0.70664301369863125</v>
      </c>
      <c r="H194" s="5"/>
    </row>
    <row r="195" spans="1:8" x14ac:dyDescent="0.25">
      <c r="A195" s="6">
        <v>3.54</v>
      </c>
      <c r="B195" s="6">
        <v>-0.26316255707762559</v>
      </c>
      <c r="C195" s="6">
        <f t="shared" si="10"/>
        <v>0.15263130593607313</v>
      </c>
      <c r="D195" s="6">
        <f t="shared" si="11"/>
        <v>1.5789753424657536</v>
      </c>
      <c r="E195" s="6">
        <f t="shared" si="12"/>
        <v>-4.9473377168949781</v>
      </c>
      <c r="F195" s="6">
        <f t="shared" si="13"/>
        <v>6.5263130593607315</v>
      </c>
      <c r="G195" s="6">
        <f t="shared" si="14"/>
        <v>-0.71049424657534321</v>
      </c>
      <c r="H195" s="5"/>
    </row>
    <row r="196" spans="1:8" x14ac:dyDescent="0.25">
      <c r="A196" s="6">
        <v>3.56</v>
      </c>
      <c r="B196" s="6">
        <v>-0.2585625570776256</v>
      </c>
      <c r="C196" s="6">
        <f t="shared" si="10"/>
        <v>0.14746005479452062</v>
      </c>
      <c r="D196" s="6">
        <f t="shared" si="11"/>
        <v>1.5513753424657537</v>
      </c>
      <c r="E196" s="6">
        <f t="shared" si="12"/>
        <v>-4.9232252054794525</v>
      </c>
      <c r="F196" s="6">
        <f t="shared" si="13"/>
        <v>6.4746005479452062</v>
      </c>
      <c r="G196" s="6">
        <f t="shared" si="14"/>
        <v>-0.66052547945205564</v>
      </c>
      <c r="H196" s="5"/>
    </row>
    <row r="197" spans="1:8" x14ac:dyDescent="0.25">
      <c r="A197" s="6">
        <v>3.58</v>
      </c>
      <c r="B197" s="6">
        <v>-0.25626255707762557</v>
      </c>
      <c r="C197" s="6">
        <f t="shared" si="10"/>
        <v>0.14233480365296811</v>
      </c>
      <c r="D197" s="6">
        <f t="shared" si="11"/>
        <v>1.5375753424657534</v>
      </c>
      <c r="E197" s="6">
        <f t="shared" si="12"/>
        <v>-4.8857726940639274</v>
      </c>
      <c r="F197" s="6">
        <f t="shared" si="13"/>
        <v>6.4233480365296813</v>
      </c>
      <c r="G197" s="6">
        <f t="shared" si="14"/>
        <v>-0.59744671232876811</v>
      </c>
      <c r="H197" s="5"/>
    </row>
    <row r="198" spans="1:8" x14ac:dyDescent="0.25">
      <c r="A198" s="6">
        <v>3.6</v>
      </c>
      <c r="B198" s="6">
        <v>-0.25166255707762558</v>
      </c>
      <c r="C198" s="6">
        <f t="shared" si="10"/>
        <v>0.1373015525114156</v>
      </c>
      <c r="D198" s="6">
        <f t="shared" si="11"/>
        <v>1.5099753424657534</v>
      </c>
      <c r="E198" s="6">
        <f t="shared" si="12"/>
        <v>-4.8630401826484029</v>
      </c>
      <c r="F198" s="6">
        <f t="shared" si="13"/>
        <v>6.3730155251141563</v>
      </c>
      <c r="G198" s="6">
        <f t="shared" si="14"/>
        <v>-0.54954794520548056</v>
      </c>
      <c r="H198" s="5"/>
    </row>
    <row r="199" spans="1:8" x14ac:dyDescent="0.25">
      <c r="A199" s="6">
        <v>3.62</v>
      </c>
      <c r="B199" s="6">
        <v>-0.25396255707762555</v>
      </c>
      <c r="C199" s="6">
        <f t="shared" si="10"/>
        <v>0.1322223013698631</v>
      </c>
      <c r="D199" s="6">
        <f t="shared" si="11"/>
        <v>1.5237753424657532</v>
      </c>
      <c r="E199" s="6">
        <f t="shared" si="12"/>
        <v>-4.7984476712328776</v>
      </c>
      <c r="F199" s="6">
        <f t="shared" si="13"/>
        <v>6.3222230136986308</v>
      </c>
      <c r="G199" s="6">
        <f t="shared" si="14"/>
        <v>-0.45955917808219326</v>
      </c>
      <c r="H199" s="5"/>
    </row>
    <row r="200" spans="1:8" x14ac:dyDescent="0.25">
      <c r="A200" s="6">
        <v>3.64</v>
      </c>
      <c r="B200" s="6">
        <v>-0.26086255707762557</v>
      </c>
      <c r="C200" s="6">
        <f t="shared" si="10"/>
        <v>0.1270050502283106</v>
      </c>
      <c r="D200" s="6">
        <f t="shared" si="11"/>
        <v>1.5651753424657535</v>
      </c>
      <c r="E200" s="6">
        <f t="shared" si="12"/>
        <v>-4.7048751598173526</v>
      </c>
      <c r="F200" s="6">
        <f t="shared" si="13"/>
        <v>6.2700505022831061</v>
      </c>
      <c r="G200" s="6">
        <f t="shared" si="14"/>
        <v>-0.33990041095890544</v>
      </c>
      <c r="H200" s="5"/>
    </row>
    <row r="201" spans="1:8" x14ac:dyDescent="0.25">
      <c r="A201" s="6">
        <v>3.66</v>
      </c>
      <c r="B201" s="6">
        <v>-0.2585625570776256</v>
      </c>
      <c r="C201" s="6">
        <f t="shared" si="10"/>
        <v>0.12183379908675809</v>
      </c>
      <c r="D201" s="6">
        <f t="shared" si="11"/>
        <v>1.5513753424657537</v>
      </c>
      <c r="E201" s="6">
        <f t="shared" si="12"/>
        <v>-4.6669626484018272</v>
      </c>
      <c r="F201" s="6">
        <f t="shared" si="13"/>
        <v>6.2183379908675809</v>
      </c>
      <c r="G201" s="6">
        <f t="shared" si="14"/>
        <v>-0.27613164383561761</v>
      </c>
      <c r="H201" s="5"/>
    </row>
    <row r="202" spans="1:8" x14ac:dyDescent="0.25">
      <c r="A202" s="6">
        <v>3.68</v>
      </c>
      <c r="B202" s="6">
        <v>-0.24936255707762559</v>
      </c>
      <c r="C202" s="6">
        <f t="shared" si="10"/>
        <v>0.11684654794520558</v>
      </c>
      <c r="D202" s="6">
        <f t="shared" si="11"/>
        <v>1.4961753424657536</v>
      </c>
      <c r="E202" s="6">
        <f t="shared" si="12"/>
        <v>-4.6722901369863017</v>
      </c>
      <c r="F202" s="6">
        <f t="shared" si="13"/>
        <v>6.1684654794520553</v>
      </c>
      <c r="G202" s="6">
        <f t="shared" si="14"/>
        <v>-0.25652287671232998</v>
      </c>
      <c r="H202" s="5"/>
    </row>
    <row r="203" spans="1:8" x14ac:dyDescent="0.25">
      <c r="A203" s="6">
        <v>3.7</v>
      </c>
      <c r="B203" s="6">
        <v>-0.23786255707762557</v>
      </c>
      <c r="C203" s="6">
        <f t="shared" si="10"/>
        <v>0.11208929680365307</v>
      </c>
      <c r="D203" s="6">
        <f t="shared" si="11"/>
        <v>1.4271753424657534</v>
      </c>
      <c r="E203" s="6">
        <f t="shared" si="12"/>
        <v>-4.6937176255707769</v>
      </c>
      <c r="F203" s="6">
        <f t="shared" si="13"/>
        <v>6.1208929680365305</v>
      </c>
      <c r="G203" s="6">
        <f t="shared" si="14"/>
        <v>-0.25416410958904256</v>
      </c>
      <c r="H203" s="5"/>
    </row>
    <row r="204" spans="1:8" x14ac:dyDescent="0.25">
      <c r="A204" s="6">
        <v>3.72</v>
      </c>
      <c r="B204" s="6">
        <v>-0.24476255707762556</v>
      </c>
      <c r="C204" s="6">
        <f t="shared" si="10"/>
        <v>0.10719404566210056</v>
      </c>
      <c r="D204" s="6">
        <f t="shared" si="11"/>
        <v>1.4685753424657535</v>
      </c>
      <c r="E204" s="6">
        <f t="shared" si="12"/>
        <v>-4.6033651141552525</v>
      </c>
      <c r="F204" s="6">
        <f t="shared" si="13"/>
        <v>6.0719404566210056</v>
      </c>
      <c r="G204" s="6">
        <f t="shared" si="14"/>
        <v>-0.13933534246575485</v>
      </c>
      <c r="H204" s="5"/>
    </row>
    <row r="205" spans="1:8" x14ac:dyDescent="0.25">
      <c r="A205" s="6">
        <v>3.74</v>
      </c>
      <c r="B205" s="6">
        <v>-0.24936255707762559</v>
      </c>
      <c r="C205" s="6">
        <f t="shared" si="10"/>
        <v>0.10220679452054804</v>
      </c>
      <c r="D205" s="6">
        <f t="shared" si="11"/>
        <v>1.4961753424657536</v>
      </c>
      <c r="E205" s="6">
        <f t="shared" si="12"/>
        <v>-4.5258926027397273</v>
      </c>
      <c r="F205" s="6">
        <f t="shared" si="13"/>
        <v>6.0220679452054808</v>
      </c>
      <c r="G205" s="6">
        <f t="shared" si="14"/>
        <v>-3.6926575342467016E-2</v>
      </c>
      <c r="H205" s="5"/>
    </row>
    <row r="206" spans="1:8" x14ac:dyDescent="0.25">
      <c r="A206" s="6">
        <v>3.76</v>
      </c>
      <c r="B206" s="6">
        <v>-0.24706255707762559</v>
      </c>
      <c r="C206" s="6">
        <f t="shared" si="10"/>
        <v>9.7265543378995525E-2</v>
      </c>
      <c r="D206" s="6">
        <f t="shared" si="11"/>
        <v>1.4823753424657535</v>
      </c>
      <c r="E206" s="6">
        <f t="shared" si="12"/>
        <v>-4.4902800913242018</v>
      </c>
      <c r="F206" s="6">
        <f t="shared" si="13"/>
        <v>5.9726554337899556</v>
      </c>
      <c r="G206" s="6">
        <f t="shared" si="14"/>
        <v>2.3392191780820637E-2</v>
      </c>
      <c r="H206" s="5"/>
    </row>
    <row r="207" spans="1:8" x14ac:dyDescent="0.25">
      <c r="A207" s="6">
        <v>3.78</v>
      </c>
      <c r="B207" s="6">
        <v>-0.23786255707762557</v>
      </c>
      <c r="C207" s="6">
        <f t="shared" si="10"/>
        <v>9.2508292237443016E-2</v>
      </c>
      <c r="D207" s="6">
        <f t="shared" si="11"/>
        <v>1.4271753424657534</v>
      </c>
      <c r="E207" s="6">
        <f t="shared" si="12"/>
        <v>-4.4979075799086763</v>
      </c>
      <c r="F207" s="6">
        <f t="shared" si="13"/>
        <v>5.9250829223744299</v>
      </c>
      <c r="G207" s="6">
        <f t="shared" si="14"/>
        <v>3.9550958904108091E-2</v>
      </c>
      <c r="H207" s="5"/>
    </row>
    <row r="208" spans="1:8" x14ac:dyDescent="0.25">
      <c r="A208" s="6">
        <v>3.8</v>
      </c>
      <c r="B208" s="6">
        <v>-0.23326255707762558</v>
      </c>
      <c r="C208" s="6">
        <f t="shared" si="10"/>
        <v>8.7843041095890501E-2</v>
      </c>
      <c r="D208" s="6">
        <f t="shared" si="11"/>
        <v>1.3995753424657535</v>
      </c>
      <c r="E208" s="6">
        <f t="shared" si="12"/>
        <v>-4.4788550684931518</v>
      </c>
      <c r="F208" s="6">
        <f t="shared" si="13"/>
        <v>5.8784304109589058</v>
      </c>
      <c r="G208" s="6">
        <f t="shared" si="14"/>
        <v>8.1929726027396121E-2</v>
      </c>
      <c r="H208" s="5"/>
    </row>
    <row r="209" spans="1:8" x14ac:dyDescent="0.25">
      <c r="A209" s="6">
        <v>3.82</v>
      </c>
      <c r="B209" s="6">
        <v>-0.23096255707762559</v>
      </c>
      <c r="C209" s="6">
        <f t="shared" si="10"/>
        <v>8.322378995433799E-2</v>
      </c>
      <c r="D209" s="6">
        <f t="shared" si="11"/>
        <v>1.3857753424657535</v>
      </c>
      <c r="E209" s="6">
        <f t="shared" si="12"/>
        <v>-4.4464625570776271</v>
      </c>
      <c r="F209" s="6">
        <f t="shared" si="13"/>
        <v>5.8322378995433803</v>
      </c>
      <c r="G209" s="6">
        <f t="shared" si="14"/>
        <v>0.13741849315068366</v>
      </c>
      <c r="H209" s="5"/>
    </row>
    <row r="210" spans="1:8" x14ac:dyDescent="0.25">
      <c r="A210" s="6">
        <v>3.84</v>
      </c>
      <c r="B210" s="6">
        <v>-0.23096255707762559</v>
      </c>
      <c r="C210" s="6">
        <f t="shared" si="10"/>
        <v>7.8604538812785479E-2</v>
      </c>
      <c r="D210" s="6">
        <f t="shared" si="11"/>
        <v>1.3857753424657535</v>
      </c>
      <c r="E210" s="6">
        <f t="shared" si="12"/>
        <v>-4.4002700456621016</v>
      </c>
      <c r="F210" s="6">
        <f t="shared" si="13"/>
        <v>5.7860453881278548</v>
      </c>
      <c r="G210" s="6">
        <f t="shared" si="14"/>
        <v>0.20670726027397124</v>
      </c>
      <c r="H210" s="5"/>
    </row>
    <row r="211" spans="1:8" x14ac:dyDescent="0.25">
      <c r="A211" s="6">
        <v>3.86</v>
      </c>
      <c r="B211" s="6">
        <v>-0.22636255707762556</v>
      </c>
      <c r="C211" s="6">
        <f t="shared" ref="C211:C248" si="15">C210+$B211*0.02</f>
        <v>7.4077287671232964E-2</v>
      </c>
      <c r="D211" s="6">
        <f t="shared" ref="D211:D248" si="16">-$J$7*B211</f>
        <v>1.3581753424657534</v>
      </c>
      <c r="E211" s="6">
        <f t="shared" ref="E211:E248" si="17">D211-$J$10-$J$8*C211</f>
        <v>-4.3825975342465764</v>
      </c>
      <c r="F211" s="6">
        <f t="shared" ref="F211:F248" si="18">D211-E211</f>
        <v>5.7407728767123301</v>
      </c>
      <c r="G211" s="6">
        <f t="shared" ref="G211:G248" si="19">D211-($J$8+$J$9)*C211</f>
        <v>0.24701602739725903</v>
      </c>
      <c r="H211" s="5"/>
    </row>
    <row r="212" spans="1:8" x14ac:dyDescent="0.25">
      <c r="A212" s="6">
        <v>3.88</v>
      </c>
      <c r="B212" s="6">
        <v>-0.21946255707762558</v>
      </c>
      <c r="C212" s="6">
        <f t="shared" si="15"/>
        <v>6.9688036529680447E-2</v>
      </c>
      <c r="D212" s="6">
        <f t="shared" si="16"/>
        <v>1.3167753424657533</v>
      </c>
      <c r="E212" s="6">
        <f t="shared" si="17"/>
        <v>-4.3801050228310512</v>
      </c>
      <c r="F212" s="6">
        <f t="shared" si="18"/>
        <v>5.6968803652968045</v>
      </c>
      <c r="G212" s="6">
        <f t="shared" si="19"/>
        <v>0.27145479452054655</v>
      </c>
      <c r="H212" s="5"/>
    </row>
    <row r="213" spans="1:8" x14ac:dyDescent="0.25">
      <c r="A213" s="6">
        <v>3.9</v>
      </c>
      <c r="B213" s="6">
        <v>-0.22176255707762557</v>
      </c>
      <c r="C213" s="6">
        <f t="shared" si="15"/>
        <v>6.525278538812794E-2</v>
      </c>
      <c r="D213" s="6">
        <f t="shared" si="16"/>
        <v>1.3305753424657534</v>
      </c>
      <c r="E213" s="6">
        <f t="shared" si="17"/>
        <v>-4.3219525114155264</v>
      </c>
      <c r="F213" s="6">
        <f t="shared" si="18"/>
        <v>5.6525278538812795</v>
      </c>
      <c r="G213" s="6">
        <f t="shared" si="19"/>
        <v>0.35178356164383429</v>
      </c>
      <c r="H213" s="5"/>
    </row>
    <row r="214" spans="1:8" x14ac:dyDescent="0.25">
      <c r="A214" s="6">
        <v>3.92</v>
      </c>
      <c r="B214" s="6">
        <v>-0.23096255707762559</v>
      </c>
      <c r="C214" s="6">
        <f t="shared" si="15"/>
        <v>6.063353424657543E-2</v>
      </c>
      <c r="D214" s="6">
        <f t="shared" si="16"/>
        <v>1.3857753424657535</v>
      </c>
      <c r="E214" s="6">
        <f t="shared" si="17"/>
        <v>-4.2205600000000008</v>
      </c>
      <c r="F214" s="6">
        <f t="shared" si="18"/>
        <v>5.606335342465754</v>
      </c>
      <c r="G214" s="6">
        <f t="shared" si="19"/>
        <v>0.47627232876712211</v>
      </c>
      <c r="H214" s="5"/>
    </row>
    <row r="215" spans="1:8" x14ac:dyDescent="0.25">
      <c r="A215" s="6">
        <v>3.94</v>
      </c>
      <c r="B215" s="6">
        <v>-0.23556255707762558</v>
      </c>
      <c r="C215" s="6">
        <f t="shared" si="15"/>
        <v>5.5922283105022917E-2</v>
      </c>
      <c r="D215" s="6">
        <f t="shared" si="16"/>
        <v>1.4133753424657534</v>
      </c>
      <c r="E215" s="6">
        <f t="shared" si="17"/>
        <v>-4.1458474885844758</v>
      </c>
      <c r="F215" s="6">
        <f t="shared" si="18"/>
        <v>5.5592228310502296</v>
      </c>
      <c r="G215" s="6">
        <f t="shared" si="19"/>
        <v>0.57454109589040958</v>
      </c>
      <c r="H215" s="5"/>
    </row>
    <row r="216" spans="1:8" x14ac:dyDescent="0.25">
      <c r="A216" s="6">
        <v>3.96</v>
      </c>
      <c r="B216" s="6">
        <v>-0.22866255707762559</v>
      </c>
      <c r="C216" s="6">
        <f t="shared" si="15"/>
        <v>5.1349031963470404E-2</v>
      </c>
      <c r="D216" s="6">
        <f t="shared" si="16"/>
        <v>1.3719753424657535</v>
      </c>
      <c r="E216" s="6">
        <f t="shared" si="17"/>
        <v>-4.141514977168951</v>
      </c>
      <c r="F216" s="6">
        <f t="shared" si="18"/>
        <v>5.5134903196347045</v>
      </c>
      <c r="G216" s="6">
        <f t="shared" si="19"/>
        <v>0.60173986301369742</v>
      </c>
      <c r="H216" s="5"/>
    </row>
    <row r="217" spans="1:8" x14ac:dyDescent="0.25">
      <c r="A217" s="6">
        <v>3.98</v>
      </c>
      <c r="B217" s="6">
        <v>-0.21946255707762558</v>
      </c>
      <c r="C217" s="6">
        <f t="shared" si="15"/>
        <v>4.6959780821917894E-2</v>
      </c>
      <c r="D217" s="6">
        <f t="shared" si="16"/>
        <v>1.3167753424657533</v>
      </c>
      <c r="E217" s="6">
        <f t="shared" si="17"/>
        <v>-4.1528224657534256</v>
      </c>
      <c r="F217" s="6">
        <f t="shared" si="18"/>
        <v>5.469597808219179</v>
      </c>
      <c r="G217" s="6">
        <f t="shared" si="19"/>
        <v>0.6123786301369849</v>
      </c>
      <c r="H217" s="5"/>
    </row>
    <row r="218" spans="1:8" x14ac:dyDescent="0.25">
      <c r="A218" s="6">
        <v>4</v>
      </c>
      <c r="B218" s="6">
        <v>-0.21256255707762559</v>
      </c>
      <c r="C218" s="6">
        <f t="shared" si="15"/>
        <v>4.2708529680365384E-2</v>
      </c>
      <c r="D218" s="6">
        <f t="shared" si="16"/>
        <v>1.2753753424657535</v>
      </c>
      <c r="E218" s="6">
        <f t="shared" si="17"/>
        <v>-4.1517099543379006</v>
      </c>
      <c r="F218" s="6">
        <f t="shared" si="18"/>
        <v>5.4270852968036536</v>
      </c>
      <c r="G218" s="6">
        <f t="shared" si="19"/>
        <v>0.63474739726027274</v>
      </c>
      <c r="H218" s="5"/>
    </row>
    <row r="219" spans="1:8" x14ac:dyDescent="0.25">
      <c r="A219" s="6">
        <v>4.0199999999999996</v>
      </c>
      <c r="B219" s="6">
        <v>-0.20106255707762558</v>
      </c>
      <c r="C219" s="6">
        <f t="shared" si="15"/>
        <v>3.8687278538812875E-2</v>
      </c>
      <c r="D219" s="6">
        <f t="shared" si="16"/>
        <v>1.2063753424657535</v>
      </c>
      <c r="E219" s="6">
        <f t="shared" si="17"/>
        <v>-4.1804974429223751</v>
      </c>
      <c r="F219" s="6">
        <f t="shared" si="18"/>
        <v>5.3868727853881282</v>
      </c>
      <c r="G219" s="6">
        <f t="shared" si="19"/>
        <v>0.62606616438356033</v>
      </c>
      <c r="H219" s="5"/>
    </row>
    <row r="220" spans="1:8" x14ac:dyDescent="0.25">
      <c r="A220" s="6">
        <v>4.04</v>
      </c>
      <c r="B220" s="6">
        <v>-0.18266255707762558</v>
      </c>
      <c r="C220" s="6">
        <f t="shared" si="15"/>
        <v>3.5034027397260366E-2</v>
      </c>
      <c r="D220" s="6">
        <f t="shared" si="16"/>
        <v>1.0959753424657535</v>
      </c>
      <c r="E220" s="6">
        <f t="shared" si="17"/>
        <v>-4.2543649315068501</v>
      </c>
      <c r="F220" s="6">
        <f t="shared" si="18"/>
        <v>5.3503402739726038</v>
      </c>
      <c r="G220" s="6">
        <f t="shared" si="19"/>
        <v>0.57046493150684796</v>
      </c>
      <c r="H220" s="5"/>
    </row>
    <row r="221" spans="1:8" x14ac:dyDescent="0.25">
      <c r="A221" s="6">
        <v>4.0599999999999996</v>
      </c>
      <c r="B221" s="6">
        <v>-0.16186255707762556</v>
      </c>
      <c r="C221" s="6">
        <f t="shared" si="15"/>
        <v>3.1796776255707856E-2</v>
      </c>
      <c r="D221" s="6">
        <f t="shared" si="16"/>
        <v>0.97117534246575343</v>
      </c>
      <c r="E221" s="6">
        <f t="shared" si="17"/>
        <v>-4.346792420091325</v>
      </c>
      <c r="F221" s="6">
        <f t="shared" si="18"/>
        <v>5.3179677625570783</v>
      </c>
      <c r="G221" s="6">
        <f t="shared" si="19"/>
        <v>0.4942236986301356</v>
      </c>
      <c r="H221" s="5"/>
    </row>
    <row r="222" spans="1:8" x14ac:dyDescent="0.25">
      <c r="A222" s="6">
        <v>4.08</v>
      </c>
      <c r="B222" s="6">
        <v>-0.13896255707762559</v>
      </c>
      <c r="C222" s="6">
        <f t="shared" si="15"/>
        <v>2.9017525114155344E-2</v>
      </c>
      <c r="D222" s="6">
        <f t="shared" si="16"/>
        <v>0.83377534246575347</v>
      </c>
      <c r="E222" s="6">
        <f t="shared" si="17"/>
        <v>-4.4563999086757997</v>
      </c>
      <c r="F222" s="6">
        <f t="shared" si="18"/>
        <v>5.2901752511415534</v>
      </c>
      <c r="G222" s="6">
        <f t="shared" si="19"/>
        <v>0.39851246575342331</v>
      </c>
      <c r="H222" s="5"/>
    </row>
    <row r="223" spans="1:8" x14ac:dyDescent="0.25">
      <c r="A223" s="6">
        <v>4.0999999999999996</v>
      </c>
      <c r="B223" s="6">
        <v>-0.10436255707762558</v>
      </c>
      <c r="C223" s="6">
        <f t="shared" si="15"/>
        <v>2.6930273972602833E-2</v>
      </c>
      <c r="D223" s="6">
        <f t="shared" si="16"/>
        <v>0.62617534246575346</v>
      </c>
      <c r="E223" s="6">
        <f t="shared" si="17"/>
        <v>-4.6431273972602751</v>
      </c>
      <c r="F223" s="6">
        <f t="shared" si="18"/>
        <v>5.2693027397260286</v>
      </c>
      <c r="G223" s="6">
        <f t="shared" si="19"/>
        <v>0.22222123287671097</v>
      </c>
      <c r="H223" s="5"/>
    </row>
    <row r="224" spans="1:8" x14ac:dyDescent="0.25">
      <c r="A224" s="6">
        <v>4.12</v>
      </c>
      <c r="B224" s="6">
        <v>-8.5962557077625582E-2</v>
      </c>
      <c r="C224" s="6">
        <f t="shared" si="15"/>
        <v>2.5211022831050322E-2</v>
      </c>
      <c r="D224" s="6">
        <f t="shared" si="16"/>
        <v>0.51577534246575352</v>
      </c>
      <c r="E224" s="6">
        <f t="shared" si="17"/>
        <v>-4.7363348858447498</v>
      </c>
      <c r="F224" s="6">
        <f t="shared" si="18"/>
        <v>5.252110228310503</v>
      </c>
      <c r="G224" s="6">
        <f t="shared" si="19"/>
        <v>0.13760999999999868</v>
      </c>
      <c r="H224" s="5"/>
    </row>
    <row r="225" spans="1:8" x14ac:dyDescent="0.25">
      <c r="A225" s="6">
        <v>4.1399999999999997</v>
      </c>
      <c r="B225" s="6">
        <v>-0.11586255707762558</v>
      </c>
      <c r="C225" s="6">
        <f t="shared" si="15"/>
        <v>2.289377168949781E-2</v>
      </c>
      <c r="D225" s="6">
        <f t="shared" si="16"/>
        <v>0.69517534246575341</v>
      </c>
      <c r="E225" s="6">
        <f t="shared" si="17"/>
        <v>-4.5337623744292248</v>
      </c>
      <c r="F225" s="6">
        <f t="shared" si="18"/>
        <v>5.2289377168949782</v>
      </c>
      <c r="G225" s="6">
        <f t="shared" si="19"/>
        <v>0.35176876712328625</v>
      </c>
      <c r="H225" s="5"/>
    </row>
    <row r="226" spans="1:8" x14ac:dyDescent="0.25">
      <c r="A226" s="6">
        <v>4.16</v>
      </c>
      <c r="B226" s="6">
        <v>-0.14586255707762558</v>
      </c>
      <c r="C226" s="6">
        <f t="shared" si="15"/>
        <v>1.9976520547945298E-2</v>
      </c>
      <c r="D226" s="6">
        <f t="shared" si="16"/>
        <v>0.87517534246575346</v>
      </c>
      <c r="E226" s="6">
        <f t="shared" si="17"/>
        <v>-4.3245898630137001</v>
      </c>
      <c r="F226" s="6">
        <f t="shared" si="18"/>
        <v>5.1997652054794532</v>
      </c>
      <c r="G226" s="6">
        <f t="shared" si="19"/>
        <v>0.57552753424657399</v>
      </c>
      <c r="H226" s="5"/>
    </row>
    <row r="227" spans="1:8" x14ac:dyDescent="0.25">
      <c r="A227" s="6">
        <v>4.18</v>
      </c>
      <c r="B227" s="6">
        <v>-0.16186255707762556</v>
      </c>
      <c r="C227" s="6">
        <f t="shared" si="15"/>
        <v>1.6739269406392785E-2</v>
      </c>
      <c r="D227" s="6">
        <f t="shared" si="16"/>
        <v>0.97117534246575343</v>
      </c>
      <c r="E227" s="6">
        <f t="shared" si="17"/>
        <v>-4.1962173515981744</v>
      </c>
      <c r="F227" s="6">
        <f t="shared" si="18"/>
        <v>5.1673926940639276</v>
      </c>
      <c r="G227" s="6">
        <f t="shared" si="19"/>
        <v>0.72008630136986174</v>
      </c>
      <c r="H227" s="5"/>
    </row>
    <row r="228" spans="1:8" x14ac:dyDescent="0.25">
      <c r="A228" s="6">
        <v>4.2</v>
      </c>
      <c r="B228" s="6">
        <v>-0.14806255707762558</v>
      </c>
      <c r="C228" s="6">
        <f t="shared" si="15"/>
        <v>1.3778018264840274E-2</v>
      </c>
      <c r="D228" s="6">
        <f t="shared" si="16"/>
        <v>0.88837534246575345</v>
      </c>
      <c r="E228" s="6">
        <f t="shared" si="17"/>
        <v>-4.249404840182649</v>
      </c>
      <c r="F228" s="6">
        <f t="shared" si="18"/>
        <v>5.1377801826484024</v>
      </c>
      <c r="G228" s="6">
        <f t="shared" si="19"/>
        <v>0.68170506849314938</v>
      </c>
      <c r="H228" s="5"/>
    </row>
    <row r="229" spans="1:8" x14ac:dyDescent="0.25">
      <c r="A229" s="6">
        <v>4.22</v>
      </c>
      <c r="B229" s="6">
        <v>-0.12736255707762556</v>
      </c>
      <c r="C229" s="6">
        <f t="shared" si="15"/>
        <v>1.1230767123287763E-2</v>
      </c>
      <c r="D229" s="6">
        <f t="shared" si="16"/>
        <v>0.76417534246575336</v>
      </c>
      <c r="E229" s="6">
        <f t="shared" si="17"/>
        <v>-4.3481323287671243</v>
      </c>
      <c r="F229" s="6">
        <f t="shared" si="18"/>
        <v>5.1123076712328777</v>
      </c>
      <c r="G229" s="6">
        <f t="shared" si="19"/>
        <v>0.59571383561643687</v>
      </c>
      <c r="H229" s="5"/>
    </row>
    <row r="230" spans="1:8" x14ac:dyDescent="0.25">
      <c r="A230" s="6">
        <v>4.24</v>
      </c>
      <c r="B230" s="6">
        <v>-0.11816255707762557</v>
      </c>
      <c r="C230" s="6">
        <f t="shared" si="15"/>
        <v>8.8675159817352515E-3</v>
      </c>
      <c r="D230" s="6">
        <f t="shared" si="16"/>
        <v>0.70897534246575344</v>
      </c>
      <c r="E230" s="6">
        <f t="shared" si="17"/>
        <v>-4.3796998173515993</v>
      </c>
      <c r="F230" s="6">
        <f t="shared" si="18"/>
        <v>5.0886751598173525</v>
      </c>
      <c r="G230" s="6">
        <f t="shared" si="19"/>
        <v>0.57596260273972466</v>
      </c>
      <c r="H230" s="5"/>
    </row>
    <row r="231" spans="1:8" x14ac:dyDescent="0.25">
      <c r="A231" s="6">
        <v>4.26</v>
      </c>
      <c r="B231" s="6">
        <v>-0.10666255707762558</v>
      </c>
      <c r="C231" s="6">
        <f t="shared" si="15"/>
        <v>6.7342648401827396E-3</v>
      </c>
      <c r="D231" s="6">
        <f t="shared" si="16"/>
        <v>0.63997534246575349</v>
      </c>
      <c r="E231" s="6">
        <f t="shared" si="17"/>
        <v>-4.4273673059360741</v>
      </c>
      <c r="F231" s="6">
        <f t="shared" si="18"/>
        <v>5.0673426484018274</v>
      </c>
      <c r="G231" s="6">
        <f t="shared" si="19"/>
        <v>0.53896136986301246</v>
      </c>
      <c r="H231" s="5"/>
    </row>
    <row r="232" spans="1:8" x14ac:dyDescent="0.25">
      <c r="A232" s="6">
        <v>4.28</v>
      </c>
      <c r="B232" s="6">
        <v>-8.8362557077625581E-2</v>
      </c>
      <c r="C232" s="6">
        <f t="shared" si="15"/>
        <v>4.9670136986302276E-3</v>
      </c>
      <c r="D232" s="6">
        <f t="shared" si="16"/>
        <v>0.53017534246575349</v>
      </c>
      <c r="E232" s="6">
        <f t="shared" si="17"/>
        <v>-4.5194947945205488</v>
      </c>
      <c r="F232" s="6">
        <f t="shared" si="18"/>
        <v>5.0496701369863022</v>
      </c>
      <c r="G232" s="6">
        <f t="shared" si="19"/>
        <v>0.4556701369863001</v>
      </c>
      <c r="H232" s="5"/>
    </row>
    <row r="233" spans="1:8" x14ac:dyDescent="0.25">
      <c r="A233" s="6">
        <v>4.3</v>
      </c>
      <c r="B233" s="6">
        <v>-6.2962557077625575E-2</v>
      </c>
      <c r="C233" s="6">
        <f t="shared" si="15"/>
        <v>3.7077625570777163E-3</v>
      </c>
      <c r="D233" s="6">
        <f t="shared" si="16"/>
        <v>0.37777534246575345</v>
      </c>
      <c r="E233" s="6">
        <f t="shared" si="17"/>
        <v>-4.6593022831050241</v>
      </c>
      <c r="F233" s="6">
        <f t="shared" si="18"/>
        <v>5.0370776255707774</v>
      </c>
      <c r="G233" s="6">
        <f t="shared" si="19"/>
        <v>0.3221589041095877</v>
      </c>
      <c r="H233" s="5"/>
    </row>
    <row r="234" spans="1:8" x14ac:dyDescent="0.25">
      <c r="A234" s="6">
        <v>4.32</v>
      </c>
      <c r="B234" s="6">
        <v>-4.6862557077625572E-2</v>
      </c>
      <c r="C234" s="6">
        <f t="shared" si="15"/>
        <v>2.7705114155252048E-3</v>
      </c>
      <c r="D234" s="6">
        <f t="shared" si="16"/>
        <v>0.28117534246575343</v>
      </c>
      <c r="E234" s="6">
        <f t="shared" si="17"/>
        <v>-4.7465297716894987</v>
      </c>
      <c r="F234" s="6">
        <f t="shared" si="18"/>
        <v>5.0277051141552525</v>
      </c>
      <c r="G234" s="6">
        <f t="shared" si="19"/>
        <v>0.23961767123287536</v>
      </c>
      <c r="H234" s="5"/>
    </row>
    <row r="235" spans="1:8" x14ac:dyDescent="0.25">
      <c r="A235" s="6">
        <v>4.34</v>
      </c>
      <c r="B235" s="6">
        <v>-3.9962557077625568E-2</v>
      </c>
      <c r="C235" s="6">
        <f t="shared" si="15"/>
        <v>1.9712602739726933E-3</v>
      </c>
      <c r="D235" s="6">
        <f t="shared" si="16"/>
        <v>0.23977534246575341</v>
      </c>
      <c r="E235" s="6">
        <f t="shared" si="17"/>
        <v>-4.7799372602739734</v>
      </c>
      <c r="F235" s="6">
        <f t="shared" si="18"/>
        <v>5.0197126027397267</v>
      </c>
      <c r="G235" s="6">
        <f t="shared" si="19"/>
        <v>0.21020643835616301</v>
      </c>
      <c r="H235" s="5"/>
    </row>
    <row r="236" spans="1:8" x14ac:dyDescent="0.25">
      <c r="A236" s="6">
        <v>4.3600000000000003</v>
      </c>
      <c r="B236" s="6">
        <v>-2.3862557077625572E-2</v>
      </c>
      <c r="C236" s="6">
        <f t="shared" si="15"/>
        <v>1.4940091324201819E-3</v>
      </c>
      <c r="D236" s="6">
        <f t="shared" si="16"/>
        <v>0.14317534246575342</v>
      </c>
      <c r="E236" s="6">
        <f t="shared" si="17"/>
        <v>-4.8717647488584479</v>
      </c>
      <c r="F236" s="6">
        <f t="shared" si="18"/>
        <v>5.0149400913242017</v>
      </c>
      <c r="G236" s="6">
        <f t="shared" si="19"/>
        <v>0.12076520547945069</v>
      </c>
      <c r="H236" s="5"/>
    </row>
    <row r="237" spans="1:8" x14ac:dyDescent="0.25">
      <c r="A237" s="6">
        <v>4.38</v>
      </c>
      <c r="B237" s="6">
        <v>0</v>
      </c>
      <c r="C237" s="6">
        <f t="shared" si="15"/>
        <v>1.4940091324201819E-3</v>
      </c>
      <c r="D237" s="6">
        <f t="shared" si="16"/>
        <v>0</v>
      </c>
      <c r="E237" s="6">
        <f t="shared" si="17"/>
        <v>-5.0149400913242017</v>
      </c>
      <c r="F237" s="6">
        <f t="shared" si="18"/>
        <v>5.0149400913242017</v>
      </c>
      <c r="G237" s="6">
        <f t="shared" si="19"/>
        <v>-2.2410136986302728E-2</v>
      </c>
      <c r="H237" s="5"/>
    </row>
    <row r="238" spans="1:8" x14ac:dyDescent="0.25">
      <c r="A238" s="6">
        <v>4.4800000000000004</v>
      </c>
      <c r="B238" s="6">
        <v>0.12573744292237443</v>
      </c>
      <c r="C238" s="6">
        <f t="shared" si="15"/>
        <v>4.0087579908676708E-3</v>
      </c>
      <c r="D238" s="6">
        <f t="shared" si="16"/>
        <v>-0.75442465753424659</v>
      </c>
      <c r="E238" s="6">
        <f t="shared" si="17"/>
        <v>-5.7945122374429232</v>
      </c>
      <c r="F238" s="6">
        <f t="shared" si="18"/>
        <v>5.0400875799086764</v>
      </c>
      <c r="G238" s="6">
        <f t="shared" si="19"/>
        <v>-0.81455602739726163</v>
      </c>
      <c r="H238" s="5"/>
    </row>
    <row r="239" spans="1:8" x14ac:dyDescent="0.25">
      <c r="A239" s="6">
        <v>4.5</v>
      </c>
      <c r="B239" s="6">
        <v>0.15563744292237441</v>
      </c>
      <c r="C239" s="6">
        <f t="shared" si="15"/>
        <v>7.1215068493151595E-3</v>
      </c>
      <c r="D239" s="6">
        <f t="shared" si="16"/>
        <v>-0.93382465753424648</v>
      </c>
      <c r="E239" s="6">
        <f t="shared" si="17"/>
        <v>-6.0050397260273973</v>
      </c>
      <c r="F239" s="6">
        <f t="shared" si="18"/>
        <v>5.0712150684931512</v>
      </c>
      <c r="G239" s="6">
        <f t="shared" si="19"/>
        <v>-1.0406472602739738</v>
      </c>
      <c r="H239" s="5"/>
    </row>
    <row r="240" spans="1:8" x14ac:dyDescent="0.25">
      <c r="A240" s="6">
        <v>4.5199999999999996</v>
      </c>
      <c r="B240" s="6">
        <v>0.18323744292237443</v>
      </c>
      <c r="C240" s="6">
        <f t="shared" si="15"/>
        <v>1.0786255707762649E-2</v>
      </c>
      <c r="D240" s="6">
        <f t="shared" si="16"/>
        <v>-1.0994246575342466</v>
      </c>
      <c r="E240" s="6">
        <f t="shared" si="17"/>
        <v>-6.2072872146118732</v>
      </c>
      <c r="F240" s="6">
        <f t="shared" si="18"/>
        <v>5.1078625570776266</v>
      </c>
      <c r="G240" s="6">
        <f t="shared" si="19"/>
        <v>-1.2612184931506862</v>
      </c>
      <c r="H240" s="5"/>
    </row>
    <row r="241" spans="1:8" x14ac:dyDescent="0.25">
      <c r="A241" s="6">
        <v>4.54</v>
      </c>
      <c r="B241" s="6">
        <v>0.19703744292237443</v>
      </c>
      <c r="C241" s="6">
        <f t="shared" si="15"/>
        <v>1.4727004566210136E-2</v>
      </c>
      <c r="D241" s="6">
        <f t="shared" si="16"/>
        <v>-1.1822246575342465</v>
      </c>
      <c r="E241" s="6">
        <f t="shared" si="17"/>
        <v>-6.3294947031963478</v>
      </c>
      <c r="F241" s="6">
        <f t="shared" si="18"/>
        <v>5.1472700456621014</v>
      </c>
      <c r="G241" s="6">
        <f t="shared" si="19"/>
        <v>-1.4031297260273985</v>
      </c>
      <c r="H241" s="5"/>
    </row>
    <row r="242" spans="1:8" x14ac:dyDescent="0.25">
      <c r="A242" s="6">
        <v>4.5599999999999996</v>
      </c>
      <c r="B242" s="6">
        <v>0.21083744292237441</v>
      </c>
      <c r="C242" s="6">
        <f t="shared" si="15"/>
        <v>1.8943753424657626E-2</v>
      </c>
      <c r="D242" s="6">
        <f t="shared" si="16"/>
        <v>-1.2650246575342465</v>
      </c>
      <c r="E242" s="6">
        <f t="shared" si="17"/>
        <v>-6.4544621917808227</v>
      </c>
      <c r="F242" s="6">
        <f t="shared" si="18"/>
        <v>5.1894375342465757</v>
      </c>
      <c r="G242" s="6">
        <f t="shared" si="19"/>
        <v>-1.549180958904111</v>
      </c>
      <c r="H242" s="5"/>
    </row>
    <row r="243" spans="1:8" x14ac:dyDescent="0.25">
      <c r="A243" s="6">
        <v>4.58</v>
      </c>
      <c r="B243" s="6">
        <v>0.22923744292237441</v>
      </c>
      <c r="C243" s="6">
        <f t="shared" si="15"/>
        <v>2.3528502283105115E-2</v>
      </c>
      <c r="D243" s="6">
        <f t="shared" si="16"/>
        <v>-1.3754246575342464</v>
      </c>
      <c r="E243" s="6">
        <f t="shared" si="17"/>
        <v>-6.6107096803652974</v>
      </c>
      <c r="F243" s="6">
        <f t="shared" si="18"/>
        <v>5.235285022831051</v>
      </c>
      <c r="G243" s="6">
        <f t="shared" si="19"/>
        <v>-1.7283521917808231</v>
      </c>
      <c r="H243" s="5"/>
    </row>
    <row r="244" spans="1:8" x14ac:dyDescent="0.25">
      <c r="A244" s="6">
        <v>4.5999999999999996</v>
      </c>
      <c r="B244" s="6">
        <v>0.24763744292237444</v>
      </c>
      <c r="C244" s="6">
        <f t="shared" si="15"/>
        <v>2.8481251141552606E-2</v>
      </c>
      <c r="D244" s="6">
        <f t="shared" si="16"/>
        <v>-1.4858246575342466</v>
      </c>
      <c r="E244" s="6">
        <f t="shared" si="17"/>
        <v>-6.7706371689497731</v>
      </c>
      <c r="F244" s="6">
        <f t="shared" si="18"/>
        <v>5.2848125114155264</v>
      </c>
      <c r="G244" s="6">
        <f t="shared" si="19"/>
        <v>-1.9130434246575359</v>
      </c>
      <c r="H244" s="5"/>
    </row>
    <row r="245" spans="1:8" x14ac:dyDescent="0.25">
      <c r="A245" s="6">
        <v>4.62</v>
      </c>
      <c r="B245" s="6">
        <v>0.25923744292237444</v>
      </c>
      <c r="C245" s="6">
        <f t="shared" si="15"/>
        <v>3.3666000000000092E-2</v>
      </c>
      <c r="D245" s="6">
        <f t="shared" si="16"/>
        <v>-1.5554246575342465</v>
      </c>
      <c r="E245" s="6">
        <f t="shared" si="17"/>
        <v>-6.8920846575342471</v>
      </c>
      <c r="F245" s="6">
        <f t="shared" si="18"/>
        <v>5.3366600000000002</v>
      </c>
      <c r="G245" s="6">
        <f t="shared" si="19"/>
        <v>-2.0604146575342481</v>
      </c>
      <c r="H245" s="5"/>
    </row>
    <row r="246" spans="1:8" x14ac:dyDescent="0.25">
      <c r="A246" s="6">
        <v>4.6399999999999997</v>
      </c>
      <c r="B246" s="6">
        <v>0.27533744292237444</v>
      </c>
      <c r="C246" s="6">
        <f t="shared" si="15"/>
        <v>3.9172748858447584E-2</v>
      </c>
      <c r="D246" s="6">
        <f t="shared" si="16"/>
        <v>-1.6520246575342465</v>
      </c>
      <c r="E246" s="6">
        <f t="shared" si="17"/>
        <v>-7.043752146118722</v>
      </c>
      <c r="F246" s="6">
        <f t="shared" si="18"/>
        <v>5.3917274885844755</v>
      </c>
      <c r="G246" s="6">
        <f t="shared" si="19"/>
        <v>-2.2396158904109602</v>
      </c>
      <c r="H246" s="5"/>
    </row>
    <row r="247" spans="1:8" x14ac:dyDescent="0.25">
      <c r="A247" s="6">
        <v>4.66</v>
      </c>
      <c r="B247" s="6">
        <v>0.28903744292237443</v>
      </c>
      <c r="C247" s="6">
        <f t="shared" si="15"/>
        <v>4.4953497716895073E-2</v>
      </c>
      <c r="D247" s="6">
        <f t="shared" si="16"/>
        <v>-1.7342246575342466</v>
      </c>
      <c r="E247" s="6">
        <f t="shared" si="17"/>
        <v>-7.1837596347031978</v>
      </c>
      <c r="F247" s="6">
        <f t="shared" si="18"/>
        <v>5.449534977168951</v>
      </c>
      <c r="G247" s="6">
        <f t="shared" si="19"/>
        <v>-2.4085271232876728</v>
      </c>
      <c r="H247" s="5"/>
    </row>
    <row r="248" spans="1:8" x14ac:dyDescent="0.25">
      <c r="A248" s="6">
        <v>4.68</v>
      </c>
      <c r="B248" s="6">
        <v>0.30283744292237441</v>
      </c>
      <c r="C248" s="6">
        <f t="shared" si="15"/>
        <v>5.101024657534256E-2</v>
      </c>
      <c r="D248" s="6">
        <f t="shared" si="16"/>
        <v>-1.8170246575342466</v>
      </c>
      <c r="E248" s="6">
        <f t="shared" si="17"/>
        <v>-7.3271271232876725</v>
      </c>
      <c r="F248" s="6">
        <f t="shared" si="18"/>
        <v>5.5101024657534259</v>
      </c>
      <c r="G248" s="6">
        <f t="shared" si="19"/>
        <v>-2.582178356164385</v>
      </c>
      <c r="H248" s="5"/>
    </row>
    <row r="249" spans="1:8" x14ac:dyDescent="0.25">
      <c r="A249" s="5"/>
      <c r="B249" s="5"/>
      <c r="C249" s="5"/>
      <c r="D249" s="5"/>
      <c r="E249" s="5"/>
      <c r="F249" s="5"/>
      <c r="G249" s="5"/>
      <c r="H249" s="5"/>
    </row>
    <row r="250" spans="1:8" x14ac:dyDescent="0.25">
      <c r="A250" s="5"/>
      <c r="B250" s="5"/>
      <c r="C250" s="5"/>
      <c r="D250" s="5"/>
      <c r="E250" s="5"/>
      <c r="F250" s="5"/>
      <c r="G250" s="5"/>
      <c r="H250" s="5"/>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6"/>
  <sheetViews>
    <sheetView zoomScaleNormal="100" workbookViewId="0">
      <selection activeCell="I1" sqref="I1"/>
    </sheetView>
  </sheetViews>
  <sheetFormatPr baseColWidth="10" defaultColWidth="11" defaultRowHeight="15" x14ac:dyDescent="0.25"/>
  <cols>
    <col min="1" max="8" width="11.7109375" customWidth="1"/>
    <col min="9" max="9" width="11.7109375" style="9" customWidth="1"/>
    <col min="10" max="12" width="11.7109375" customWidth="1"/>
  </cols>
  <sheetData>
    <row r="1" spans="1:9" x14ac:dyDescent="0.25">
      <c r="A1" s="4"/>
      <c r="B1" s="4"/>
      <c r="C1" s="4"/>
      <c r="D1" s="4"/>
      <c r="E1" s="4"/>
      <c r="F1" s="4"/>
      <c r="G1" s="4"/>
      <c r="H1" s="4"/>
      <c r="I1" s="8"/>
    </row>
    <row r="2" spans="1:9" x14ac:dyDescent="0.25">
      <c r="A2" s="4"/>
      <c r="B2" s="4"/>
      <c r="C2" s="4"/>
      <c r="D2" s="4"/>
      <c r="E2" s="4"/>
      <c r="F2" s="4"/>
      <c r="G2" s="4"/>
      <c r="H2" s="4"/>
      <c r="I2" s="8"/>
    </row>
    <row r="3" spans="1:9" x14ac:dyDescent="0.25">
      <c r="A3" s="4"/>
      <c r="B3" s="4"/>
      <c r="C3" s="4"/>
      <c r="D3" s="4"/>
      <c r="E3" s="4"/>
      <c r="F3" s="4"/>
      <c r="G3" s="4"/>
      <c r="H3" s="4"/>
      <c r="I3" s="8"/>
    </row>
    <row r="4" spans="1:9" x14ac:dyDescent="0.25">
      <c r="A4" s="4"/>
      <c r="B4" s="4"/>
      <c r="C4" s="4"/>
      <c r="D4" s="4"/>
      <c r="E4" s="4"/>
      <c r="F4" s="4"/>
      <c r="G4" s="4"/>
      <c r="H4" s="4"/>
      <c r="I4" s="8"/>
    </row>
    <row r="5" spans="1:9" x14ac:dyDescent="0.25">
      <c r="A5" s="4"/>
      <c r="B5" s="4"/>
      <c r="C5" s="4"/>
      <c r="D5" s="4"/>
      <c r="E5" s="4"/>
      <c r="F5" s="4"/>
      <c r="G5" s="4"/>
      <c r="H5" s="4"/>
      <c r="I5" s="8"/>
    </row>
    <row r="6" spans="1:9" x14ac:dyDescent="0.25">
      <c r="A6" s="4"/>
      <c r="B6" s="4"/>
      <c r="C6" s="4"/>
      <c r="D6" s="4"/>
      <c r="E6" s="4"/>
      <c r="F6" s="4"/>
      <c r="G6" s="4"/>
      <c r="H6" s="4"/>
      <c r="I6" s="8"/>
    </row>
    <row r="7" spans="1:9" x14ac:dyDescent="0.25">
      <c r="A7" s="4"/>
      <c r="B7" s="4"/>
      <c r="C7" s="4"/>
      <c r="D7" s="4"/>
      <c r="E7" s="4"/>
      <c r="F7" s="4"/>
      <c r="G7" s="4"/>
      <c r="H7" s="4"/>
      <c r="I7" s="8"/>
    </row>
    <row r="8" spans="1:9" x14ac:dyDescent="0.25">
      <c r="A8" s="4"/>
      <c r="B8" s="4"/>
      <c r="C8" s="4"/>
      <c r="D8" s="4"/>
      <c r="E8" s="4"/>
      <c r="F8" s="4"/>
      <c r="G8" s="4"/>
      <c r="H8" s="4"/>
      <c r="I8" s="8"/>
    </row>
    <row r="9" spans="1:9" x14ac:dyDescent="0.25">
      <c r="A9" s="4"/>
      <c r="B9" s="4"/>
      <c r="C9" s="4"/>
      <c r="D9" s="4"/>
      <c r="E9" s="4"/>
      <c r="F9" s="4"/>
      <c r="G9" s="4"/>
      <c r="H9" s="4"/>
      <c r="I9" s="8"/>
    </row>
    <row r="10" spans="1:9" x14ac:dyDescent="0.25">
      <c r="A10" s="4"/>
      <c r="B10" s="4"/>
      <c r="C10" s="4"/>
      <c r="D10" s="4"/>
      <c r="E10" s="4"/>
      <c r="F10" s="4"/>
      <c r="G10" s="4"/>
      <c r="H10" s="4"/>
      <c r="I10" s="8"/>
    </row>
    <row r="11" spans="1:9" x14ac:dyDescent="0.25">
      <c r="A11" s="4"/>
      <c r="B11" s="4"/>
      <c r="C11" s="4"/>
      <c r="D11" s="4"/>
      <c r="E11" s="4"/>
      <c r="F11" s="4"/>
      <c r="G11" s="4"/>
      <c r="H11" s="4"/>
      <c r="I11" s="8"/>
    </row>
    <row r="12" spans="1:9" x14ac:dyDescent="0.25">
      <c r="A12" s="4"/>
      <c r="B12" s="4"/>
      <c r="C12" s="4"/>
      <c r="D12" s="4"/>
      <c r="E12" s="4"/>
      <c r="F12" s="4"/>
      <c r="G12" s="4"/>
      <c r="H12" s="4"/>
      <c r="I12" s="8"/>
    </row>
    <row r="13" spans="1:9" x14ac:dyDescent="0.25">
      <c r="A13" s="4"/>
      <c r="B13" s="4"/>
      <c r="C13" s="4"/>
      <c r="D13" s="4"/>
      <c r="E13" s="4"/>
      <c r="F13" s="4"/>
      <c r="G13" s="4"/>
      <c r="H13" s="4"/>
      <c r="I13" s="8"/>
    </row>
    <row r="14" spans="1:9" x14ac:dyDescent="0.25">
      <c r="A14" s="4"/>
      <c r="B14" s="4"/>
      <c r="C14" s="4"/>
      <c r="D14" s="4"/>
      <c r="E14" s="4"/>
      <c r="F14" s="4"/>
      <c r="G14" s="4"/>
      <c r="H14" s="4"/>
      <c r="I14" s="8"/>
    </row>
    <row r="15" spans="1:9" x14ac:dyDescent="0.25">
      <c r="A15" s="4"/>
      <c r="B15" s="4"/>
      <c r="C15" s="4"/>
      <c r="D15" s="4"/>
      <c r="E15" s="4"/>
      <c r="F15" s="4"/>
      <c r="G15" s="4"/>
      <c r="H15" s="4"/>
      <c r="I15" s="8"/>
    </row>
    <row r="16" spans="1:9" x14ac:dyDescent="0.25">
      <c r="A16" s="4"/>
      <c r="B16" s="4"/>
      <c r="C16" s="4"/>
      <c r="D16" s="4"/>
      <c r="E16" s="4"/>
      <c r="F16" s="4"/>
      <c r="G16" s="4"/>
      <c r="H16" s="4"/>
      <c r="I16" s="8"/>
    </row>
    <row r="17" spans="1:9" x14ac:dyDescent="0.25">
      <c r="A17" s="4"/>
      <c r="B17" s="4"/>
      <c r="C17" s="4"/>
      <c r="D17" s="4"/>
      <c r="E17" s="4"/>
      <c r="F17" s="4"/>
      <c r="G17" s="4"/>
      <c r="H17" s="4"/>
      <c r="I17" s="8"/>
    </row>
    <row r="18" spans="1:9" x14ac:dyDescent="0.25">
      <c r="A18" s="4"/>
      <c r="B18" s="4"/>
      <c r="C18" s="4"/>
      <c r="D18" s="4"/>
      <c r="E18" s="4"/>
      <c r="F18" s="4"/>
      <c r="G18" s="4"/>
      <c r="H18" s="4"/>
      <c r="I18" s="8"/>
    </row>
    <row r="19" spans="1:9" x14ac:dyDescent="0.25">
      <c r="A19" s="4"/>
      <c r="B19" s="4"/>
      <c r="C19" s="4"/>
      <c r="D19" s="4"/>
      <c r="E19" s="4"/>
      <c r="F19" s="4"/>
      <c r="G19" s="4"/>
      <c r="H19" s="4"/>
      <c r="I19" s="8"/>
    </row>
    <row r="20" spans="1:9" x14ac:dyDescent="0.25">
      <c r="A20" s="4"/>
      <c r="B20" s="4"/>
      <c r="C20" s="4"/>
      <c r="D20" s="4"/>
      <c r="E20" s="4"/>
      <c r="F20" s="4"/>
      <c r="G20" s="4"/>
      <c r="H20" s="4"/>
      <c r="I20" s="8"/>
    </row>
    <row r="21" spans="1:9" x14ac:dyDescent="0.25">
      <c r="A21" s="4"/>
      <c r="B21" s="4"/>
      <c r="C21" s="4"/>
      <c r="D21" s="4"/>
      <c r="E21" s="4"/>
      <c r="F21" s="4"/>
      <c r="G21" s="4"/>
      <c r="H21" s="4"/>
      <c r="I21" s="8"/>
    </row>
    <row r="22" spans="1:9" x14ac:dyDescent="0.25">
      <c r="A22" s="4"/>
      <c r="B22" s="4"/>
      <c r="C22" s="4"/>
      <c r="D22" s="4"/>
      <c r="E22" s="4"/>
      <c r="F22" s="4"/>
      <c r="G22" s="4"/>
      <c r="H22" s="4"/>
      <c r="I22" s="8"/>
    </row>
    <row r="23" spans="1:9" x14ac:dyDescent="0.25">
      <c r="A23" s="4"/>
      <c r="B23" s="4"/>
      <c r="C23" s="4"/>
      <c r="D23" s="4"/>
      <c r="E23" s="4"/>
      <c r="F23" s="4"/>
      <c r="G23" s="4"/>
      <c r="H23" s="4"/>
      <c r="I23" s="8"/>
    </row>
    <row r="24" spans="1:9" x14ac:dyDescent="0.25">
      <c r="A24" s="4"/>
      <c r="B24" s="4"/>
      <c r="C24" s="4"/>
      <c r="D24" s="4"/>
      <c r="E24" s="4"/>
      <c r="F24" s="4"/>
      <c r="G24" s="4"/>
      <c r="H24" s="4"/>
      <c r="I24" s="8"/>
    </row>
    <row r="25" spans="1:9" x14ac:dyDescent="0.25">
      <c r="A25" s="4"/>
      <c r="B25" s="4"/>
      <c r="C25" s="4"/>
      <c r="D25" s="4"/>
      <c r="E25" s="4"/>
      <c r="F25" s="4"/>
      <c r="G25" s="4"/>
      <c r="H25" s="4"/>
      <c r="I25" s="8"/>
    </row>
    <row r="26" spans="1:9" x14ac:dyDescent="0.25">
      <c r="A26" s="4"/>
      <c r="B26" s="4"/>
      <c r="C26" s="4"/>
      <c r="D26" s="4"/>
      <c r="E26" s="4"/>
      <c r="F26" s="4"/>
      <c r="G26" s="4"/>
      <c r="H26" s="4"/>
      <c r="I26" s="8"/>
    </row>
    <row r="27" spans="1:9" x14ac:dyDescent="0.25">
      <c r="A27" s="4"/>
      <c r="B27" s="4"/>
      <c r="C27" s="4"/>
      <c r="D27" s="4"/>
      <c r="E27" s="4"/>
      <c r="F27" s="4"/>
      <c r="G27" s="4"/>
      <c r="H27" s="4"/>
      <c r="I27" s="8"/>
    </row>
    <row r="28" spans="1:9" x14ac:dyDescent="0.25">
      <c r="A28" s="4"/>
      <c r="B28" s="4"/>
      <c r="C28" s="4"/>
      <c r="D28" s="4"/>
      <c r="E28" s="4"/>
      <c r="F28" s="4"/>
      <c r="G28" s="4"/>
      <c r="H28" s="4"/>
      <c r="I28" s="8"/>
    </row>
    <row r="29" spans="1:9" x14ac:dyDescent="0.25">
      <c r="A29" s="4"/>
      <c r="B29" s="4"/>
      <c r="C29" s="4"/>
      <c r="D29" s="4"/>
      <c r="E29" s="4"/>
      <c r="F29" s="4"/>
      <c r="G29" s="4"/>
      <c r="H29" s="4"/>
      <c r="I29" s="8"/>
    </row>
    <row r="30" spans="1:9" x14ac:dyDescent="0.25">
      <c r="A30" s="4"/>
      <c r="B30" s="4"/>
      <c r="C30" s="4"/>
      <c r="D30" s="4"/>
      <c r="E30" s="4"/>
      <c r="F30" s="4"/>
      <c r="G30" s="4"/>
      <c r="H30" s="4"/>
      <c r="I30" s="8"/>
    </row>
    <row r="31" spans="1:9" x14ac:dyDescent="0.25">
      <c r="A31" s="4"/>
      <c r="B31" s="4"/>
      <c r="C31" s="4"/>
      <c r="D31" s="4"/>
      <c r="E31" s="4"/>
      <c r="F31" s="4"/>
      <c r="G31" s="4"/>
      <c r="H31" s="4"/>
      <c r="I31" s="8"/>
    </row>
    <row r="32" spans="1:9" x14ac:dyDescent="0.25">
      <c r="A32" s="4"/>
      <c r="B32" s="4"/>
      <c r="C32" s="4"/>
      <c r="D32" s="4"/>
      <c r="E32" s="4"/>
      <c r="F32" s="4"/>
      <c r="G32" s="4"/>
      <c r="H32" s="4"/>
      <c r="I32" s="8"/>
    </row>
    <row r="33" spans="1:9" x14ac:dyDescent="0.25">
      <c r="A33" s="3"/>
      <c r="B33" s="3"/>
      <c r="C33" s="3"/>
      <c r="D33" s="3"/>
      <c r="E33" s="3"/>
      <c r="F33" s="3"/>
      <c r="G33" s="3"/>
      <c r="H33" s="3"/>
      <c r="I33" s="8"/>
    </row>
    <row r="34" spans="1:9" x14ac:dyDescent="0.25">
      <c r="A34" s="3"/>
      <c r="B34" s="3"/>
      <c r="C34" s="3"/>
      <c r="D34" s="3"/>
      <c r="E34" s="3"/>
      <c r="F34" s="3"/>
      <c r="G34" s="3"/>
      <c r="H34" s="3"/>
      <c r="I34" s="8"/>
    </row>
    <row r="35" spans="1:9" x14ac:dyDescent="0.25">
      <c r="A35" s="3"/>
      <c r="B35" s="3"/>
      <c r="C35" s="3"/>
      <c r="D35" s="3"/>
      <c r="E35" s="3"/>
      <c r="F35" s="3"/>
      <c r="G35" s="3"/>
      <c r="H35" s="3"/>
      <c r="I35" s="8"/>
    </row>
    <row r="36" spans="1:9" x14ac:dyDescent="0.25">
      <c r="A36" s="3"/>
      <c r="B36" s="3"/>
      <c r="C36" s="3"/>
      <c r="D36" s="3"/>
      <c r="E36" s="3"/>
      <c r="F36" s="3"/>
      <c r="G36" s="3"/>
      <c r="H36" s="3"/>
      <c r="I36" s="8"/>
    </row>
    <row r="37" spans="1:9" x14ac:dyDescent="0.25">
      <c r="A37" s="3"/>
      <c r="B37" s="3"/>
      <c r="C37" s="3"/>
      <c r="D37" s="3"/>
      <c r="E37" s="3"/>
      <c r="F37" s="3"/>
      <c r="G37" s="3"/>
      <c r="H37" s="3"/>
      <c r="I37" s="8"/>
    </row>
    <row r="38" spans="1:9" x14ac:dyDescent="0.25">
      <c r="A38" s="3"/>
      <c r="B38" s="3"/>
      <c r="C38" s="3"/>
      <c r="D38" s="3"/>
      <c r="E38" s="3"/>
      <c r="F38" s="3"/>
      <c r="G38" s="3"/>
      <c r="H38" s="3"/>
      <c r="I38" s="8"/>
    </row>
    <row r="39" spans="1:9" x14ac:dyDescent="0.25">
      <c r="A39" s="3"/>
      <c r="B39" s="3"/>
      <c r="C39" s="3"/>
      <c r="D39" s="3"/>
      <c r="E39" s="3"/>
      <c r="F39" s="3"/>
      <c r="G39" s="3"/>
      <c r="H39" s="3"/>
      <c r="I39" s="8"/>
    </row>
    <row r="40" spans="1:9" x14ac:dyDescent="0.25">
      <c r="A40" s="3"/>
      <c r="B40" s="3"/>
      <c r="C40" s="3"/>
      <c r="D40" s="3"/>
      <c r="E40" s="3"/>
      <c r="F40" s="3"/>
      <c r="G40" s="3"/>
      <c r="H40" s="3"/>
      <c r="I40" s="8"/>
    </row>
    <row r="41" spans="1:9" x14ac:dyDescent="0.25">
      <c r="A41" s="3"/>
      <c r="B41" s="3"/>
      <c r="C41" s="3"/>
      <c r="D41" s="3"/>
      <c r="E41" s="3"/>
      <c r="F41" s="3"/>
      <c r="G41" s="3"/>
      <c r="H41" s="3"/>
      <c r="I41" s="8"/>
    </row>
    <row r="42" spans="1:9" x14ac:dyDescent="0.25">
      <c r="A42" s="3"/>
      <c r="B42" s="3"/>
      <c r="C42" s="3"/>
      <c r="D42" s="3"/>
      <c r="E42" s="3"/>
      <c r="F42" s="3"/>
      <c r="G42" s="3"/>
      <c r="H42" s="3"/>
      <c r="I42" s="8"/>
    </row>
    <row r="43" spans="1:9" x14ac:dyDescent="0.25">
      <c r="A43" s="3"/>
      <c r="B43" s="3"/>
      <c r="C43" s="3"/>
      <c r="D43" s="3"/>
      <c r="E43" s="3"/>
      <c r="F43" s="3"/>
      <c r="G43" s="3"/>
      <c r="H43" s="3"/>
      <c r="I43" s="8"/>
    </row>
    <row r="44" spans="1:9" x14ac:dyDescent="0.25">
      <c r="A44" s="3"/>
      <c r="B44" s="3"/>
      <c r="C44" s="3"/>
      <c r="D44" s="3"/>
      <c r="E44" s="3"/>
      <c r="F44" s="3"/>
      <c r="G44" s="3"/>
      <c r="H44" s="3"/>
      <c r="I44" s="8"/>
    </row>
    <row r="45" spans="1:9" x14ac:dyDescent="0.25">
      <c r="A45" s="3"/>
      <c r="B45" s="3"/>
      <c r="C45" s="3"/>
      <c r="D45" s="3"/>
      <c r="E45" s="3"/>
      <c r="F45" s="3"/>
      <c r="G45" s="3"/>
      <c r="H45" s="3"/>
      <c r="I45" s="8"/>
    </row>
    <row r="46" spans="1:9" x14ac:dyDescent="0.25">
      <c r="I46" s="8"/>
    </row>
  </sheetData>
  <sheetProtection sheet="1" objects="1" scenarios="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E1558-B584-41AE-8CD1-4E05DD51D8AE}">
  <dimension ref="A1:K250"/>
  <sheetViews>
    <sheetView workbookViewId="0">
      <pane ySplit="17" topLeftCell="A18" activePane="bottomLeft" state="frozen"/>
      <selection pane="bottomLeft" activeCell="I1" sqref="I1:K1048576"/>
    </sheetView>
  </sheetViews>
  <sheetFormatPr baseColWidth="10" defaultColWidth="11" defaultRowHeight="15.75" x14ac:dyDescent="0.25"/>
  <cols>
    <col min="1" max="8" width="11.7109375" style="1" customWidth="1"/>
    <col min="9" max="9" width="11.7109375" style="1" hidden="1" customWidth="1"/>
    <col min="10" max="10" width="11.7109375" style="2" hidden="1" customWidth="1"/>
    <col min="11" max="11" width="11.7109375" hidden="1" customWidth="1"/>
    <col min="12" max="12" width="11.7109375" customWidth="1"/>
  </cols>
  <sheetData>
    <row r="1" spans="1:11" ht="18" customHeight="1" x14ac:dyDescent="0.25">
      <c r="A1" s="5"/>
      <c r="B1" s="5"/>
      <c r="C1" s="5"/>
      <c r="D1" s="5"/>
      <c r="E1" s="5"/>
      <c r="F1" s="5"/>
      <c r="G1" s="5"/>
      <c r="H1" s="5"/>
    </row>
    <row r="2" spans="1:11" ht="18" customHeight="1" x14ac:dyDescent="0.25">
      <c r="A2" s="5"/>
      <c r="B2" s="5"/>
      <c r="C2" s="5"/>
      <c r="D2" s="5"/>
      <c r="E2" s="5"/>
      <c r="F2" s="5"/>
      <c r="G2" s="5"/>
      <c r="H2" s="5"/>
    </row>
    <row r="3" spans="1:11" ht="18" customHeight="1" x14ac:dyDescent="0.25">
      <c r="A3" s="5"/>
      <c r="B3" s="5"/>
      <c r="C3" s="5"/>
      <c r="D3" s="5"/>
      <c r="E3" s="5"/>
      <c r="F3" s="5"/>
      <c r="G3" s="5"/>
      <c r="H3" s="5"/>
    </row>
    <row r="4" spans="1:11" ht="18" customHeight="1" x14ac:dyDescent="0.25">
      <c r="A4" s="5"/>
      <c r="B4" s="5"/>
      <c r="C4" s="5"/>
      <c r="D4" s="5"/>
      <c r="E4" s="5"/>
      <c r="F4" s="5"/>
      <c r="G4" s="5"/>
      <c r="H4" s="5"/>
    </row>
    <row r="5" spans="1:11" ht="18" customHeight="1" x14ac:dyDescent="0.25">
      <c r="A5" s="5"/>
      <c r="B5" s="5"/>
      <c r="C5" s="5"/>
      <c r="D5" s="5"/>
      <c r="E5" s="5"/>
      <c r="F5" s="5"/>
      <c r="G5" s="5"/>
      <c r="H5" s="5"/>
    </row>
    <row r="6" spans="1:11" ht="18" customHeight="1" thickBot="1" x14ac:dyDescent="0.3">
      <c r="A6" s="5"/>
      <c r="B6" s="5"/>
      <c r="C6" s="5"/>
      <c r="D6" s="5"/>
      <c r="E6" s="5"/>
      <c r="F6" s="5"/>
      <c r="G6" s="5"/>
      <c r="H6" s="5"/>
    </row>
    <row r="7" spans="1:11" ht="18" customHeight="1" x14ac:dyDescent="0.35">
      <c r="A7" s="5"/>
      <c r="B7" s="5"/>
      <c r="C7" s="5"/>
      <c r="D7" s="5"/>
      <c r="E7" s="5"/>
      <c r="F7" s="5"/>
      <c r="G7" s="5"/>
      <c r="H7" s="5"/>
      <c r="I7" s="10" t="s">
        <v>8</v>
      </c>
      <c r="J7" s="23">
        <v>4</v>
      </c>
      <c r="K7" s="11" t="s">
        <v>9</v>
      </c>
    </row>
    <row r="8" spans="1:11" ht="18" customHeight="1" x14ac:dyDescent="0.35">
      <c r="A8" s="5"/>
      <c r="B8" s="5"/>
      <c r="C8" s="5"/>
      <c r="D8" s="5"/>
      <c r="E8" s="5"/>
      <c r="F8" s="5"/>
      <c r="G8" s="5"/>
      <c r="H8" s="5"/>
      <c r="I8" s="12" t="s">
        <v>10</v>
      </c>
      <c r="J8" s="22">
        <v>8</v>
      </c>
      <c r="K8" s="13" t="s">
        <v>11</v>
      </c>
    </row>
    <row r="9" spans="1:11" ht="18" customHeight="1" x14ac:dyDescent="0.35">
      <c r="A9" s="5"/>
      <c r="B9" s="5"/>
      <c r="C9" s="5"/>
      <c r="D9" s="5"/>
      <c r="E9" s="5"/>
      <c r="F9" s="5"/>
      <c r="G9" s="5"/>
      <c r="H9" s="5"/>
      <c r="I9" s="12" t="s">
        <v>12</v>
      </c>
      <c r="J9" s="22">
        <v>5</v>
      </c>
      <c r="K9" s="13" t="s">
        <v>11</v>
      </c>
    </row>
    <row r="10" spans="1:11" ht="18" customHeight="1" thickBot="1" x14ac:dyDescent="0.4">
      <c r="A10" s="5"/>
      <c r="B10" s="5"/>
      <c r="C10" s="5"/>
      <c r="D10" s="5"/>
      <c r="E10" s="5"/>
      <c r="F10" s="5"/>
      <c r="G10" s="5"/>
      <c r="H10" s="5"/>
      <c r="I10" s="14" t="s">
        <v>16</v>
      </c>
      <c r="J10" s="24">
        <v>5</v>
      </c>
      <c r="K10" s="15" t="s">
        <v>14</v>
      </c>
    </row>
    <row r="11" spans="1:11" ht="18" customHeight="1" x14ac:dyDescent="0.25">
      <c r="A11" s="5"/>
      <c r="B11" s="5"/>
      <c r="C11" s="5"/>
      <c r="D11" s="5"/>
      <c r="E11" s="5"/>
      <c r="F11" s="5"/>
      <c r="G11" s="5"/>
      <c r="H11" s="5"/>
    </row>
    <row r="12" spans="1:11" ht="18" customHeight="1" x14ac:dyDescent="0.25">
      <c r="A12" s="5"/>
      <c r="B12" s="5"/>
      <c r="C12" s="5"/>
      <c r="D12" s="5"/>
      <c r="E12" s="5"/>
      <c r="F12" s="5"/>
      <c r="G12" s="5"/>
      <c r="H12" s="5"/>
    </row>
    <row r="13" spans="1:11" ht="18" customHeight="1" x14ac:dyDescent="0.25">
      <c r="A13" s="5"/>
      <c r="B13" s="5"/>
      <c r="C13" s="5"/>
      <c r="D13" s="5"/>
      <c r="E13" s="5"/>
      <c r="F13" s="5"/>
      <c r="G13" s="5"/>
      <c r="H13" s="5"/>
    </row>
    <row r="14" spans="1:11" ht="18" customHeight="1" x14ac:dyDescent="0.25">
      <c r="A14" s="5"/>
      <c r="B14" s="5"/>
      <c r="C14" s="5"/>
      <c r="D14" s="5"/>
      <c r="E14" s="5"/>
      <c r="F14" s="5"/>
      <c r="G14" s="5"/>
      <c r="H14" s="5"/>
    </row>
    <row r="15" spans="1:11" ht="18" customHeight="1" x14ac:dyDescent="0.25">
      <c r="A15" s="5"/>
      <c r="B15" s="5"/>
      <c r="C15" s="5"/>
      <c r="D15" s="5"/>
      <c r="E15" s="5"/>
      <c r="F15" s="5"/>
      <c r="G15" s="5"/>
      <c r="H15" s="5"/>
    </row>
    <row r="16" spans="1:11" ht="19.5" x14ac:dyDescent="0.25">
      <c r="A16" s="7" t="s">
        <v>0</v>
      </c>
      <c r="B16" s="7" t="s">
        <v>2</v>
      </c>
      <c r="C16" s="7" t="s">
        <v>4</v>
      </c>
      <c r="D16" s="7" t="s">
        <v>17</v>
      </c>
      <c r="E16" s="7" t="s">
        <v>18</v>
      </c>
      <c r="F16" s="7" t="s">
        <v>7</v>
      </c>
      <c r="G16" s="7" t="s">
        <v>19</v>
      </c>
      <c r="H16" s="5"/>
    </row>
    <row r="17" spans="1:8" ht="19.5" x14ac:dyDescent="0.25">
      <c r="A17" s="7" t="s">
        <v>1</v>
      </c>
      <c r="B17" s="7" t="s">
        <v>3</v>
      </c>
      <c r="C17" s="7" t="s">
        <v>5</v>
      </c>
      <c r="D17" s="7" t="s">
        <v>6</v>
      </c>
      <c r="E17" s="7" t="s">
        <v>6</v>
      </c>
      <c r="F17" s="7" t="s">
        <v>6</v>
      </c>
      <c r="G17" s="7" t="s">
        <v>6</v>
      </c>
      <c r="H17" s="5"/>
    </row>
    <row r="18" spans="1:8" x14ac:dyDescent="0.25">
      <c r="A18" s="6">
        <v>0</v>
      </c>
      <c r="B18" s="6">
        <v>0</v>
      </c>
      <c r="C18" s="6">
        <v>0</v>
      </c>
      <c r="D18" s="6">
        <f>-$J$7*B18</f>
        <v>0</v>
      </c>
      <c r="E18" s="6">
        <f>D18-$J$10-$J$8*C18</f>
        <v>-5</v>
      </c>
      <c r="F18" s="6">
        <f>D18-E18</f>
        <v>5</v>
      </c>
      <c r="G18" s="6">
        <f>D18-($J$8+$J$9)*C18</f>
        <v>0</v>
      </c>
      <c r="H18" s="5"/>
    </row>
    <row r="19" spans="1:8" x14ac:dyDescent="0.25">
      <c r="A19" s="6">
        <v>0.02</v>
      </c>
      <c r="B19" s="6">
        <v>0.01</v>
      </c>
      <c r="C19" s="6">
        <f t="shared" ref="C19:C82" si="0">C18+$B19*0.02</f>
        <v>2.0000000000000001E-4</v>
      </c>
      <c r="D19" s="6">
        <f t="shared" ref="D19:D82" si="1">-$J$7*B19</f>
        <v>-0.04</v>
      </c>
      <c r="E19" s="6">
        <f t="shared" ref="E19:E82" si="2">D19-$J$10-$J$8*C19</f>
        <v>-5.0415999999999999</v>
      </c>
      <c r="F19" s="6">
        <f t="shared" ref="F19:F82" si="3">D19-E19</f>
        <v>5.0015999999999998</v>
      </c>
      <c r="G19" s="6">
        <f t="shared" ref="G19:G82" si="4">D19-($J$8+$J$9)*C19</f>
        <v>-4.2599999999999999E-2</v>
      </c>
      <c r="H19" s="5"/>
    </row>
    <row r="20" spans="1:8" x14ac:dyDescent="0.25">
      <c r="A20" s="6">
        <v>0.04</v>
      </c>
      <c r="B20" s="6">
        <v>2.2137442922374427E-2</v>
      </c>
      <c r="C20" s="6">
        <f t="shared" si="0"/>
        <v>6.4274885844748861E-4</v>
      </c>
      <c r="D20" s="6">
        <f t="shared" si="1"/>
        <v>-8.8549771689497708E-2</v>
      </c>
      <c r="E20" s="6">
        <f t="shared" si="2"/>
        <v>-5.0936917625570777</v>
      </c>
      <c r="F20" s="6">
        <f t="shared" si="3"/>
        <v>5.00514199086758</v>
      </c>
      <c r="G20" s="6">
        <f t="shared" si="4"/>
        <v>-9.6905506849315065E-2</v>
      </c>
      <c r="H20" s="5"/>
    </row>
    <row r="21" spans="1:8" x14ac:dyDescent="0.25">
      <c r="A21" s="6">
        <v>0.06</v>
      </c>
      <c r="B21" s="6">
        <v>4.7537442922374433E-2</v>
      </c>
      <c r="C21" s="6">
        <f t="shared" si="0"/>
        <v>1.5934977168949773E-3</v>
      </c>
      <c r="D21" s="6">
        <f t="shared" si="1"/>
        <v>-0.19014977168949773</v>
      </c>
      <c r="E21" s="6">
        <f t="shared" si="2"/>
        <v>-5.2028977534246579</v>
      </c>
      <c r="F21" s="6">
        <f t="shared" si="3"/>
        <v>5.0127479817351599</v>
      </c>
      <c r="G21" s="6">
        <f t="shared" si="4"/>
        <v>-0.21086524200913243</v>
      </c>
      <c r="H21" s="5"/>
    </row>
    <row r="22" spans="1:8" x14ac:dyDescent="0.25">
      <c r="A22" s="6">
        <v>0.08</v>
      </c>
      <c r="B22" s="6">
        <v>7.043744292237443E-2</v>
      </c>
      <c r="C22" s="6">
        <f t="shared" si="0"/>
        <v>3.002246575342466E-3</v>
      </c>
      <c r="D22" s="6">
        <f t="shared" si="1"/>
        <v>-0.28174977168949772</v>
      </c>
      <c r="E22" s="6">
        <f t="shared" si="2"/>
        <v>-5.3057677442922371</v>
      </c>
      <c r="F22" s="6">
        <f t="shared" si="3"/>
        <v>5.0240179726027394</v>
      </c>
      <c r="G22" s="6">
        <f t="shared" si="4"/>
        <v>-0.32077897716894976</v>
      </c>
      <c r="H22" s="5"/>
    </row>
    <row r="23" spans="1:8" x14ac:dyDescent="0.25">
      <c r="A23" s="6">
        <v>0.1</v>
      </c>
      <c r="B23" s="6">
        <v>7.7437442922374422E-2</v>
      </c>
      <c r="C23" s="6">
        <f t="shared" si="0"/>
        <v>4.550995433789954E-3</v>
      </c>
      <c r="D23" s="6">
        <f t="shared" si="1"/>
        <v>-0.30974977168949769</v>
      </c>
      <c r="E23" s="6">
        <f t="shared" si="2"/>
        <v>-5.3461577351598182</v>
      </c>
      <c r="F23" s="6">
        <f t="shared" si="3"/>
        <v>5.0364079634703209</v>
      </c>
      <c r="G23" s="6">
        <f t="shared" si="4"/>
        <v>-0.3689127123287671</v>
      </c>
      <c r="H23" s="5"/>
    </row>
    <row r="24" spans="1:8" x14ac:dyDescent="0.25">
      <c r="A24" s="6">
        <v>0.12</v>
      </c>
      <c r="B24" s="6">
        <v>8.6637442922374422E-2</v>
      </c>
      <c r="C24" s="6">
        <f t="shared" si="0"/>
        <v>6.2837442922374425E-3</v>
      </c>
      <c r="D24" s="6">
        <f t="shared" si="1"/>
        <v>-0.34654977168949769</v>
      </c>
      <c r="E24" s="6">
        <f t="shared" si="2"/>
        <v>-5.3968197260273971</v>
      </c>
      <c r="F24" s="6">
        <f t="shared" si="3"/>
        <v>5.0502699543378995</v>
      </c>
      <c r="G24" s="6">
        <f t="shared" si="4"/>
        <v>-0.42823844748858442</v>
      </c>
      <c r="H24" s="5"/>
    </row>
    <row r="25" spans="1:8" x14ac:dyDescent="0.25">
      <c r="A25" s="6">
        <v>0.14000000000000001</v>
      </c>
      <c r="B25" s="6">
        <v>0.10263744292237442</v>
      </c>
      <c r="C25" s="6">
        <f t="shared" si="0"/>
        <v>8.3364931506849302E-3</v>
      </c>
      <c r="D25" s="6">
        <f t="shared" si="1"/>
        <v>-0.41054977168949769</v>
      </c>
      <c r="E25" s="6">
        <f t="shared" si="2"/>
        <v>-5.4772417168949774</v>
      </c>
      <c r="F25" s="6">
        <f t="shared" si="3"/>
        <v>5.0666919452054797</v>
      </c>
      <c r="G25" s="6">
        <f t="shared" si="4"/>
        <v>-0.51892418264840179</v>
      </c>
      <c r="H25" s="5"/>
    </row>
    <row r="26" spans="1:8" x14ac:dyDescent="0.25">
      <c r="A26" s="6">
        <v>0.16</v>
      </c>
      <c r="B26" s="6">
        <v>0.12103744292237442</v>
      </c>
      <c r="C26" s="6">
        <f t="shared" si="0"/>
        <v>1.0757242009132419E-2</v>
      </c>
      <c r="D26" s="6">
        <f t="shared" si="1"/>
        <v>-0.48414977168949769</v>
      </c>
      <c r="E26" s="6">
        <f t="shared" si="2"/>
        <v>-5.5702077077625569</v>
      </c>
      <c r="F26" s="6">
        <f t="shared" si="3"/>
        <v>5.0860579360730593</v>
      </c>
      <c r="G26" s="6">
        <f t="shared" si="4"/>
        <v>-0.62399391780821911</v>
      </c>
      <c r="H26" s="5"/>
    </row>
    <row r="27" spans="1:8" x14ac:dyDescent="0.25">
      <c r="A27" s="6">
        <v>0.18</v>
      </c>
      <c r="B27" s="6">
        <v>0.13723744292237441</v>
      </c>
      <c r="C27" s="6">
        <f t="shared" si="0"/>
        <v>1.3501990867579907E-2</v>
      </c>
      <c r="D27" s="6">
        <f t="shared" si="1"/>
        <v>-0.54894977168949766</v>
      </c>
      <c r="E27" s="6">
        <f t="shared" si="2"/>
        <v>-5.6569656986301364</v>
      </c>
      <c r="F27" s="6">
        <f t="shared" si="3"/>
        <v>5.1080159269406389</v>
      </c>
      <c r="G27" s="6">
        <f t="shared" si="4"/>
        <v>-0.72447565296803651</v>
      </c>
      <c r="H27" s="5"/>
    </row>
    <row r="28" spans="1:8" x14ac:dyDescent="0.25">
      <c r="A28" s="6">
        <v>0.2</v>
      </c>
      <c r="B28" s="6">
        <v>0.14873744292237442</v>
      </c>
      <c r="C28" s="6">
        <f t="shared" si="0"/>
        <v>1.6476739726027395E-2</v>
      </c>
      <c r="D28" s="6">
        <f t="shared" si="1"/>
        <v>-0.5949497716894977</v>
      </c>
      <c r="E28" s="6">
        <f t="shared" si="2"/>
        <v>-5.7267636894977167</v>
      </c>
      <c r="F28" s="6">
        <f t="shared" si="3"/>
        <v>5.1318139178082189</v>
      </c>
      <c r="G28" s="6">
        <f t="shared" si="4"/>
        <v>-0.80914738812785381</v>
      </c>
      <c r="H28" s="5"/>
    </row>
    <row r="29" spans="1:8" x14ac:dyDescent="0.25">
      <c r="A29" s="6">
        <v>0.22</v>
      </c>
      <c r="B29" s="6">
        <v>0.16253744292237443</v>
      </c>
      <c r="C29" s="6">
        <f t="shared" si="0"/>
        <v>1.9727488584474883E-2</v>
      </c>
      <c r="D29" s="6">
        <f t="shared" si="1"/>
        <v>-0.65014977168949772</v>
      </c>
      <c r="E29" s="6">
        <f t="shared" si="2"/>
        <v>-5.8079696803652974</v>
      </c>
      <c r="F29" s="6">
        <f t="shared" si="3"/>
        <v>5.1578199086757994</v>
      </c>
      <c r="G29" s="6">
        <f t="shared" si="4"/>
        <v>-0.90660712328767112</v>
      </c>
      <c r="H29" s="5"/>
    </row>
    <row r="30" spans="1:8" x14ac:dyDescent="0.25">
      <c r="A30" s="6">
        <v>0.24</v>
      </c>
      <c r="B30" s="6">
        <v>0.19013744292237442</v>
      </c>
      <c r="C30" s="6">
        <f t="shared" si="0"/>
        <v>2.3530237442922371E-2</v>
      </c>
      <c r="D30" s="6">
        <f t="shared" si="1"/>
        <v>-0.76054977168949767</v>
      </c>
      <c r="E30" s="6">
        <f t="shared" si="2"/>
        <v>-5.9487916712328763</v>
      </c>
      <c r="F30" s="6">
        <f t="shared" si="3"/>
        <v>5.188241899543379</v>
      </c>
      <c r="G30" s="6">
        <f t="shared" si="4"/>
        <v>-1.0664428584474885</v>
      </c>
      <c r="H30" s="5"/>
    </row>
    <row r="31" spans="1:8" x14ac:dyDescent="0.25">
      <c r="A31" s="6">
        <v>0.26</v>
      </c>
      <c r="B31" s="6">
        <v>0.22923744292237441</v>
      </c>
      <c r="C31" s="6">
        <f t="shared" si="0"/>
        <v>2.8114986301369861E-2</v>
      </c>
      <c r="D31" s="6">
        <f t="shared" si="1"/>
        <v>-0.91694977168949765</v>
      </c>
      <c r="E31" s="6">
        <f t="shared" si="2"/>
        <v>-6.1418696621004569</v>
      </c>
      <c r="F31" s="6">
        <f t="shared" si="3"/>
        <v>5.2249198904109591</v>
      </c>
      <c r="G31" s="6">
        <f t="shared" si="4"/>
        <v>-1.2824445936073059</v>
      </c>
      <c r="H31" s="5"/>
    </row>
    <row r="32" spans="1:8" x14ac:dyDescent="0.25">
      <c r="A32" s="6">
        <v>0.28000000000000003</v>
      </c>
      <c r="B32" s="6">
        <v>0.26833744292237444</v>
      </c>
      <c r="C32" s="6">
        <f t="shared" si="0"/>
        <v>3.3481735159817352E-2</v>
      </c>
      <c r="D32" s="6">
        <f t="shared" si="1"/>
        <v>-1.0733497716894977</v>
      </c>
      <c r="E32" s="6">
        <f t="shared" si="2"/>
        <v>-6.3412036529680362</v>
      </c>
      <c r="F32" s="6">
        <f t="shared" si="3"/>
        <v>5.2678538812785387</v>
      </c>
      <c r="G32" s="6">
        <f t="shared" si="4"/>
        <v>-1.5086123287671234</v>
      </c>
      <c r="H32" s="5"/>
    </row>
    <row r="33" spans="1:8" x14ac:dyDescent="0.25">
      <c r="A33" s="6">
        <v>0.3</v>
      </c>
      <c r="B33" s="6">
        <v>0.2913374429223744</v>
      </c>
      <c r="C33" s="6">
        <f t="shared" si="0"/>
        <v>3.9308484018264839E-2</v>
      </c>
      <c r="D33" s="6">
        <f t="shared" si="1"/>
        <v>-1.1653497716894976</v>
      </c>
      <c r="E33" s="6">
        <f t="shared" si="2"/>
        <v>-6.4798176438356156</v>
      </c>
      <c r="F33" s="6">
        <f t="shared" si="3"/>
        <v>5.3144678721461176</v>
      </c>
      <c r="G33" s="6">
        <f t="shared" si="4"/>
        <v>-1.6763600639269405</v>
      </c>
      <c r="H33" s="5"/>
    </row>
    <row r="34" spans="1:8" x14ac:dyDescent="0.25">
      <c r="A34" s="6">
        <v>0.32</v>
      </c>
      <c r="B34" s="6">
        <v>0.30053744292237444</v>
      </c>
      <c r="C34" s="6">
        <f t="shared" si="0"/>
        <v>4.5319232876712329E-2</v>
      </c>
      <c r="D34" s="6">
        <f t="shared" si="1"/>
        <v>-1.2021497716894978</v>
      </c>
      <c r="E34" s="6">
        <f t="shared" si="2"/>
        <v>-6.5647036347031964</v>
      </c>
      <c r="F34" s="6">
        <f t="shared" si="3"/>
        <v>5.3625538630136989</v>
      </c>
      <c r="G34" s="6">
        <f t="shared" si="4"/>
        <v>-1.7912997990867581</v>
      </c>
      <c r="H34" s="5"/>
    </row>
    <row r="35" spans="1:8" x14ac:dyDescent="0.25">
      <c r="A35" s="6">
        <v>0.34</v>
      </c>
      <c r="B35" s="6">
        <v>0.30753744292237445</v>
      </c>
      <c r="C35" s="6">
        <f t="shared" si="0"/>
        <v>5.146998173515982E-2</v>
      </c>
      <c r="D35" s="6">
        <f t="shared" si="1"/>
        <v>-1.2301497716894978</v>
      </c>
      <c r="E35" s="6">
        <f t="shared" si="2"/>
        <v>-6.6419096255707766</v>
      </c>
      <c r="F35" s="6">
        <f t="shared" si="3"/>
        <v>5.4117598538812786</v>
      </c>
      <c r="G35" s="6">
        <f t="shared" si="4"/>
        <v>-1.8992595342465755</v>
      </c>
      <c r="H35" s="5"/>
    </row>
    <row r="36" spans="1:8" x14ac:dyDescent="0.25">
      <c r="A36" s="6">
        <v>0.36</v>
      </c>
      <c r="B36" s="6">
        <v>0.3190374429223744</v>
      </c>
      <c r="C36" s="6">
        <f t="shared" si="0"/>
        <v>5.7850730593607305E-2</v>
      </c>
      <c r="D36" s="6">
        <f t="shared" si="1"/>
        <v>-1.2761497716894976</v>
      </c>
      <c r="E36" s="6">
        <f t="shared" si="2"/>
        <v>-6.7389556164383562</v>
      </c>
      <c r="F36" s="6">
        <f t="shared" si="3"/>
        <v>5.4628058447488588</v>
      </c>
      <c r="G36" s="6">
        <f t="shared" si="4"/>
        <v>-2.0282092694063927</v>
      </c>
      <c r="H36" s="5"/>
    </row>
    <row r="37" spans="1:8" x14ac:dyDescent="0.25">
      <c r="A37" s="6">
        <v>0.38</v>
      </c>
      <c r="B37" s="6">
        <v>0.31663744292237445</v>
      </c>
      <c r="C37" s="6">
        <f t="shared" si="0"/>
        <v>6.4183479452054798E-2</v>
      </c>
      <c r="D37" s="6">
        <f t="shared" si="1"/>
        <v>-1.2665497716894978</v>
      </c>
      <c r="E37" s="6">
        <f t="shared" si="2"/>
        <v>-6.7800176073059362</v>
      </c>
      <c r="F37" s="6">
        <f t="shared" si="3"/>
        <v>5.5134678356164386</v>
      </c>
      <c r="G37" s="6">
        <f t="shared" si="4"/>
        <v>-2.1009350045662103</v>
      </c>
      <c r="H37" s="5"/>
    </row>
    <row r="38" spans="1:8" x14ac:dyDescent="0.25">
      <c r="A38" s="6">
        <v>0.4</v>
      </c>
      <c r="B38" s="6">
        <v>0.29833744292237441</v>
      </c>
      <c r="C38" s="6">
        <f t="shared" si="0"/>
        <v>7.0150228310502286E-2</v>
      </c>
      <c r="D38" s="6">
        <f t="shared" si="1"/>
        <v>-1.1933497716894976</v>
      </c>
      <c r="E38" s="6">
        <f t="shared" si="2"/>
        <v>-6.7545515981735162</v>
      </c>
      <c r="F38" s="6">
        <f t="shared" si="3"/>
        <v>5.5612018264840186</v>
      </c>
      <c r="G38" s="6">
        <f t="shared" si="4"/>
        <v>-2.1053027397260271</v>
      </c>
      <c r="H38" s="5"/>
    </row>
    <row r="39" spans="1:8" x14ac:dyDescent="0.25">
      <c r="A39" s="6">
        <v>0.42</v>
      </c>
      <c r="B39" s="6">
        <v>0.26833744292237444</v>
      </c>
      <c r="C39" s="6">
        <f t="shared" si="0"/>
        <v>7.551697716894977E-2</v>
      </c>
      <c r="D39" s="6">
        <f t="shared" si="1"/>
        <v>-1.0733497716894977</v>
      </c>
      <c r="E39" s="6">
        <f t="shared" si="2"/>
        <v>-6.6774855890410958</v>
      </c>
      <c r="F39" s="6">
        <f t="shared" si="3"/>
        <v>5.6041358173515983</v>
      </c>
      <c r="G39" s="6">
        <f t="shared" si="4"/>
        <v>-2.0550704748858446</v>
      </c>
      <c r="H39" s="5"/>
    </row>
    <row r="40" spans="1:8" x14ac:dyDescent="0.25">
      <c r="A40" s="6">
        <v>0.44</v>
      </c>
      <c r="B40" s="6">
        <v>0.24073744292237442</v>
      </c>
      <c r="C40" s="6">
        <f t="shared" si="0"/>
        <v>8.0331726027397257E-2</v>
      </c>
      <c r="D40" s="6">
        <f t="shared" si="1"/>
        <v>-0.96294977168949769</v>
      </c>
      <c r="E40" s="6">
        <f t="shared" si="2"/>
        <v>-6.6056035799086761</v>
      </c>
      <c r="F40" s="6">
        <f t="shared" si="3"/>
        <v>5.6426538082191779</v>
      </c>
      <c r="G40" s="6">
        <f t="shared" si="4"/>
        <v>-2.0072622100456621</v>
      </c>
      <c r="H40" s="5"/>
    </row>
    <row r="41" spans="1:8" x14ac:dyDescent="0.25">
      <c r="A41" s="6">
        <v>0.46</v>
      </c>
      <c r="B41" s="6">
        <v>0.22923744292237441</v>
      </c>
      <c r="C41" s="6">
        <f t="shared" si="0"/>
        <v>8.491647488584475E-2</v>
      </c>
      <c r="D41" s="6">
        <f t="shared" si="1"/>
        <v>-0.91694977168949765</v>
      </c>
      <c r="E41" s="6">
        <f t="shared" si="2"/>
        <v>-6.5962815707762559</v>
      </c>
      <c r="F41" s="6">
        <f t="shared" si="3"/>
        <v>5.679331799086758</v>
      </c>
      <c r="G41" s="6">
        <f t="shared" si="4"/>
        <v>-2.0208639452054795</v>
      </c>
      <c r="H41" s="5"/>
    </row>
    <row r="42" spans="1:8" x14ac:dyDescent="0.25">
      <c r="A42" s="6">
        <v>0.48</v>
      </c>
      <c r="B42" s="6">
        <v>0.23153744292237444</v>
      </c>
      <c r="C42" s="6">
        <f t="shared" si="0"/>
        <v>8.9547223744292234E-2</v>
      </c>
      <c r="D42" s="6">
        <f t="shared" si="1"/>
        <v>-0.92614977168949775</v>
      </c>
      <c r="E42" s="6">
        <f t="shared" si="2"/>
        <v>-6.6425275616438357</v>
      </c>
      <c r="F42" s="6">
        <f t="shared" si="3"/>
        <v>5.716377789954338</v>
      </c>
      <c r="G42" s="6">
        <f t="shared" si="4"/>
        <v>-2.0902636803652968</v>
      </c>
      <c r="H42" s="5"/>
    </row>
    <row r="43" spans="1:8" x14ac:dyDescent="0.25">
      <c r="A43" s="6">
        <v>0.5</v>
      </c>
      <c r="B43" s="6">
        <v>0.24533744292237442</v>
      </c>
      <c r="C43" s="6">
        <f t="shared" si="0"/>
        <v>9.4453972602739716E-2</v>
      </c>
      <c r="D43" s="6">
        <f t="shared" si="1"/>
        <v>-0.98134977168949766</v>
      </c>
      <c r="E43" s="6">
        <f t="shared" si="2"/>
        <v>-6.7369815525114154</v>
      </c>
      <c r="F43" s="6">
        <f t="shared" si="3"/>
        <v>5.7556317808219175</v>
      </c>
      <c r="G43" s="6">
        <f t="shared" si="4"/>
        <v>-2.2092514155251139</v>
      </c>
      <c r="H43" s="5"/>
    </row>
    <row r="44" spans="1:8" x14ac:dyDescent="0.25">
      <c r="A44" s="6">
        <v>0.52</v>
      </c>
      <c r="B44" s="6">
        <v>0.26373744292237444</v>
      </c>
      <c r="C44" s="6">
        <f t="shared" si="0"/>
        <v>9.9728721461187206E-2</v>
      </c>
      <c r="D44" s="6">
        <f t="shared" si="1"/>
        <v>-1.0549497716894978</v>
      </c>
      <c r="E44" s="6">
        <f t="shared" si="2"/>
        <v>-6.8527795433789951</v>
      </c>
      <c r="F44" s="6">
        <f t="shared" si="3"/>
        <v>5.7978297716894973</v>
      </c>
      <c r="G44" s="6">
        <f t="shared" si="4"/>
        <v>-2.3514231506849317</v>
      </c>
      <c r="H44" s="5"/>
    </row>
    <row r="45" spans="1:8" x14ac:dyDescent="0.25">
      <c r="A45" s="6">
        <v>0.54</v>
      </c>
      <c r="B45" s="6">
        <v>0.2822374429223744</v>
      </c>
      <c r="C45" s="6">
        <f t="shared" si="0"/>
        <v>0.10537347031963469</v>
      </c>
      <c r="D45" s="6">
        <f t="shared" si="1"/>
        <v>-1.1289497716894976</v>
      </c>
      <c r="E45" s="6">
        <f t="shared" si="2"/>
        <v>-6.9719375342465755</v>
      </c>
      <c r="F45" s="6">
        <f t="shared" si="3"/>
        <v>5.8429877625570779</v>
      </c>
      <c r="G45" s="6">
        <f t="shared" si="4"/>
        <v>-2.4988048858447485</v>
      </c>
      <c r="H45" s="5"/>
    </row>
    <row r="46" spans="1:8" x14ac:dyDescent="0.25">
      <c r="A46" s="6">
        <v>0.56000000000000005</v>
      </c>
      <c r="B46" s="6">
        <v>0.30053744292237444</v>
      </c>
      <c r="C46" s="6">
        <f t="shared" si="0"/>
        <v>0.11138421917808218</v>
      </c>
      <c r="D46" s="6">
        <f t="shared" si="1"/>
        <v>-1.2021497716894978</v>
      </c>
      <c r="E46" s="6">
        <f t="shared" si="2"/>
        <v>-7.0932235251141549</v>
      </c>
      <c r="F46" s="6">
        <f t="shared" si="3"/>
        <v>5.8910737534246573</v>
      </c>
      <c r="G46" s="6">
        <f t="shared" si="4"/>
        <v>-2.650144621004566</v>
      </c>
      <c r="H46" s="5"/>
    </row>
    <row r="47" spans="1:8" x14ac:dyDescent="0.25">
      <c r="A47" s="6">
        <v>0.57999999999999996</v>
      </c>
      <c r="B47" s="6">
        <v>0.31663744292237445</v>
      </c>
      <c r="C47" s="6">
        <f t="shared" si="0"/>
        <v>0.11771696803652967</v>
      </c>
      <c r="D47" s="6">
        <f t="shared" si="1"/>
        <v>-1.2665497716894978</v>
      </c>
      <c r="E47" s="6">
        <f t="shared" si="2"/>
        <v>-7.2082855159817347</v>
      </c>
      <c r="F47" s="6">
        <f t="shared" si="3"/>
        <v>5.9417357442922372</v>
      </c>
      <c r="G47" s="6">
        <f t="shared" si="4"/>
        <v>-2.7968703561643835</v>
      </c>
      <c r="H47" s="5"/>
    </row>
    <row r="48" spans="1:8" x14ac:dyDescent="0.25">
      <c r="A48" s="6">
        <v>0.6</v>
      </c>
      <c r="B48" s="6">
        <v>0.35113744292237442</v>
      </c>
      <c r="C48" s="6">
        <f t="shared" si="0"/>
        <v>0.12473971689497716</v>
      </c>
      <c r="D48" s="6">
        <f t="shared" si="1"/>
        <v>-1.4045497716894977</v>
      </c>
      <c r="E48" s="6">
        <f t="shared" si="2"/>
        <v>-7.4024675068493151</v>
      </c>
      <c r="F48" s="6">
        <f t="shared" si="3"/>
        <v>5.9979177351598176</v>
      </c>
      <c r="G48" s="6">
        <f t="shared" si="4"/>
        <v>-3.0261660913242006</v>
      </c>
      <c r="H48" s="5"/>
    </row>
    <row r="49" spans="1:8" x14ac:dyDescent="0.25">
      <c r="A49" s="6">
        <v>0.62</v>
      </c>
      <c r="B49" s="6">
        <v>0.38343744292237442</v>
      </c>
      <c r="C49" s="6">
        <f t="shared" si="0"/>
        <v>0.13240846575342466</v>
      </c>
      <c r="D49" s="6">
        <f t="shared" si="1"/>
        <v>-1.5337497716894977</v>
      </c>
      <c r="E49" s="6">
        <f t="shared" si="2"/>
        <v>-7.5930174977168949</v>
      </c>
      <c r="F49" s="6">
        <f t="shared" si="3"/>
        <v>6.0592677260273975</v>
      </c>
      <c r="G49" s="6">
        <f t="shared" si="4"/>
        <v>-3.2550598264840183</v>
      </c>
      <c r="H49" s="5"/>
    </row>
    <row r="50" spans="1:8" x14ac:dyDescent="0.25">
      <c r="A50" s="6">
        <v>0.64</v>
      </c>
      <c r="B50" s="6">
        <v>0.39953744292237442</v>
      </c>
      <c r="C50" s="6">
        <f t="shared" si="0"/>
        <v>0.14039921461187216</v>
      </c>
      <c r="D50" s="6">
        <f t="shared" si="1"/>
        <v>-1.5981497716894977</v>
      </c>
      <c r="E50" s="6">
        <f t="shared" si="2"/>
        <v>-7.7213434885844752</v>
      </c>
      <c r="F50" s="6">
        <f t="shared" si="3"/>
        <v>6.1231937168949777</v>
      </c>
      <c r="G50" s="6">
        <f t="shared" si="4"/>
        <v>-3.4233395616438358</v>
      </c>
      <c r="H50" s="5"/>
    </row>
    <row r="51" spans="1:8" x14ac:dyDescent="0.25">
      <c r="A51" s="6">
        <v>0.66</v>
      </c>
      <c r="B51" s="6">
        <v>0.3926374429223744</v>
      </c>
      <c r="C51" s="6">
        <f t="shared" si="0"/>
        <v>0.14825196347031966</v>
      </c>
      <c r="D51" s="6">
        <f t="shared" si="1"/>
        <v>-1.5705497716894976</v>
      </c>
      <c r="E51" s="6">
        <f t="shared" si="2"/>
        <v>-7.7565654794520551</v>
      </c>
      <c r="F51" s="6">
        <f t="shared" si="3"/>
        <v>6.1860157077625573</v>
      </c>
      <c r="G51" s="6">
        <f t="shared" si="4"/>
        <v>-3.4978252968036534</v>
      </c>
      <c r="H51" s="5"/>
    </row>
    <row r="52" spans="1:8" x14ac:dyDescent="0.25">
      <c r="A52" s="6">
        <v>0.68</v>
      </c>
      <c r="B52" s="6">
        <v>0.38343744292237442</v>
      </c>
      <c r="C52" s="6">
        <f t="shared" si="0"/>
        <v>0.15592071232876714</v>
      </c>
      <c r="D52" s="6">
        <f t="shared" si="1"/>
        <v>-1.5337497716894977</v>
      </c>
      <c r="E52" s="6">
        <f t="shared" si="2"/>
        <v>-7.7811154703196346</v>
      </c>
      <c r="F52" s="6">
        <f t="shared" si="3"/>
        <v>6.2473656986301371</v>
      </c>
      <c r="G52" s="6">
        <f t="shared" si="4"/>
        <v>-3.5607190319634707</v>
      </c>
      <c r="H52" s="5"/>
    </row>
    <row r="53" spans="1:8" x14ac:dyDescent="0.25">
      <c r="A53" s="6">
        <v>0.7</v>
      </c>
      <c r="B53" s="6">
        <v>0.38803744292237441</v>
      </c>
      <c r="C53" s="6">
        <f t="shared" si="0"/>
        <v>0.16368146118721463</v>
      </c>
      <c r="D53" s="6">
        <f t="shared" si="1"/>
        <v>-1.5521497716894976</v>
      </c>
      <c r="E53" s="6">
        <f t="shared" si="2"/>
        <v>-7.8616014611872149</v>
      </c>
      <c r="F53" s="6">
        <f t="shared" si="3"/>
        <v>6.3094516894977168</v>
      </c>
      <c r="G53" s="6">
        <f t="shared" si="4"/>
        <v>-3.6800087671232879</v>
      </c>
      <c r="H53" s="5"/>
    </row>
    <row r="54" spans="1:8" x14ac:dyDescent="0.25">
      <c r="A54" s="6">
        <v>0.72</v>
      </c>
      <c r="B54" s="6">
        <v>0.41793744292237445</v>
      </c>
      <c r="C54" s="6">
        <f t="shared" si="0"/>
        <v>0.17204021004566211</v>
      </c>
      <c r="D54" s="6">
        <f t="shared" si="1"/>
        <v>-1.6717497716894978</v>
      </c>
      <c r="E54" s="6">
        <f t="shared" si="2"/>
        <v>-8.0480714520547956</v>
      </c>
      <c r="F54" s="6">
        <f t="shared" si="3"/>
        <v>6.3763216803652973</v>
      </c>
      <c r="G54" s="6">
        <f t="shared" si="4"/>
        <v>-3.9082725022831051</v>
      </c>
      <c r="H54" s="5"/>
    </row>
    <row r="55" spans="1:8" x14ac:dyDescent="0.25">
      <c r="A55" s="6">
        <v>0.74</v>
      </c>
      <c r="B55" s="6">
        <v>0.4455374429223744</v>
      </c>
      <c r="C55" s="6">
        <f t="shared" si="0"/>
        <v>0.18095095890410959</v>
      </c>
      <c r="D55" s="6">
        <f t="shared" si="1"/>
        <v>-1.7821497716894976</v>
      </c>
      <c r="E55" s="6">
        <f t="shared" si="2"/>
        <v>-8.2297574429223737</v>
      </c>
      <c r="F55" s="6">
        <f t="shared" si="3"/>
        <v>6.447607671232876</v>
      </c>
      <c r="G55" s="6">
        <f t="shared" si="4"/>
        <v>-4.1345122374429222</v>
      </c>
      <c r="H55" s="5"/>
    </row>
    <row r="56" spans="1:8" x14ac:dyDescent="0.25">
      <c r="A56" s="6">
        <v>0.76</v>
      </c>
      <c r="B56" s="6">
        <v>0.45933744292237444</v>
      </c>
      <c r="C56" s="6">
        <f t="shared" si="0"/>
        <v>0.19013770776255706</v>
      </c>
      <c r="D56" s="6">
        <f t="shared" si="1"/>
        <v>-1.8373497716894978</v>
      </c>
      <c r="E56" s="6">
        <f t="shared" si="2"/>
        <v>-8.3584514337899538</v>
      </c>
      <c r="F56" s="6">
        <f t="shared" si="3"/>
        <v>6.5211016621004561</v>
      </c>
      <c r="G56" s="6">
        <f t="shared" si="4"/>
        <v>-4.3091399726027397</v>
      </c>
      <c r="H56" s="5"/>
    </row>
    <row r="57" spans="1:8" x14ac:dyDescent="0.25">
      <c r="A57" s="6">
        <v>0.78</v>
      </c>
      <c r="B57" s="6">
        <v>0.46163744292237441</v>
      </c>
      <c r="C57" s="6">
        <f t="shared" si="0"/>
        <v>0.19937045662100455</v>
      </c>
      <c r="D57" s="6">
        <f t="shared" si="1"/>
        <v>-1.8465497716894976</v>
      </c>
      <c r="E57" s="6">
        <f t="shared" si="2"/>
        <v>-8.4415134246575345</v>
      </c>
      <c r="F57" s="6">
        <f t="shared" si="3"/>
        <v>6.5949636529680369</v>
      </c>
      <c r="G57" s="6">
        <f t="shared" si="4"/>
        <v>-4.4383657077625571</v>
      </c>
      <c r="H57" s="5"/>
    </row>
    <row r="58" spans="1:8" x14ac:dyDescent="0.25">
      <c r="A58" s="6">
        <v>0.8</v>
      </c>
      <c r="B58" s="6">
        <v>0.45933744292237444</v>
      </c>
      <c r="C58" s="6">
        <f t="shared" si="0"/>
        <v>0.20855720547945206</v>
      </c>
      <c r="D58" s="6">
        <f t="shared" si="1"/>
        <v>-1.8373497716894978</v>
      </c>
      <c r="E58" s="6">
        <f t="shared" si="2"/>
        <v>-8.5058074155251138</v>
      </c>
      <c r="F58" s="6">
        <f t="shared" si="3"/>
        <v>6.668457643835616</v>
      </c>
      <c r="G58" s="6">
        <f t="shared" si="4"/>
        <v>-4.5485934429223747</v>
      </c>
      <c r="H58" s="5"/>
    </row>
    <row r="59" spans="1:8" x14ac:dyDescent="0.25">
      <c r="A59" s="6">
        <v>0.82</v>
      </c>
      <c r="B59" s="6">
        <v>0.4501374429223744</v>
      </c>
      <c r="C59" s="6">
        <f t="shared" si="0"/>
        <v>0.21755995433789954</v>
      </c>
      <c r="D59" s="6">
        <f t="shared" si="1"/>
        <v>-1.8005497716894976</v>
      </c>
      <c r="E59" s="6">
        <f t="shared" si="2"/>
        <v>-8.5410294063926937</v>
      </c>
      <c r="F59" s="6">
        <f t="shared" si="3"/>
        <v>6.7404796347031963</v>
      </c>
      <c r="G59" s="6">
        <f t="shared" si="4"/>
        <v>-4.6288291780821913</v>
      </c>
      <c r="H59" s="5"/>
    </row>
    <row r="60" spans="1:8" x14ac:dyDescent="0.25">
      <c r="A60" s="6">
        <v>0.84</v>
      </c>
      <c r="B60" s="6">
        <v>0.4294374429223744</v>
      </c>
      <c r="C60" s="6">
        <f t="shared" si="0"/>
        <v>0.22614870319634703</v>
      </c>
      <c r="D60" s="6">
        <f t="shared" si="1"/>
        <v>-1.7177497716894976</v>
      </c>
      <c r="E60" s="6">
        <f t="shared" si="2"/>
        <v>-8.5269393972602732</v>
      </c>
      <c r="F60" s="6">
        <f t="shared" si="3"/>
        <v>6.8091896255707756</v>
      </c>
      <c r="G60" s="6">
        <f t="shared" si="4"/>
        <v>-4.6576829132420094</v>
      </c>
      <c r="H60" s="5"/>
    </row>
    <row r="61" spans="1:8" x14ac:dyDescent="0.25">
      <c r="A61" s="6">
        <v>0.86</v>
      </c>
      <c r="B61" s="6">
        <v>0.41563744292237442</v>
      </c>
      <c r="C61" s="6">
        <f t="shared" si="0"/>
        <v>0.23446145205479452</v>
      </c>
      <c r="D61" s="6">
        <f t="shared" si="1"/>
        <v>-1.6625497716894977</v>
      </c>
      <c r="E61" s="6">
        <f t="shared" si="2"/>
        <v>-8.5382413881278545</v>
      </c>
      <c r="F61" s="6">
        <f t="shared" si="3"/>
        <v>6.875691616438357</v>
      </c>
      <c r="G61" s="6">
        <f t="shared" si="4"/>
        <v>-4.7105486484018266</v>
      </c>
      <c r="H61" s="5"/>
    </row>
    <row r="62" spans="1:8" x14ac:dyDescent="0.25">
      <c r="A62" s="6">
        <v>0.88</v>
      </c>
      <c r="B62" s="6">
        <v>0.4133374429223744</v>
      </c>
      <c r="C62" s="6">
        <f t="shared" si="0"/>
        <v>0.24272820091324201</v>
      </c>
      <c r="D62" s="6">
        <f t="shared" si="1"/>
        <v>-1.6533497716894976</v>
      </c>
      <c r="E62" s="6">
        <f t="shared" si="2"/>
        <v>-8.5951753789954335</v>
      </c>
      <c r="F62" s="6">
        <f t="shared" si="3"/>
        <v>6.9418256073059359</v>
      </c>
      <c r="G62" s="6">
        <f t="shared" si="4"/>
        <v>-4.808816383561644</v>
      </c>
      <c r="H62" s="5"/>
    </row>
    <row r="63" spans="1:8" x14ac:dyDescent="0.25">
      <c r="A63" s="6">
        <v>0.9</v>
      </c>
      <c r="B63" s="6">
        <v>0.41103744292237443</v>
      </c>
      <c r="C63" s="6">
        <f t="shared" si="0"/>
        <v>0.25094894977168952</v>
      </c>
      <c r="D63" s="6">
        <f t="shared" si="1"/>
        <v>-1.6441497716894977</v>
      </c>
      <c r="E63" s="6">
        <f t="shared" si="2"/>
        <v>-8.6517413698630143</v>
      </c>
      <c r="F63" s="6">
        <f t="shared" si="3"/>
        <v>7.0075915981735166</v>
      </c>
      <c r="G63" s="6">
        <f t="shared" si="4"/>
        <v>-4.9064861187214621</v>
      </c>
      <c r="H63" s="5"/>
    </row>
    <row r="64" spans="1:8" x14ac:dyDescent="0.25">
      <c r="A64" s="6">
        <v>0.92</v>
      </c>
      <c r="B64" s="6">
        <v>0.40643744292237444</v>
      </c>
      <c r="C64" s="6">
        <f t="shared" si="0"/>
        <v>0.25907769863013702</v>
      </c>
      <c r="D64" s="6">
        <f t="shared" si="1"/>
        <v>-1.6257497716894977</v>
      </c>
      <c r="E64" s="6">
        <f t="shared" si="2"/>
        <v>-8.6983713607305937</v>
      </c>
      <c r="F64" s="6">
        <f t="shared" si="3"/>
        <v>7.0726215890410957</v>
      </c>
      <c r="G64" s="6">
        <f t="shared" si="4"/>
        <v>-4.9937598538812793</v>
      </c>
      <c r="H64" s="5"/>
    </row>
    <row r="65" spans="1:8" x14ac:dyDescent="0.25">
      <c r="A65" s="6">
        <v>0.94</v>
      </c>
      <c r="B65" s="6">
        <v>0.40183744292237444</v>
      </c>
      <c r="C65" s="6">
        <f t="shared" si="0"/>
        <v>0.26711444748858448</v>
      </c>
      <c r="D65" s="6">
        <f t="shared" si="1"/>
        <v>-1.6073497716894978</v>
      </c>
      <c r="E65" s="6">
        <f t="shared" si="2"/>
        <v>-8.7442653515981732</v>
      </c>
      <c r="F65" s="6">
        <f t="shared" si="3"/>
        <v>7.1369155799086759</v>
      </c>
      <c r="G65" s="6">
        <f t="shared" si="4"/>
        <v>-5.0798375890410963</v>
      </c>
      <c r="H65" s="5"/>
    </row>
    <row r="66" spans="1:8" x14ac:dyDescent="0.25">
      <c r="A66" s="6">
        <v>0.96</v>
      </c>
      <c r="B66" s="6">
        <v>0.39723744292237445</v>
      </c>
      <c r="C66" s="6">
        <f t="shared" si="0"/>
        <v>0.27505919634703196</v>
      </c>
      <c r="D66" s="6">
        <f t="shared" si="1"/>
        <v>-1.5889497716894978</v>
      </c>
      <c r="E66" s="6">
        <f t="shared" si="2"/>
        <v>-8.7894233424657529</v>
      </c>
      <c r="F66" s="6">
        <f t="shared" si="3"/>
        <v>7.2004735707762553</v>
      </c>
      <c r="G66" s="6">
        <f t="shared" si="4"/>
        <v>-5.1647193242009131</v>
      </c>
      <c r="H66" s="5"/>
    </row>
    <row r="67" spans="1:8" x14ac:dyDescent="0.25">
      <c r="A67" s="6">
        <v>0.98</v>
      </c>
      <c r="B67" s="6">
        <v>0.3926374429223744</v>
      </c>
      <c r="C67" s="6">
        <f t="shared" si="0"/>
        <v>0.28291194520547946</v>
      </c>
      <c r="D67" s="6">
        <f t="shared" si="1"/>
        <v>-1.5705497716894976</v>
      </c>
      <c r="E67" s="6">
        <f t="shared" si="2"/>
        <v>-8.8338453333333327</v>
      </c>
      <c r="F67" s="6">
        <f t="shared" si="3"/>
        <v>7.2632955616438348</v>
      </c>
      <c r="G67" s="6">
        <f t="shared" si="4"/>
        <v>-5.2484050593607305</v>
      </c>
      <c r="H67" s="5"/>
    </row>
    <row r="68" spans="1:8" x14ac:dyDescent="0.25">
      <c r="A68" s="6">
        <v>1</v>
      </c>
      <c r="B68" s="6">
        <v>0.38113744292237445</v>
      </c>
      <c r="C68" s="6">
        <f t="shared" si="0"/>
        <v>0.29053469406392696</v>
      </c>
      <c r="D68" s="6">
        <f t="shared" si="1"/>
        <v>-1.5245497716894978</v>
      </c>
      <c r="E68" s="6">
        <f t="shared" si="2"/>
        <v>-8.8488273242009132</v>
      </c>
      <c r="F68" s="6">
        <f t="shared" si="3"/>
        <v>7.3242775525114157</v>
      </c>
      <c r="G68" s="6">
        <f t="shared" si="4"/>
        <v>-5.3015007945205479</v>
      </c>
      <c r="H68" s="5"/>
    </row>
    <row r="69" spans="1:8" x14ac:dyDescent="0.25">
      <c r="A69" s="6">
        <v>1.02</v>
      </c>
      <c r="B69" s="6">
        <v>0.37423744292237443</v>
      </c>
      <c r="C69" s="6">
        <f t="shared" si="0"/>
        <v>0.29801944292237442</v>
      </c>
      <c r="D69" s="6">
        <f t="shared" si="1"/>
        <v>-1.4969497716894977</v>
      </c>
      <c r="E69" s="6">
        <f t="shared" si="2"/>
        <v>-8.8811053150684938</v>
      </c>
      <c r="F69" s="6">
        <f t="shared" si="3"/>
        <v>7.3841555433789958</v>
      </c>
      <c r="G69" s="6">
        <f t="shared" si="4"/>
        <v>-5.3712025296803656</v>
      </c>
      <c r="H69" s="5"/>
    </row>
    <row r="70" spans="1:8" x14ac:dyDescent="0.25">
      <c r="A70" s="6">
        <v>1.04</v>
      </c>
      <c r="B70" s="6">
        <v>0.3765374429223744</v>
      </c>
      <c r="C70" s="6">
        <f t="shared" si="0"/>
        <v>0.30555019178082193</v>
      </c>
      <c r="D70" s="6">
        <f t="shared" si="1"/>
        <v>-1.5061497716894976</v>
      </c>
      <c r="E70" s="6">
        <f t="shared" si="2"/>
        <v>-8.9505513059360737</v>
      </c>
      <c r="F70" s="6">
        <f t="shared" si="3"/>
        <v>7.4444015342465759</v>
      </c>
      <c r="G70" s="6">
        <f t="shared" si="4"/>
        <v>-5.4783022648401829</v>
      </c>
      <c r="H70" s="5"/>
    </row>
    <row r="71" spans="1:8" x14ac:dyDescent="0.25">
      <c r="A71" s="6">
        <v>1.06</v>
      </c>
      <c r="B71" s="6">
        <v>0.38343744292237442</v>
      </c>
      <c r="C71" s="6">
        <f t="shared" si="0"/>
        <v>0.31321894063926942</v>
      </c>
      <c r="D71" s="6">
        <f t="shared" si="1"/>
        <v>-1.5337497716894977</v>
      </c>
      <c r="E71" s="6">
        <f t="shared" si="2"/>
        <v>-9.0395012968036532</v>
      </c>
      <c r="F71" s="6">
        <f t="shared" si="3"/>
        <v>7.5057515251141558</v>
      </c>
      <c r="G71" s="6">
        <f t="shared" si="4"/>
        <v>-5.6055960000000002</v>
      </c>
      <c r="H71" s="5"/>
    </row>
    <row r="72" spans="1:8" x14ac:dyDescent="0.25">
      <c r="A72" s="6">
        <v>1.08</v>
      </c>
      <c r="B72" s="6">
        <v>0.38803744292237441</v>
      </c>
      <c r="C72" s="6">
        <f t="shared" si="0"/>
        <v>0.32097968949771688</v>
      </c>
      <c r="D72" s="6">
        <f t="shared" si="1"/>
        <v>-1.5521497716894976</v>
      </c>
      <c r="E72" s="6">
        <f t="shared" si="2"/>
        <v>-9.1199872876712327</v>
      </c>
      <c r="F72" s="6">
        <f t="shared" si="3"/>
        <v>7.5678375159817346</v>
      </c>
      <c r="G72" s="6">
        <f t="shared" si="4"/>
        <v>-5.7248857351598179</v>
      </c>
      <c r="H72" s="5"/>
    </row>
    <row r="73" spans="1:8" x14ac:dyDescent="0.25">
      <c r="A73" s="6">
        <v>1.1000000000000001</v>
      </c>
      <c r="B73" s="6">
        <v>0.38343744292237442</v>
      </c>
      <c r="C73" s="6">
        <f t="shared" si="0"/>
        <v>0.32864843835616436</v>
      </c>
      <c r="D73" s="6">
        <f t="shared" si="1"/>
        <v>-1.5337497716894977</v>
      </c>
      <c r="E73" s="6">
        <f t="shared" si="2"/>
        <v>-9.1629372785388128</v>
      </c>
      <c r="F73" s="6">
        <f t="shared" si="3"/>
        <v>7.6291875068493153</v>
      </c>
      <c r="G73" s="6">
        <f t="shared" si="4"/>
        <v>-5.8061794703196341</v>
      </c>
      <c r="H73" s="5"/>
    </row>
    <row r="74" spans="1:8" x14ac:dyDescent="0.25">
      <c r="A74" s="6">
        <v>1.1200000000000001</v>
      </c>
      <c r="B74" s="6">
        <v>0.3765374429223744</v>
      </c>
      <c r="C74" s="6">
        <f t="shared" si="0"/>
        <v>0.33617918721461187</v>
      </c>
      <c r="D74" s="6">
        <f t="shared" si="1"/>
        <v>-1.5061497716894976</v>
      </c>
      <c r="E74" s="6">
        <f t="shared" si="2"/>
        <v>-9.1955832694063933</v>
      </c>
      <c r="F74" s="6">
        <f t="shared" si="3"/>
        <v>7.6894334977168954</v>
      </c>
      <c r="G74" s="6">
        <f t="shared" si="4"/>
        <v>-5.8764792054794519</v>
      </c>
      <c r="H74" s="5"/>
    </row>
    <row r="75" spans="1:8" x14ac:dyDescent="0.25">
      <c r="A75" s="6">
        <v>1.1399999999999999</v>
      </c>
      <c r="B75" s="6">
        <v>0.37193744292237441</v>
      </c>
      <c r="C75" s="6">
        <f t="shared" si="0"/>
        <v>0.34361793607305935</v>
      </c>
      <c r="D75" s="6">
        <f t="shared" si="1"/>
        <v>-1.4877497716894976</v>
      </c>
      <c r="E75" s="6">
        <f t="shared" si="2"/>
        <v>-9.236693260273972</v>
      </c>
      <c r="F75" s="6">
        <f t="shared" si="3"/>
        <v>7.7489434885844748</v>
      </c>
      <c r="G75" s="6">
        <f t="shared" si="4"/>
        <v>-5.9547829406392694</v>
      </c>
      <c r="H75" s="5"/>
    </row>
    <row r="76" spans="1:8" x14ac:dyDescent="0.25">
      <c r="A76" s="6">
        <v>1.1599999999999999</v>
      </c>
      <c r="B76" s="6">
        <v>0.37193744292237441</v>
      </c>
      <c r="C76" s="6">
        <f t="shared" si="0"/>
        <v>0.35105668493150682</v>
      </c>
      <c r="D76" s="6">
        <f t="shared" si="1"/>
        <v>-1.4877497716894976</v>
      </c>
      <c r="E76" s="6">
        <f t="shared" si="2"/>
        <v>-9.2962032511415522</v>
      </c>
      <c r="F76" s="6">
        <f t="shared" si="3"/>
        <v>7.808453479452055</v>
      </c>
      <c r="G76" s="6">
        <f t="shared" si="4"/>
        <v>-6.0514866757990866</v>
      </c>
      <c r="H76" s="5"/>
    </row>
    <row r="77" spans="1:8" x14ac:dyDescent="0.25">
      <c r="A77" s="6">
        <v>1.18</v>
      </c>
      <c r="B77" s="6">
        <v>0.36963744292237444</v>
      </c>
      <c r="C77" s="6">
        <f t="shared" si="0"/>
        <v>0.35844943378995431</v>
      </c>
      <c r="D77" s="6">
        <f t="shared" si="1"/>
        <v>-1.4785497716894977</v>
      </c>
      <c r="E77" s="6">
        <f t="shared" si="2"/>
        <v>-9.3461452420091327</v>
      </c>
      <c r="F77" s="6">
        <f t="shared" si="3"/>
        <v>7.8675954703196354</v>
      </c>
      <c r="G77" s="6">
        <f t="shared" si="4"/>
        <v>-6.1383924109589039</v>
      </c>
      <c r="H77" s="5"/>
    </row>
    <row r="78" spans="1:8" x14ac:dyDescent="0.25">
      <c r="A78" s="6">
        <v>1.2</v>
      </c>
      <c r="B78" s="6">
        <v>0.36273744292237442</v>
      </c>
      <c r="C78" s="6">
        <f t="shared" si="0"/>
        <v>0.36570418264840182</v>
      </c>
      <c r="D78" s="6">
        <f t="shared" si="1"/>
        <v>-1.4509497716894977</v>
      </c>
      <c r="E78" s="6">
        <f t="shared" si="2"/>
        <v>-9.3765832328767118</v>
      </c>
      <c r="F78" s="6">
        <f t="shared" si="3"/>
        <v>7.9256334611872141</v>
      </c>
      <c r="G78" s="6">
        <f t="shared" si="4"/>
        <v>-6.2051041461187211</v>
      </c>
      <c r="H78" s="5"/>
    </row>
    <row r="79" spans="1:8" x14ac:dyDescent="0.25">
      <c r="A79" s="6">
        <v>1.22</v>
      </c>
      <c r="B79" s="6">
        <v>0.35353744292237443</v>
      </c>
      <c r="C79" s="6">
        <f t="shared" si="0"/>
        <v>0.37277493150684932</v>
      </c>
      <c r="D79" s="6">
        <f t="shared" si="1"/>
        <v>-1.4141497716894977</v>
      </c>
      <c r="E79" s="6">
        <f t="shared" si="2"/>
        <v>-9.3963492237442932</v>
      </c>
      <c r="F79" s="6">
        <f t="shared" si="3"/>
        <v>7.982199452054795</v>
      </c>
      <c r="G79" s="6">
        <f t="shared" si="4"/>
        <v>-6.260223881278538</v>
      </c>
      <c r="H79" s="5"/>
    </row>
    <row r="80" spans="1:8" x14ac:dyDescent="0.25">
      <c r="A80" s="6">
        <v>1.24</v>
      </c>
      <c r="B80" s="6">
        <v>0.34433744292237445</v>
      </c>
      <c r="C80" s="6">
        <f t="shared" si="0"/>
        <v>0.37966168036529679</v>
      </c>
      <c r="D80" s="6">
        <f t="shared" si="1"/>
        <v>-1.3773497716894978</v>
      </c>
      <c r="E80" s="6">
        <f t="shared" si="2"/>
        <v>-9.4146432146118713</v>
      </c>
      <c r="F80" s="6">
        <f t="shared" si="3"/>
        <v>8.0372934429223726</v>
      </c>
      <c r="G80" s="6">
        <f t="shared" si="4"/>
        <v>-6.3129516164383563</v>
      </c>
      <c r="H80" s="5"/>
    </row>
    <row r="81" spans="1:8" x14ac:dyDescent="0.25">
      <c r="A81" s="6">
        <v>1.26</v>
      </c>
      <c r="B81" s="6">
        <v>0.33963744292237441</v>
      </c>
      <c r="C81" s="6">
        <f t="shared" si="0"/>
        <v>0.38645442922374429</v>
      </c>
      <c r="D81" s="6">
        <f t="shared" si="1"/>
        <v>-1.3585497716894976</v>
      </c>
      <c r="E81" s="6">
        <f t="shared" si="2"/>
        <v>-9.4501852054794533</v>
      </c>
      <c r="F81" s="6">
        <f t="shared" si="3"/>
        <v>8.0916354337899552</v>
      </c>
      <c r="G81" s="6">
        <f t="shared" si="4"/>
        <v>-6.3824573515981733</v>
      </c>
      <c r="H81" s="5"/>
    </row>
    <row r="82" spans="1:8" x14ac:dyDescent="0.25">
      <c r="A82" s="6">
        <v>1.28</v>
      </c>
      <c r="B82" s="6">
        <v>0.33963744292237441</v>
      </c>
      <c r="C82" s="6">
        <f t="shared" si="0"/>
        <v>0.39324717808219178</v>
      </c>
      <c r="D82" s="6">
        <f t="shared" si="1"/>
        <v>-1.3585497716894976</v>
      </c>
      <c r="E82" s="6">
        <f t="shared" si="2"/>
        <v>-9.5045271963470324</v>
      </c>
      <c r="F82" s="6">
        <f t="shared" si="3"/>
        <v>8.1459774246575343</v>
      </c>
      <c r="G82" s="6">
        <f t="shared" si="4"/>
        <v>-6.4707630867579908</v>
      </c>
      <c r="H82" s="5"/>
    </row>
    <row r="83" spans="1:8" x14ac:dyDescent="0.25">
      <c r="A83" s="6">
        <v>1.3</v>
      </c>
      <c r="B83" s="6">
        <v>0.33053744292237441</v>
      </c>
      <c r="C83" s="6">
        <f t="shared" ref="C83:C146" si="5">C82+$B83*0.02</f>
        <v>0.39985792694063926</v>
      </c>
      <c r="D83" s="6">
        <f t="shared" ref="D83:D146" si="6">-$J$7*B83</f>
        <v>-1.3221497716894977</v>
      </c>
      <c r="E83" s="6">
        <f t="shared" ref="E83:E146" si="7">D83-$J$10-$J$8*C83</f>
        <v>-9.5210131872146118</v>
      </c>
      <c r="F83" s="6">
        <f t="shared" ref="F83:F146" si="8">D83-E83</f>
        <v>8.1988634155251141</v>
      </c>
      <c r="G83" s="6">
        <f t="shared" ref="G83:G146" si="9">D83-($J$8+$J$9)*C83</f>
        <v>-6.5203028219178076</v>
      </c>
      <c r="H83" s="5"/>
    </row>
    <row r="84" spans="1:8" x14ac:dyDescent="0.25">
      <c r="A84" s="6">
        <v>1.32</v>
      </c>
      <c r="B84" s="6">
        <v>0.32583744292237443</v>
      </c>
      <c r="C84" s="6">
        <f t="shared" si="5"/>
        <v>0.40637467579908676</v>
      </c>
      <c r="D84" s="6">
        <f t="shared" si="6"/>
        <v>-1.3033497716894977</v>
      </c>
      <c r="E84" s="6">
        <f t="shared" si="7"/>
        <v>-9.5543471780821925</v>
      </c>
      <c r="F84" s="6">
        <f t="shared" si="8"/>
        <v>8.2509974063926954</v>
      </c>
      <c r="G84" s="6">
        <f t="shared" si="9"/>
        <v>-6.5862205570776258</v>
      </c>
      <c r="H84" s="5"/>
    </row>
    <row r="85" spans="1:8" x14ac:dyDescent="0.25">
      <c r="A85" s="6">
        <v>1.34</v>
      </c>
      <c r="B85" s="6">
        <v>0.33053744292237441</v>
      </c>
      <c r="C85" s="6">
        <f t="shared" si="5"/>
        <v>0.41298542465753424</v>
      </c>
      <c r="D85" s="6">
        <f t="shared" si="6"/>
        <v>-1.3221497716894977</v>
      </c>
      <c r="E85" s="6">
        <f t="shared" si="7"/>
        <v>-9.6260331689497711</v>
      </c>
      <c r="F85" s="6">
        <f t="shared" si="8"/>
        <v>8.3038833972602735</v>
      </c>
      <c r="G85" s="6">
        <f t="shared" si="9"/>
        <v>-6.6909602922374427</v>
      </c>
      <c r="H85" s="5"/>
    </row>
    <row r="86" spans="1:8" x14ac:dyDescent="0.25">
      <c r="A86" s="6">
        <v>1.36</v>
      </c>
      <c r="B86" s="6">
        <v>0.31433744292237442</v>
      </c>
      <c r="C86" s="6">
        <f t="shared" si="5"/>
        <v>0.41927217351598173</v>
      </c>
      <c r="D86" s="6">
        <f t="shared" si="6"/>
        <v>-1.2573497716894977</v>
      </c>
      <c r="E86" s="6">
        <f t="shared" si="7"/>
        <v>-9.6115271598173511</v>
      </c>
      <c r="F86" s="6">
        <f t="shared" si="8"/>
        <v>8.3541773881278534</v>
      </c>
      <c r="G86" s="6">
        <f t="shared" si="9"/>
        <v>-6.7078880273972601</v>
      </c>
      <c r="H86" s="5"/>
    </row>
    <row r="87" spans="1:8" x14ac:dyDescent="0.25">
      <c r="A87" s="6">
        <v>1.38</v>
      </c>
      <c r="B87" s="6">
        <v>0.28903744292237443</v>
      </c>
      <c r="C87" s="6">
        <f t="shared" si="5"/>
        <v>0.42505292237442921</v>
      </c>
      <c r="D87" s="6">
        <f t="shared" si="6"/>
        <v>-1.1561497716894977</v>
      </c>
      <c r="E87" s="6">
        <f t="shared" si="7"/>
        <v>-9.5565731506849314</v>
      </c>
      <c r="F87" s="6">
        <f t="shared" si="8"/>
        <v>8.4004233789954341</v>
      </c>
      <c r="G87" s="6">
        <f t="shared" si="9"/>
        <v>-6.6818377625570768</v>
      </c>
      <c r="H87" s="5"/>
    </row>
    <row r="88" spans="1:8" x14ac:dyDescent="0.25">
      <c r="A88" s="6">
        <v>1.4</v>
      </c>
      <c r="B88" s="6">
        <v>0.27073744292237445</v>
      </c>
      <c r="C88" s="6">
        <f t="shared" si="5"/>
        <v>0.43046767123287671</v>
      </c>
      <c r="D88" s="6">
        <f t="shared" si="6"/>
        <v>-1.0829497716894978</v>
      </c>
      <c r="E88" s="6">
        <f t="shared" si="7"/>
        <v>-9.5266911415525115</v>
      </c>
      <c r="F88" s="6">
        <f t="shared" si="8"/>
        <v>8.4437413698630142</v>
      </c>
      <c r="G88" s="6">
        <f t="shared" si="9"/>
        <v>-6.6790294977168951</v>
      </c>
      <c r="H88" s="5"/>
    </row>
    <row r="89" spans="1:8" x14ac:dyDescent="0.25">
      <c r="A89" s="6">
        <v>1.42</v>
      </c>
      <c r="B89" s="6">
        <v>0.26833744292237444</v>
      </c>
      <c r="C89" s="6">
        <f t="shared" si="5"/>
        <v>0.43583442009132423</v>
      </c>
      <c r="D89" s="6">
        <f t="shared" si="6"/>
        <v>-1.0733497716894977</v>
      </c>
      <c r="E89" s="6">
        <f t="shared" si="7"/>
        <v>-9.5600251324200904</v>
      </c>
      <c r="F89" s="6">
        <f t="shared" si="8"/>
        <v>8.486675360730592</v>
      </c>
      <c r="G89" s="6">
        <f t="shared" si="9"/>
        <v>-6.7391972328767125</v>
      </c>
      <c r="H89" s="5"/>
    </row>
    <row r="90" spans="1:8" x14ac:dyDescent="0.25">
      <c r="A90" s="6">
        <v>1.44</v>
      </c>
      <c r="B90" s="6">
        <v>0.2822374429223744</v>
      </c>
      <c r="C90" s="6">
        <f t="shared" si="5"/>
        <v>0.44147916894977174</v>
      </c>
      <c r="D90" s="6">
        <f t="shared" si="6"/>
        <v>-1.1289497716894976</v>
      </c>
      <c r="E90" s="6">
        <f t="shared" si="7"/>
        <v>-9.660783123287672</v>
      </c>
      <c r="F90" s="6">
        <f t="shared" si="8"/>
        <v>8.5318333515981735</v>
      </c>
      <c r="G90" s="6">
        <f t="shared" si="9"/>
        <v>-6.8681789680365304</v>
      </c>
      <c r="H90" s="5"/>
    </row>
    <row r="91" spans="1:8" x14ac:dyDescent="0.25">
      <c r="A91" s="6">
        <v>1.46</v>
      </c>
      <c r="B91" s="6">
        <v>0.29373744292237441</v>
      </c>
      <c r="C91" s="6">
        <f t="shared" si="5"/>
        <v>0.4473539178082192</v>
      </c>
      <c r="D91" s="6">
        <f t="shared" si="6"/>
        <v>-1.1749497716894977</v>
      </c>
      <c r="E91" s="6">
        <f t="shared" si="7"/>
        <v>-9.7537811141552524</v>
      </c>
      <c r="F91" s="6">
        <f t="shared" si="8"/>
        <v>8.5788313424657545</v>
      </c>
      <c r="G91" s="6">
        <f t="shared" si="9"/>
        <v>-6.9905507031963472</v>
      </c>
      <c r="H91" s="5"/>
    </row>
    <row r="92" spans="1:8" x14ac:dyDescent="0.25">
      <c r="A92" s="6">
        <v>1.48</v>
      </c>
      <c r="B92" s="6">
        <v>0.30283744292237441</v>
      </c>
      <c r="C92" s="6">
        <f t="shared" si="5"/>
        <v>0.45341066666666668</v>
      </c>
      <c r="D92" s="6">
        <f t="shared" si="6"/>
        <v>-1.2113497716894976</v>
      </c>
      <c r="E92" s="6">
        <f t="shared" si="7"/>
        <v>-9.8386351050228313</v>
      </c>
      <c r="F92" s="6">
        <f t="shared" si="8"/>
        <v>8.627285333333333</v>
      </c>
      <c r="G92" s="6">
        <f t="shared" si="9"/>
        <v>-7.1056884383561645</v>
      </c>
      <c r="H92" s="5"/>
    </row>
    <row r="93" spans="1:8" x14ac:dyDescent="0.25">
      <c r="A93" s="6">
        <v>1.5</v>
      </c>
      <c r="B93" s="6">
        <v>0.30753744292237445</v>
      </c>
      <c r="C93" s="6">
        <f t="shared" si="5"/>
        <v>0.45956141552511415</v>
      </c>
      <c r="D93" s="6">
        <f t="shared" si="6"/>
        <v>-1.2301497716894978</v>
      </c>
      <c r="E93" s="6">
        <f t="shared" si="7"/>
        <v>-9.9066410958904108</v>
      </c>
      <c r="F93" s="6">
        <f t="shared" si="8"/>
        <v>8.6764913242009136</v>
      </c>
      <c r="G93" s="6">
        <f t="shared" si="9"/>
        <v>-7.2044481735159822</v>
      </c>
      <c r="H93" s="5"/>
    </row>
    <row r="94" spans="1:8" x14ac:dyDescent="0.25">
      <c r="A94" s="6">
        <v>1.52</v>
      </c>
      <c r="B94" s="6">
        <v>0.29373744292237441</v>
      </c>
      <c r="C94" s="6">
        <f t="shared" si="5"/>
        <v>0.46543616438356161</v>
      </c>
      <c r="D94" s="6">
        <f t="shared" si="6"/>
        <v>-1.1749497716894977</v>
      </c>
      <c r="E94" s="6">
        <f t="shared" si="7"/>
        <v>-9.8984390867579908</v>
      </c>
      <c r="F94" s="6">
        <f t="shared" si="8"/>
        <v>8.7234893150684929</v>
      </c>
      <c r="G94" s="6">
        <f t="shared" si="9"/>
        <v>-7.2256199086757986</v>
      </c>
      <c r="H94" s="5"/>
    </row>
    <row r="95" spans="1:8" x14ac:dyDescent="0.25">
      <c r="A95" s="6">
        <v>1.54</v>
      </c>
      <c r="B95" s="6">
        <v>0.26603744292237441</v>
      </c>
      <c r="C95" s="6">
        <f t="shared" si="5"/>
        <v>0.47075691324200908</v>
      </c>
      <c r="D95" s="6">
        <f t="shared" si="6"/>
        <v>-1.0641497716894976</v>
      </c>
      <c r="E95" s="6">
        <f t="shared" si="7"/>
        <v>-9.8302050776255712</v>
      </c>
      <c r="F95" s="6">
        <f t="shared" si="8"/>
        <v>8.7660553059360744</v>
      </c>
      <c r="G95" s="6">
        <f t="shared" si="9"/>
        <v>-7.1839896438356154</v>
      </c>
      <c r="H95" s="5"/>
    </row>
    <row r="96" spans="1:8" x14ac:dyDescent="0.25">
      <c r="A96" s="6">
        <v>1.56</v>
      </c>
      <c r="B96" s="6">
        <v>0.24533744292237442</v>
      </c>
      <c r="C96" s="6">
        <f t="shared" si="5"/>
        <v>0.47566366210045657</v>
      </c>
      <c r="D96" s="6">
        <f t="shared" si="6"/>
        <v>-0.98134977168949766</v>
      </c>
      <c r="E96" s="6">
        <f t="shared" si="7"/>
        <v>-9.7866590684931509</v>
      </c>
      <c r="F96" s="6">
        <f t="shared" si="8"/>
        <v>8.805309296803653</v>
      </c>
      <c r="G96" s="6">
        <f t="shared" si="9"/>
        <v>-7.1649773789954336</v>
      </c>
      <c r="H96" s="5"/>
    </row>
    <row r="97" spans="1:8" x14ac:dyDescent="0.25">
      <c r="A97" s="6">
        <v>1.58</v>
      </c>
      <c r="B97" s="6">
        <v>0.23843744292237443</v>
      </c>
      <c r="C97" s="6">
        <f t="shared" si="5"/>
        <v>0.48043241095890404</v>
      </c>
      <c r="D97" s="6">
        <f t="shared" si="6"/>
        <v>-0.95374977168949771</v>
      </c>
      <c r="E97" s="6">
        <f t="shared" si="7"/>
        <v>-9.7972090593607302</v>
      </c>
      <c r="F97" s="6">
        <f t="shared" si="8"/>
        <v>8.8434592876712319</v>
      </c>
      <c r="G97" s="6">
        <f t="shared" si="9"/>
        <v>-7.1993711141552499</v>
      </c>
      <c r="H97" s="5"/>
    </row>
    <row r="98" spans="1:8" x14ac:dyDescent="0.25">
      <c r="A98" s="6">
        <v>1.6</v>
      </c>
      <c r="B98" s="6">
        <v>0.22923744292237441</v>
      </c>
      <c r="C98" s="6">
        <f t="shared" si="5"/>
        <v>0.48501715981735155</v>
      </c>
      <c r="D98" s="6">
        <f t="shared" si="6"/>
        <v>-0.91694977168949765</v>
      </c>
      <c r="E98" s="6">
        <f t="shared" si="7"/>
        <v>-9.7970870502283098</v>
      </c>
      <c r="F98" s="6">
        <f t="shared" si="8"/>
        <v>8.8801372785388129</v>
      </c>
      <c r="G98" s="6">
        <f t="shared" si="9"/>
        <v>-7.2221728493150676</v>
      </c>
      <c r="H98" s="5"/>
    </row>
    <row r="99" spans="1:8" x14ac:dyDescent="0.25">
      <c r="A99" s="6">
        <v>1.62</v>
      </c>
      <c r="B99" s="6">
        <v>0.21083744292237441</v>
      </c>
      <c r="C99" s="6">
        <f t="shared" si="5"/>
        <v>0.48923390867579902</v>
      </c>
      <c r="D99" s="6">
        <f t="shared" si="6"/>
        <v>-0.84334977168949765</v>
      </c>
      <c r="E99" s="6">
        <f t="shared" si="7"/>
        <v>-9.7572210410958906</v>
      </c>
      <c r="F99" s="6">
        <f t="shared" si="8"/>
        <v>8.9138712694063926</v>
      </c>
      <c r="G99" s="6">
        <f t="shared" si="9"/>
        <v>-7.2033905844748851</v>
      </c>
      <c r="H99" s="5"/>
    </row>
    <row r="100" spans="1:8" x14ac:dyDescent="0.25">
      <c r="A100" s="6">
        <v>1.64</v>
      </c>
      <c r="B100" s="6">
        <v>0.19473744292237444</v>
      </c>
      <c r="C100" s="6">
        <f t="shared" si="5"/>
        <v>0.49312865753424651</v>
      </c>
      <c r="D100" s="6">
        <f t="shared" si="6"/>
        <v>-0.77894977168949775</v>
      </c>
      <c r="E100" s="6">
        <f t="shared" si="7"/>
        <v>-9.72397903196347</v>
      </c>
      <c r="F100" s="6">
        <f t="shared" si="8"/>
        <v>8.9450292602739729</v>
      </c>
      <c r="G100" s="6">
        <f t="shared" si="9"/>
        <v>-7.1896223196347027</v>
      </c>
      <c r="H100" s="5"/>
    </row>
    <row r="101" spans="1:8" x14ac:dyDescent="0.25">
      <c r="A101" s="6">
        <v>1.66</v>
      </c>
      <c r="B101" s="6">
        <v>0.19703744292237443</v>
      </c>
      <c r="C101" s="6">
        <f t="shared" si="5"/>
        <v>0.49706940639269398</v>
      </c>
      <c r="D101" s="6">
        <f t="shared" si="6"/>
        <v>-0.78814977168949774</v>
      </c>
      <c r="E101" s="6">
        <f t="shared" si="7"/>
        <v>-9.7647050228310501</v>
      </c>
      <c r="F101" s="6">
        <f t="shared" si="8"/>
        <v>8.9765552511415532</v>
      </c>
      <c r="G101" s="6">
        <f t="shared" si="9"/>
        <v>-7.2500520547945193</v>
      </c>
      <c r="H101" s="5"/>
    </row>
    <row r="102" spans="1:8" x14ac:dyDescent="0.25">
      <c r="A102" s="6">
        <v>1.68</v>
      </c>
      <c r="B102" s="6">
        <v>0.21083744292237441</v>
      </c>
      <c r="C102" s="6">
        <f t="shared" si="5"/>
        <v>0.50128615525114151</v>
      </c>
      <c r="D102" s="6">
        <f t="shared" si="6"/>
        <v>-0.84334977168949765</v>
      </c>
      <c r="E102" s="6">
        <f t="shared" si="7"/>
        <v>-9.8536390136986292</v>
      </c>
      <c r="F102" s="6">
        <f t="shared" si="8"/>
        <v>9.0102892420091312</v>
      </c>
      <c r="G102" s="6">
        <f t="shared" si="9"/>
        <v>-7.3600697899543377</v>
      </c>
      <c r="H102" s="5"/>
    </row>
    <row r="103" spans="1:8" x14ac:dyDescent="0.25">
      <c r="A103" s="6">
        <v>1.7</v>
      </c>
      <c r="B103" s="6">
        <v>0.21773744292237443</v>
      </c>
      <c r="C103" s="6">
        <f t="shared" si="5"/>
        <v>0.50564090410958895</v>
      </c>
      <c r="D103" s="6">
        <f t="shared" si="6"/>
        <v>-0.87094977168949772</v>
      </c>
      <c r="E103" s="6">
        <f t="shared" si="7"/>
        <v>-9.9160770045662083</v>
      </c>
      <c r="F103" s="6">
        <f t="shared" si="8"/>
        <v>9.0451272328767107</v>
      </c>
      <c r="G103" s="6">
        <f t="shared" si="9"/>
        <v>-7.4442815251141541</v>
      </c>
      <c r="H103" s="5"/>
    </row>
    <row r="104" spans="1:8" x14ac:dyDescent="0.25">
      <c r="A104" s="6">
        <v>1.72</v>
      </c>
      <c r="B104" s="6">
        <v>0.21313744292237444</v>
      </c>
      <c r="C104" s="6">
        <f t="shared" si="5"/>
        <v>0.50990365296803641</v>
      </c>
      <c r="D104" s="6">
        <f t="shared" si="6"/>
        <v>-0.85254977168949775</v>
      </c>
      <c r="E104" s="6">
        <f t="shared" si="7"/>
        <v>-9.9317789954337883</v>
      </c>
      <c r="F104" s="6">
        <f t="shared" si="8"/>
        <v>9.0792292237442904</v>
      </c>
      <c r="G104" s="6">
        <f t="shared" si="9"/>
        <v>-7.4812972602739709</v>
      </c>
      <c r="H104" s="5"/>
    </row>
    <row r="105" spans="1:8" x14ac:dyDescent="0.25">
      <c r="A105" s="6">
        <v>1.74</v>
      </c>
      <c r="B105" s="6">
        <v>0.20853744292237442</v>
      </c>
      <c r="C105" s="6">
        <f t="shared" si="5"/>
        <v>0.5140744018264839</v>
      </c>
      <c r="D105" s="6">
        <f t="shared" si="6"/>
        <v>-0.83414977168949767</v>
      </c>
      <c r="E105" s="6">
        <f t="shared" si="7"/>
        <v>-9.9467449863013684</v>
      </c>
      <c r="F105" s="6">
        <f t="shared" si="8"/>
        <v>9.1125952146118703</v>
      </c>
      <c r="G105" s="6">
        <f t="shared" si="9"/>
        <v>-7.5171169954337884</v>
      </c>
      <c r="H105" s="5"/>
    </row>
    <row r="106" spans="1:8" x14ac:dyDescent="0.25">
      <c r="A106" s="6">
        <v>1.76</v>
      </c>
      <c r="B106" s="6">
        <v>0.20623744292237442</v>
      </c>
      <c r="C106" s="6">
        <f t="shared" si="5"/>
        <v>0.51819915068493139</v>
      </c>
      <c r="D106" s="6">
        <f t="shared" si="6"/>
        <v>-0.82494977168949768</v>
      </c>
      <c r="E106" s="6">
        <f t="shared" si="7"/>
        <v>-9.9705429771689484</v>
      </c>
      <c r="F106" s="6">
        <f t="shared" si="8"/>
        <v>9.1455932054794502</v>
      </c>
      <c r="G106" s="6">
        <f t="shared" si="9"/>
        <v>-7.5615387305936057</v>
      </c>
      <c r="H106" s="5"/>
    </row>
    <row r="107" spans="1:8" x14ac:dyDescent="0.25">
      <c r="A107" s="6">
        <v>1.78</v>
      </c>
      <c r="B107" s="6">
        <v>0.21083744292237441</v>
      </c>
      <c r="C107" s="6">
        <f t="shared" si="5"/>
        <v>0.52241589954337886</v>
      </c>
      <c r="D107" s="6">
        <f t="shared" si="6"/>
        <v>-0.84334977168949765</v>
      </c>
      <c r="E107" s="6">
        <f t="shared" si="7"/>
        <v>-10.022676968036528</v>
      </c>
      <c r="F107" s="6">
        <f t="shared" si="8"/>
        <v>9.17932719634703</v>
      </c>
      <c r="G107" s="6">
        <f t="shared" si="9"/>
        <v>-7.6347564657534228</v>
      </c>
      <c r="H107" s="5"/>
    </row>
    <row r="108" spans="1:8" x14ac:dyDescent="0.25">
      <c r="A108" s="6">
        <v>1.8</v>
      </c>
      <c r="B108" s="6">
        <v>0.21083744292237441</v>
      </c>
      <c r="C108" s="6">
        <f t="shared" si="5"/>
        <v>0.52663264840182633</v>
      </c>
      <c r="D108" s="6">
        <f t="shared" si="6"/>
        <v>-0.84334977168949765</v>
      </c>
      <c r="E108" s="6">
        <f t="shared" si="7"/>
        <v>-10.05641095890411</v>
      </c>
      <c r="F108" s="6">
        <f t="shared" si="8"/>
        <v>9.2130611872146115</v>
      </c>
      <c r="G108" s="6">
        <f t="shared" si="9"/>
        <v>-7.6895742009132402</v>
      </c>
      <c r="H108" s="5"/>
    </row>
    <row r="109" spans="1:8" x14ac:dyDescent="0.25">
      <c r="A109" s="6">
        <v>1.82</v>
      </c>
      <c r="B109" s="6">
        <v>0.20393744292237442</v>
      </c>
      <c r="C109" s="6">
        <f t="shared" si="5"/>
        <v>0.53071139726027383</v>
      </c>
      <c r="D109" s="6">
        <f t="shared" si="6"/>
        <v>-0.81574977168949769</v>
      </c>
      <c r="E109" s="6">
        <f t="shared" si="7"/>
        <v>-10.061440949771688</v>
      </c>
      <c r="F109" s="6">
        <f t="shared" si="8"/>
        <v>9.2456911780821898</v>
      </c>
      <c r="G109" s="6">
        <f t="shared" si="9"/>
        <v>-7.7149979360730576</v>
      </c>
      <c r="H109" s="5"/>
    </row>
    <row r="110" spans="1:8" x14ac:dyDescent="0.25">
      <c r="A110" s="6">
        <v>1.84</v>
      </c>
      <c r="B110" s="6">
        <v>0.20163744292237443</v>
      </c>
      <c r="C110" s="6">
        <f t="shared" si="5"/>
        <v>0.53474414611872134</v>
      </c>
      <c r="D110" s="6">
        <f t="shared" si="6"/>
        <v>-0.80654977168949771</v>
      </c>
      <c r="E110" s="6">
        <f t="shared" si="7"/>
        <v>-10.084502940639268</v>
      </c>
      <c r="F110" s="6">
        <f t="shared" si="8"/>
        <v>9.2779531689497698</v>
      </c>
      <c r="G110" s="6">
        <f t="shared" si="9"/>
        <v>-7.7582236712328747</v>
      </c>
      <c r="H110" s="5"/>
    </row>
    <row r="111" spans="1:8" x14ac:dyDescent="0.25">
      <c r="A111" s="6">
        <v>1.86</v>
      </c>
      <c r="B111" s="6">
        <v>0.18783744292237442</v>
      </c>
      <c r="C111" s="6">
        <f t="shared" si="5"/>
        <v>0.5385008949771688</v>
      </c>
      <c r="D111" s="6">
        <f t="shared" si="6"/>
        <v>-0.75134977168949768</v>
      </c>
      <c r="E111" s="6">
        <f t="shared" si="7"/>
        <v>-10.059356931506848</v>
      </c>
      <c r="F111" s="6">
        <f t="shared" si="8"/>
        <v>9.3080071598173504</v>
      </c>
      <c r="G111" s="6">
        <f t="shared" si="9"/>
        <v>-7.7518614063926918</v>
      </c>
      <c r="H111" s="5"/>
    </row>
    <row r="112" spans="1:8" x14ac:dyDescent="0.25">
      <c r="A112" s="6">
        <v>1.88</v>
      </c>
      <c r="B112" s="6">
        <v>0.16943744292237442</v>
      </c>
      <c r="C112" s="6">
        <f t="shared" si="5"/>
        <v>0.54188964383561633</v>
      </c>
      <c r="D112" s="6">
        <f t="shared" si="6"/>
        <v>-0.67774977168949768</v>
      </c>
      <c r="E112" s="6">
        <f t="shared" si="7"/>
        <v>-10.012866922374428</v>
      </c>
      <c r="F112" s="6">
        <f t="shared" si="8"/>
        <v>9.3351171506849298</v>
      </c>
      <c r="G112" s="6">
        <f t="shared" si="9"/>
        <v>-7.7223151415525102</v>
      </c>
      <c r="H112" s="5"/>
    </row>
    <row r="113" spans="1:8" x14ac:dyDescent="0.25">
      <c r="A113" s="6">
        <v>1.9</v>
      </c>
      <c r="B113" s="6">
        <v>0.15333744292237442</v>
      </c>
      <c r="C113" s="6">
        <f t="shared" si="5"/>
        <v>0.54495639269406382</v>
      </c>
      <c r="D113" s="6">
        <f t="shared" si="6"/>
        <v>-0.61334977168949767</v>
      </c>
      <c r="E113" s="6">
        <f t="shared" si="7"/>
        <v>-9.9730009132420072</v>
      </c>
      <c r="F113" s="6">
        <f t="shared" si="8"/>
        <v>9.3596511415525097</v>
      </c>
      <c r="G113" s="6">
        <f t="shared" si="9"/>
        <v>-7.6977828767123269</v>
      </c>
      <c r="H113" s="5"/>
    </row>
    <row r="114" spans="1:8" x14ac:dyDescent="0.25">
      <c r="A114" s="6">
        <v>1.92</v>
      </c>
      <c r="B114" s="6">
        <v>0.14413744292237443</v>
      </c>
      <c r="C114" s="6">
        <f t="shared" si="5"/>
        <v>0.54783914155251134</v>
      </c>
      <c r="D114" s="6">
        <f t="shared" si="6"/>
        <v>-0.57654977168949773</v>
      </c>
      <c r="E114" s="6">
        <f t="shared" si="7"/>
        <v>-9.9592629041095897</v>
      </c>
      <c r="F114" s="6">
        <f t="shared" si="8"/>
        <v>9.3827131324200916</v>
      </c>
      <c r="G114" s="6">
        <f t="shared" si="9"/>
        <v>-7.6984586118721454</v>
      </c>
      <c r="H114" s="5"/>
    </row>
    <row r="115" spans="1:8" x14ac:dyDescent="0.25">
      <c r="A115" s="6">
        <v>1.94</v>
      </c>
      <c r="B115" s="6">
        <v>0.13723744292237441</v>
      </c>
      <c r="C115" s="6">
        <f t="shared" si="5"/>
        <v>0.55058389041095879</v>
      </c>
      <c r="D115" s="6">
        <f t="shared" si="6"/>
        <v>-0.54894977168949766</v>
      </c>
      <c r="E115" s="6">
        <f t="shared" si="7"/>
        <v>-9.953620894977167</v>
      </c>
      <c r="F115" s="6">
        <f t="shared" si="8"/>
        <v>9.4046711232876685</v>
      </c>
      <c r="G115" s="6">
        <f t="shared" si="9"/>
        <v>-7.7065403470319618</v>
      </c>
      <c r="H115" s="5"/>
    </row>
    <row r="116" spans="1:8" x14ac:dyDescent="0.25">
      <c r="A116" s="6">
        <v>1.96</v>
      </c>
      <c r="B116" s="6">
        <v>0.14413744292237443</v>
      </c>
      <c r="C116" s="6">
        <f t="shared" si="5"/>
        <v>0.55346663926940631</v>
      </c>
      <c r="D116" s="6">
        <f t="shared" si="6"/>
        <v>-0.57654977168949773</v>
      </c>
      <c r="E116" s="6">
        <f t="shared" si="7"/>
        <v>-10.004282885844749</v>
      </c>
      <c r="F116" s="6">
        <f t="shared" si="8"/>
        <v>9.4277331141552505</v>
      </c>
      <c r="G116" s="6">
        <f t="shared" si="9"/>
        <v>-7.7716160821917804</v>
      </c>
      <c r="H116" s="5"/>
    </row>
    <row r="117" spans="1:8" x14ac:dyDescent="0.25">
      <c r="A117" s="6">
        <v>1.98</v>
      </c>
      <c r="B117" s="6">
        <v>0.14643744292237443</v>
      </c>
      <c r="C117" s="6">
        <f t="shared" si="5"/>
        <v>0.55639538812785383</v>
      </c>
      <c r="D117" s="6">
        <f t="shared" si="6"/>
        <v>-0.58574977168949771</v>
      </c>
      <c r="E117" s="6">
        <f t="shared" si="7"/>
        <v>-10.036912876712329</v>
      </c>
      <c r="F117" s="6">
        <f t="shared" si="8"/>
        <v>9.4511631050228306</v>
      </c>
      <c r="G117" s="6">
        <f t="shared" si="9"/>
        <v>-7.8188898173515975</v>
      </c>
      <c r="H117" s="5"/>
    </row>
    <row r="118" spans="1:8" x14ac:dyDescent="0.25">
      <c r="A118" s="6">
        <v>2</v>
      </c>
      <c r="B118" s="6">
        <v>0.12793744292237441</v>
      </c>
      <c r="C118" s="6">
        <f t="shared" si="5"/>
        <v>0.55895413698630136</v>
      </c>
      <c r="D118" s="6">
        <f t="shared" si="6"/>
        <v>-0.51174977168949765</v>
      </c>
      <c r="E118" s="6">
        <f t="shared" si="7"/>
        <v>-9.983382867579909</v>
      </c>
      <c r="F118" s="6">
        <f t="shared" si="8"/>
        <v>9.4716330958904109</v>
      </c>
      <c r="G118" s="6">
        <f t="shared" si="9"/>
        <v>-7.7781535525114158</v>
      </c>
      <c r="H118" s="5"/>
    </row>
    <row r="119" spans="1:8" x14ac:dyDescent="0.25">
      <c r="A119" s="6">
        <v>2.02</v>
      </c>
      <c r="B119" s="6">
        <v>0.10263744292237442</v>
      </c>
      <c r="C119" s="6">
        <f t="shared" si="5"/>
        <v>0.56100688584474889</v>
      </c>
      <c r="D119" s="6">
        <f t="shared" si="6"/>
        <v>-0.41054977168949769</v>
      </c>
      <c r="E119" s="6">
        <f t="shared" si="7"/>
        <v>-9.8986048584474879</v>
      </c>
      <c r="F119" s="6">
        <f t="shared" si="8"/>
        <v>9.4880550867579903</v>
      </c>
      <c r="G119" s="6">
        <f t="shared" si="9"/>
        <v>-7.7036392876712334</v>
      </c>
      <c r="H119" s="5"/>
    </row>
    <row r="120" spans="1:8" x14ac:dyDescent="0.25">
      <c r="A120" s="6">
        <v>2.04</v>
      </c>
      <c r="B120" s="6">
        <v>9.1137442922374426E-2</v>
      </c>
      <c r="C120" s="6">
        <f t="shared" si="5"/>
        <v>0.56282963470319636</v>
      </c>
      <c r="D120" s="6">
        <f t="shared" si="6"/>
        <v>-0.3645497716894977</v>
      </c>
      <c r="E120" s="6">
        <f t="shared" si="7"/>
        <v>-9.8671868493150683</v>
      </c>
      <c r="F120" s="6">
        <f t="shared" si="8"/>
        <v>9.50263707762557</v>
      </c>
      <c r="G120" s="6">
        <f t="shared" si="9"/>
        <v>-7.6813350228310497</v>
      </c>
      <c r="H120" s="5"/>
    </row>
    <row r="121" spans="1:8" x14ac:dyDescent="0.25">
      <c r="A121" s="6">
        <v>2.06</v>
      </c>
      <c r="B121" s="6">
        <v>7.963744292237443E-2</v>
      </c>
      <c r="C121" s="6">
        <f t="shared" si="5"/>
        <v>0.56442238356164387</v>
      </c>
      <c r="D121" s="6">
        <f t="shared" si="6"/>
        <v>-0.31854977168949772</v>
      </c>
      <c r="E121" s="6">
        <f t="shared" si="7"/>
        <v>-9.833928840182649</v>
      </c>
      <c r="F121" s="6">
        <f t="shared" si="8"/>
        <v>9.5153790684931518</v>
      </c>
      <c r="G121" s="6">
        <f t="shared" si="9"/>
        <v>-7.6560407579908683</v>
      </c>
      <c r="H121" s="5"/>
    </row>
    <row r="122" spans="1:8" x14ac:dyDescent="0.25">
      <c r="A122" s="6">
        <v>2.08</v>
      </c>
      <c r="B122" s="6">
        <v>7.043744292237443E-2</v>
      </c>
      <c r="C122" s="6">
        <f t="shared" si="5"/>
        <v>0.56583113242009131</v>
      </c>
      <c r="D122" s="6">
        <f t="shared" si="6"/>
        <v>-0.28174977168949772</v>
      </c>
      <c r="E122" s="6">
        <f t="shared" si="7"/>
        <v>-9.8083988310502281</v>
      </c>
      <c r="F122" s="6">
        <f t="shared" si="8"/>
        <v>9.5266490593607305</v>
      </c>
      <c r="G122" s="6">
        <f t="shared" si="9"/>
        <v>-7.6375544931506845</v>
      </c>
      <c r="H122" s="5"/>
    </row>
    <row r="123" spans="1:8" x14ac:dyDescent="0.25">
      <c r="A123" s="6">
        <v>2.1</v>
      </c>
      <c r="B123" s="6">
        <v>6.3637442922374429E-2</v>
      </c>
      <c r="C123" s="6">
        <f t="shared" si="5"/>
        <v>0.56710388127853883</v>
      </c>
      <c r="D123" s="6">
        <f t="shared" si="6"/>
        <v>-0.25454977168949772</v>
      </c>
      <c r="E123" s="6">
        <f t="shared" si="7"/>
        <v>-9.7913808219178087</v>
      </c>
      <c r="F123" s="6">
        <f t="shared" si="8"/>
        <v>9.5368310502283116</v>
      </c>
      <c r="G123" s="6">
        <f t="shared" si="9"/>
        <v>-7.626900228310503</v>
      </c>
      <c r="H123" s="5"/>
    </row>
    <row r="124" spans="1:8" x14ac:dyDescent="0.25">
      <c r="A124" s="6">
        <v>2.12</v>
      </c>
      <c r="B124" s="6">
        <v>6.3637442922374429E-2</v>
      </c>
      <c r="C124" s="6">
        <f t="shared" si="5"/>
        <v>0.56837663013698636</v>
      </c>
      <c r="D124" s="6">
        <f t="shared" si="6"/>
        <v>-0.25454977168949772</v>
      </c>
      <c r="E124" s="6">
        <f t="shared" si="7"/>
        <v>-9.801562812785388</v>
      </c>
      <c r="F124" s="6">
        <f t="shared" si="8"/>
        <v>9.5470130410958909</v>
      </c>
      <c r="G124" s="6">
        <f t="shared" si="9"/>
        <v>-7.6434459634703211</v>
      </c>
      <c r="H124" s="5"/>
    </row>
    <row r="125" spans="1:8" x14ac:dyDescent="0.25">
      <c r="A125" s="6">
        <v>2.14</v>
      </c>
      <c r="B125" s="6">
        <v>5.6737442922374433E-2</v>
      </c>
      <c r="C125" s="6">
        <f t="shared" si="5"/>
        <v>0.5695113789954338</v>
      </c>
      <c r="D125" s="6">
        <f t="shared" si="6"/>
        <v>-0.22694977168949773</v>
      </c>
      <c r="E125" s="6">
        <f t="shared" si="7"/>
        <v>-9.7830408036529679</v>
      </c>
      <c r="F125" s="6">
        <f t="shared" si="8"/>
        <v>9.5560910319634704</v>
      </c>
      <c r="G125" s="6">
        <f t="shared" si="9"/>
        <v>-7.6305976986301367</v>
      </c>
      <c r="H125" s="5"/>
    </row>
    <row r="126" spans="1:8" x14ac:dyDescent="0.25">
      <c r="A126" s="6">
        <v>2.16</v>
      </c>
      <c r="B126" s="6">
        <v>3.8337442922374433E-2</v>
      </c>
      <c r="C126" s="6">
        <f t="shared" si="5"/>
        <v>0.57027812785388132</v>
      </c>
      <c r="D126" s="6">
        <f t="shared" si="6"/>
        <v>-0.15334977168949773</v>
      </c>
      <c r="E126" s="6">
        <f t="shared" si="7"/>
        <v>-9.7155747945205491</v>
      </c>
      <c r="F126" s="6">
        <f t="shared" si="8"/>
        <v>9.5622250228310506</v>
      </c>
      <c r="G126" s="6">
        <f t="shared" si="9"/>
        <v>-7.5669654337899548</v>
      </c>
      <c r="H126" s="5"/>
    </row>
    <row r="127" spans="1:8" x14ac:dyDescent="0.25">
      <c r="A127" s="6">
        <v>2.1800000000000002</v>
      </c>
      <c r="B127" s="6">
        <v>1.7537442922374427E-2</v>
      </c>
      <c r="C127" s="6">
        <f t="shared" si="5"/>
        <v>0.57062887671232876</v>
      </c>
      <c r="D127" s="6">
        <f t="shared" si="6"/>
        <v>-7.0149771689497709E-2</v>
      </c>
      <c r="E127" s="6">
        <f t="shared" si="7"/>
        <v>-9.6351807853881279</v>
      </c>
      <c r="F127" s="6">
        <f t="shared" si="8"/>
        <v>9.565031013698631</v>
      </c>
      <c r="G127" s="6">
        <f t="shared" si="9"/>
        <v>-7.4883251689497721</v>
      </c>
      <c r="H127" s="5"/>
    </row>
    <row r="128" spans="1:8" x14ac:dyDescent="0.25">
      <c r="A128" s="6">
        <v>2.2000000000000002</v>
      </c>
      <c r="B128" s="6">
        <v>6.0374429223744282E-3</v>
      </c>
      <c r="C128" s="6">
        <f t="shared" si="5"/>
        <v>0.57074962557077624</v>
      </c>
      <c r="D128" s="6">
        <f t="shared" si="6"/>
        <v>-2.4149771689497713E-2</v>
      </c>
      <c r="E128" s="6">
        <f t="shared" si="7"/>
        <v>-9.5901467762557076</v>
      </c>
      <c r="F128" s="6">
        <f t="shared" si="8"/>
        <v>9.5659970045662099</v>
      </c>
      <c r="G128" s="6">
        <f t="shared" si="9"/>
        <v>-7.4438949041095892</v>
      </c>
      <c r="H128" s="5"/>
    </row>
    <row r="129" spans="1:8" x14ac:dyDescent="0.25">
      <c r="A129" s="6">
        <v>2.2200000000000002</v>
      </c>
      <c r="B129" s="6">
        <v>1.5237442922374429E-2</v>
      </c>
      <c r="C129" s="6">
        <f t="shared" si="5"/>
        <v>0.57105437442922369</v>
      </c>
      <c r="D129" s="6">
        <f t="shared" si="6"/>
        <v>-6.0949771689497716E-2</v>
      </c>
      <c r="E129" s="6">
        <f t="shared" si="7"/>
        <v>-9.6293847671232875</v>
      </c>
      <c r="F129" s="6">
        <f t="shared" si="8"/>
        <v>9.5684349954337904</v>
      </c>
      <c r="G129" s="6">
        <f t="shared" si="9"/>
        <v>-7.4846566392694056</v>
      </c>
      <c r="H129" s="5"/>
    </row>
    <row r="130" spans="1:8" x14ac:dyDescent="0.25">
      <c r="A130" s="6">
        <v>2.2400000000000002</v>
      </c>
      <c r="B130" s="6">
        <v>1.9837442922374427E-2</v>
      </c>
      <c r="C130" s="6">
        <f t="shared" si="5"/>
        <v>0.57145112328767123</v>
      </c>
      <c r="D130" s="6">
        <f t="shared" si="6"/>
        <v>-7.9349771689497708E-2</v>
      </c>
      <c r="E130" s="6">
        <f t="shared" si="7"/>
        <v>-9.6509587579908676</v>
      </c>
      <c r="F130" s="6">
        <f t="shared" si="8"/>
        <v>9.5716089863013707</v>
      </c>
      <c r="G130" s="6">
        <f t="shared" si="9"/>
        <v>-7.5082143744292233</v>
      </c>
      <c r="H130" s="5"/>
    </row>
    <row r="131" spans="1:8" x14ac:dyDescent="0.25">
      <c r="A131" s="6">
        <v>2.2599999999999998</v>
      </c>
      <c r="B131" s="6">
        <v>1.0637442922374429E-2</v>
      </c>
      <c r="C131" s="6">
        <f t="shared" si="5"/>
        <v>0.57166387214611869</v>
      </c>
      <c r="D131" s="6">
        <f t="shared" si="6"/>
        <v>-4.2549771689497716E-2</v>
      </c>
      <c r="E131" s="6">
        <f t="shared" si="7"/>
        <v>-9.6158607488584469</v>
      </c>
      <c r="F131" s="6">
        <f t="shared" si="8"/>
        <v>9.5733109771689495</v>
      </c>
      <c r="G131" s="6">
        <f t="shared" si="9"/>
        <v>-7.4741801095890406</v>
      </c>
      <c r="H131" s="5"/>
    </row>
    <row r="132" spans="1:8" x14ac:dyDescent="0.25">
      <c r="A132" s="6">
        <v>2.2799999999999998</v>
      </c>
      <c r="B132" s="6">
        <v>5.0000000000000001E-3</v>
      </c>
      <c r="C132" s="6">
        <f t="shared" si="5"/>
        <v>0.57176387214611868</v>
      </c>
      <c r="D132" s="6">
        <f t="shared" si="6"/>
        <v>-0.02</v>
      </c>
      <c r="E132" s="6">
        <f t="shared" si="7"/>
        <v>-9.594110977168949</v>
      </c>
      <c r="F132" s="6">
        <f t="shared" si="8"/>
        <v>9.5741109771689494</v>
      </c>
      <c r="G132" s="6">
        <f t="shared" si="9"/>
        <v>-7.4529303378995424</v>
      </c>
      <c r="H132" s="5"/>
    </row>
    <row r="133" spans="1:8" x14ac:dyDescent="0.25">
      <c r="A133" s="6">
        <v>2.2999999999999998</v>
      </c>
      <c r="B133" s="6">
        <v>2E-3</v>
      </c>
      <c r="C133" s="6">
        <f t="shared" si="5"/>
        <v>0.57180387214611872</v>
      </c>
      <c r="D133" s="6">
        <f t="shared" si="6"/>
        <v>-8.0000000000000002E-3</v>
      </c>
      <c r="E133" s="6">
        <f t="shared" si="7"/>
        <v>-9.5824309771689506</v>
      </c>
      <c r="F133" s="6">
        <f t="shared" si="8"/>
        <v>9.5744309771689515</v>
      </c>
      <c r="G133" s="6">
        <f t="shared" si="9"/>
        <v>-7.4414503378995436</v>
      </c>
      <c r="H133" s="5"/>
    </row>
    <row r="134" spans="1:8" x14ac:dyDescent="0.25">
      <c r="A134" s="6">
        <v>2.3199999999999998</v>
      </c>
      <c r="B134" s="6">
        <v>2E-3</v>
      </c>
      <c r="C134" s="6">
        <f t="shared" si="5"/>
        <v>0.57184387214611876</v>
      </c>
      <c r="D134" s="6">
        <f t="shared" si="6"/>
        <v>-8.0000000000000002E-3</v>
      </c>
      <c r="E134" s="6">
        <f t="shared" si="7"/>
        <v>-9.5827509771689492</v>
      </c>
      <c r="F134" s="6">
        <f t="shared" si="8"/>
        <v>9.5747509771689501</v>
      </c>
      <c r="G134" s="6">
        <f t="shared" si="9"/>
        <v>-7.4419703378995434</v>
      </c>
      <c r="H134" s="5"/>
    </row>
    <row r="135" spans="1:8" x14ac:dyDescent="0.25">
      <c r="A135" s="6">
        <v>2.34</v>
      </c>
      <c r="B135" s="6">
        <v>1E-3</v>
      </c>
      <c r="C135" s="6">
        <f t="shared" si="5"/>
        <v>0.57186387214611878</v>
      </c>
      <c r="D135" s="6">
        <f t="shared" si="6"/>
        <v>-4.0000000000000001E-3</v>
      </c>
      <c r="E135" s="6">
        <f t="shared" si="7"/>
        <v>-9.5789109771689489</v>
      </c>
      <c r="F135" s="6">
        <f t="shared" si="8"/>
        <v>9.5749109771689493</v>
      </c>
      <c r="G135" s="6">
        <f t="shared" si="9"/>
        <v>-7.4382303378995438</v>
      </c>
      <c r="H135" s="5"/>
    </row>
    <row r="136" spans="1:8" x14ac:dyDescent="0.25">
      <c r="A136" s="6">
        <v>2.36</v>
      </c>
      <c r="B136" s="6">
        <v>1E-3</v>
      </c>
      <c r="C136" s="6">
        <f t="shared" si="5"/>
        <v>0.5718838721461188</v>
      </c>
      <c r="D136" s="6">
        <f t="shared" si="6"/>
        <v>-4.0000000000000001E-3</v>
      </c>
      <c r="E136" s="6">
        <f t="shared" si="7"/>
        <v>-9.57907097716895</v>
      </c>
      <c r="F136" s="6">
        <f t="shared" si="8"/>
        <v>9.5750709771689504</v>
      </c>
      <c r="G136" s="6">
        <f t="shared" si="9"/>
        <v>-7.4384903378995437</v>
      </c>
      <c r="H136" s="5"/>
    </row>
    <row r="137" spans="1:8" x14ac:dyDescent="0.25">
      <c r="A137" s="6">
        <v>2.38</v>
      </c>
      <c r="B137" s="6">
        <v>0</v>
      </c>
      <c r="C137" s="6">
        <f t="shared" si="5"/>
        <v>0.5718838721461188</v>
      </c>
      <c r="D137" s="6">
        <f t="shared" si="6"/>
        <v>0</v>
      </c>
      <c r="E137" s="6">
        <f t="shared" si="7"/>
        <v>-9.5750709771689504</v>
      </c>
      <c r="F137" s="6">
        <f t="shared" si="8"/>
        <v>9.5750709771689504</v>
      </c>
      <c r="G137" s="6">
        <f t="shared" si="9"/>
        <v>-7.4344903378995442</v>
      </c>
      <c r="H137" s="5"/>
    </row>
    <row r="138" spans="1:8" x14ac:dyDescent="0.25">
      <c r="A138" s="6">
        <v>2.4</v>
      </c>
      <c r="B138" s="6">
        <v>-1.6962557077625572E-2</v>
      </c>
      <c r="C138" s="6">
        <f t="shared" si="5"/>
        <v>0.57154462100456627</v>
      </c>
      <c r="D138" s="6">
        <f t="shared" si="6"/>
        <v>6.7850228310502289E-2</v>
      </c>
      <c r="E138" s="6">
        <f t="shared" si="7"/>
        <v>-9.504506739726029</v>
      </c>
      <c r="F138" s="6">
        <f t="shared" si="8"/>
        <v>9.5723569680365319</v>
      </c>
      <c r="G138" s="6">
        <f t="shared" si="9"/>
        <v>-7.3622298447488594</v>
      </c>
      <c r="H138" s="5"/>
    </row>
    <row r="139" spans="1:8" x14ac:dyDescent="0.25">
      <c r="A139" s="6">
        <v>2.42</v>
      </c>
      <c r="B139" s="6">
        <v>-3.9962557077625568E-2</v>
      </c>
      <c r="C139" s="6">
        <f t="shared" si="5"/>
        <v>0.57074536986301372</v>
      </c>
      <c r="D139" s="6">
        <f t="shared" si="6"/>
        <v>0.15985022831050227</v>
      </c>
      <c r="E139" s="6">
        <f t="shared" si="7"/>
        <v>-9.4061127305936072</v>
      </c>
      <c r="F139" s="6">
        <f t="shared" si="8"/>
        <v>9.5659629589041089</v>
      </c>
      <c r="G139" s="6">
        <f t="shared" si="9"/>
        <v>-7.2598395799086761</v>
      </c>
      <c r="H139" s="5"/>
    </row>
    <row r="140" spans="1:8" x14ac:dyDescent="0.25">
      <c r="A140" s="6">
        <v>2.44</v>
      </c>
      <c r="B140" s="6">
        <v>-6.0662557077625572E-2</v>
      </c>
      <c r="C140" s="6">
        <f t="shared" si="5"/>
        <v>0.56953211872146126</v>
      </c>
      <c r="D140" s="6">
        <f t="shared" si="6"/>
        <v>0.24265022831050229</v>
      </c>
      <c r="E140" s="6">
        <f t="shared" si="7"/>
        <v>-9.3136067214611877</v>
      </c>
      <c r="F140" s="6">
        <f t="shared" si="8"/>
        <v>9.55625694977169</v>
      </c>
      <c r="G140" s="6">
        <f t="shared" si="9"/>
        <v>-7.1612673150684945</v>
      </c>
      <c r="H140" s="5"/>
    </row>
    <row r="141" spans="1:8" x14ac:dyDescent="0.25">
      <c r="A141" s="6">
        <v>2.46</v>
      </c>
      <c r="B141" s="6">
        <v>-8.1362557077625575E-2</v>
      </c>
      <c r="C141" s="6">
        <f t="shared" si="5"/>
        <v>0.56790486757990877</v>
      </c>
      <c r="D141" s="6">
        <f t="shared" si="6"/>
        <v>0.3254502283105023</v>
      </c>
      <c r="E141" s="6">
        <f t="shared" si="7"/>
        <v>-9.217788712328769</v>
      </c>
      <c r="F141" s="6">
        <f t="shared" si="8"/>
        <v>9.5432389406392719</v>
      </c>
      <c r="G141" s="6">
        <f t="shared" si="9"/>
        <v>-7.0573130502283119</v>
      </c>
      <c r="H141" s="5"/>
    </row>
    <row r="142" spans="1:8" x14ac:dyDescent="0.25">
      <c r="A142" s="6">
        <v>2.48</v>
      </c>
      <c r="B142" s="6">
        <v>-0.10216255707762557</v>
      </c>
      <c r="C142" s="6">
        <f t="shared" si="5"/>
        <v>0.56586161643835631</v>
      </c>
      <c r="D142" s="6">
        <f t="shared" si="6"/>
        <v>0.40865022831050229</v>
      </c>
      <c r="E142" s="6">
        <f t="shared" si="7"/>
        <v>-9.1182427031963478</v>
      </c>
      <c r="F142" s="6">
        <f t="shared" si="8"/>
        <v>9.5268929315068505</v>
      </c>
      <c r="G142" s="6">
        <f t="shared" si="9"/>
        <v>-6.9475507853881293</v>
      </c>
      <c r="H142" s="5"/>
    </row>
    <row r="143" spans="1:8" x14ac:dyDescent="0.25">
      <c r="A143" s="6">
        <v>2.5</v>
      </c>
      <c r="B143" s="6">
        <v>-0.12056255707762557</v>
      </c>
      <c r="C143" s="6">
        <f t="shared" si="5"/>
        <v>0.56345036529680381</v>
      </c>
      <c r="D143" s="6">
        <f t="shared" si="6"/>
        <v>0.48225022831050229</v>
      </c>
      <c r="E143" s="6">
        <f t="shared" si="7"/>
        <v>-9.0253526940639279</v>
      </c>
      <c r="F143" s="6">
        <f t="shared" si="8"/>
        <v>9.5076029223744296</v>
      </c>
      <c r="G143" s="6">
        <f t="shared" si="9"/>
        <v>-6.8426045205479467</v>
      </c>
      <c r="H143" s="5"/>
    </row>
    <row r="144" spans="1:8" x14ac:dyDescent="0.25">
      <c r="A144" s="6">
        <v>2.52</v>
      </c>
      <c r="B144" s="6">
        <v>-0.14126255707762558</v>
      </c>
      <c r="C144" s="6">
        <f t="shared" si="5"/>
        <v>0.56062511415525129</v>
      </c>
      <c r="D144" s="6">
        <f t="shared" si="6"/>
        <v>0.56505022831050233</v>
      </c>
      <c r="E144" s="6">
        <f t="shared" si="7"/>
        <v>-8.9199506849315071</v>
      </c>
      <c r="F144" s="6">
        <f t="shared" si="8"/>
        <v>9.4850009132420094</v>
      </c>
      <c r="G144" s="6">
        <f t="shared" si="9"/>
        <v>-6.7230762557077641</v>
      </c>
      <c r="H144" s="5"/>
    </row>
    <row r="145" spans="1:8" x14ac:dyDescent="0.25">
      <c r="A145" s="6">
        <v>2.54</v>
      </c>
      <c r="B145" s="6">
        <v>-0.16426255707762558</v>
      </c>
      <c r="C145" s="6">
        <f t="shared" si="5"/>
        <v>0.55733986301369876</v>
      </c>
      <c r="D145" s="6">
        <f t="shared" si="6"/>
        <v>0.6570502283105023</v>
      </c>
      <c r="E145" s="6">
        <f t="shared" si="7"/>
        <v>-8.801668675799089</v>
      </c>
      <c r="F145" s="6">
        <f t="shared" si="8"/>
        <v>9.4587189041095918</v>
      </c>
      <c r="G145" s="6">
        <f t="shared" si="9"/>
        <v>-6.5883679908675816</v>
      </c>
      <c r="H145" s="5"/>
    </row>
    <row r="146" spans="1:8" x14ac:dyDescent="0.25">
      <c r="A146" s="6">
        <v>2.56</v>
      </c>
      <c r="B146" s="6">
        <v>-0.19636255707762557</v>
      </c>
      <c r="C146" s="6">
        <f t="shared" si="5"/>
        <v>0.5534126118721463</v>
      </c>
      <c r="D146" s="6">
        <f t="shared" si="6"/>
        <v>0.78545022831050226</v>
      </c>
      <c r="E146" s="6">
        <f t="shared" si="7"/>
        <v>-8.6418506666666683</v>
      </c>
      <c r="F146" s="6">
        <f t="shared" si="8"/>
        <v>9.4273008949771704</v>
      </c>
      <c r="G146" s="6">
        <f t="shared" si="9"/>
        <v>-6.4089137260274001</v>
      </c>
      <c r="H146" s="5"/>
    </row>
    <row r="147" spans="1:8" x14ac:dyDescent="0.25">
      <c r="A147" s="6">
        <v>2.58</v>
      </c>
      <c r="B147" s="6">
        <v>-0.24476255707762556</v>
      </c>
      <c r="C147" s="6">
        <f t="shared" ref="C147:C210" si="10">C146+$B147*0.02</f>
        <v>0.54851736073059376</v>
      </c>
      <c r="D147" s="6">
        <f t="shared" ref="D147:D210" si="11">-$J$7*B147</f>
        <v>0.97905022831050226</v>
      </c>
      <c r="E147" s="6">
        <f t="shared" ref="E147:E210" si="12">D147-$J$10-$J$8*C147</f>
        <v>-8.4090886575342481</v>
      </c>
      <c r="F147" s="6">
        <f t="shared" ref="F147:F210" si="13">D147-E147</f>
        <v>9.3881388858447501</v>
      </c>
      <c r="G147" s="6">
        <f t="shared" ref="G147:G210" si="14">D147-($J$8+$J$9)*C147</f>
        <v>-6.1516754611872173</v>
      </c>
      <c r="H147" s="5"/>
    </row>
    <row r="148" spans="1:8" x14ac:dyDescent="0.25">
      <c r="A148" s="6">
        <v>2.6</v>
      </c>
      <c r="B148" s="6">
        <v>-0.30456255707762558</v>
      </c>
      <c r="C148" s="6">
        <f t="shared" si="10"/>
        <v>0.54242610958904125</v>
      </c>
      <c r="D148" s="6">
        <f t="shared" si="11"/>
        <v>1.2182502283105023</v>
      </c>
      <c r="E148" s="6">
        <f t="shared" si="12"/>
        <v>-8.1211586484018277</v>
      </c>
      <c r="F148" s="6">
        <f t="shared" si="13"/>
        <v>9.33940887671233</v>
      </c>
      <c r="G148" s="6">
        <f t="shared" si="14"/>
        <v>-5.8332891963470335</v>
      </c>
      <c r="H148" s="5"/>
    </row>
    <row r="149" spans="1:8" x14ac:dyDescent="0.25">
      <c r="A149" s="6">
        <v>2.62</v>
      </c>
      <c r="B149" s="6">
        <v>-0.3598625570776256</v>
      </c>
      <c r="C149" s="6">
        <f t="shared" si="10"/>
        <v>0.53522885844748869</v>
      </c>
      <c r="D149" s="6">
        <f t="shared" si="11"/>
        <v>1.4394502283105024</v>
      </c>
      <c r="E149" s="6">
        <f t="shared" si="12"/>
        <v>-7.8423806392694075</v>
      </c>
      <c r="F149" s="6">
        <f t="shared" si="13"/>
        <v>9.2818308675799095</v>
      </c>
      <c r="G149" s="6">
        <f t="shared" si="14"/>
        <v>-5.5185249315068514</v>
      </c>
      <c r="H149" s="5"/>
    </row>
    <row r="150" spans="1:8" x14ac:dyDescent="0.25">
      <c r="A150" s="6">
        <v>2.64</v>
      </c>
      <c r="B150" s="6">
        <v>-0.39886255707762558</v>
      </c>
      <c r="C150" s="6">
        <f t="shared" si="10"/>
        <v>0.52725160730593612</v>
      </c>
      <c r="D150" s="6">
        <f t="shared" si="11"/>
        <v>1.5954502283105023</v>
      </c>
      <c r="E150" s="6">
        <f t="shared" si="12"/>
        <v>-7.6225626301369864</v>
      </c>
      <c r="F150" s="6">
        <f t="shared" si="13"/>
        <v>9.218012858447489</v>
      </c>
      <c r="G150" s="6">
        <f t="shared" si="14"/>
        <v>-5.2588206666666668</v>
      </c>
      <c r="H150" s="5"/>
    </row>
    <row r="151" spans="1:8" x14ac:dyDescent="0.25">
      <c r="A151" s="6">
        <v>2.66</v>
      </c>
      <c r="B151" s="6">
        <v>-0.42656255707762558</v>
      </c>
      <c r="C151" s="6">
        <f t="shared" si="10"/>
        <v>0.51872035616438361</v>
      </c>
      <c r="D151" s="6">
        <f t="shared" si="11"/>
        <v>1.7062502283105023</v>
      </c>
      <c r="E151" s="6">
        <f t="shared" si="12"/>
        <v>-7.443512621004567</v>
      </c>
      <c r="F151" s="6">
        <f t="shared" si="13"/>
        <v>9.1497628493150689</v>
      </c>
      <c r="G151" s="6">
        <f t="shared" si="14"/>
        <v>-5.037114401826484</v>
      </c>
      <c r="H151" s="5"/>
    </row>
    <row r="152" spans="1:8" x14ac:dyDescent="0.25">
      <c r="A152" s="6">
        <v>2.68</v>
      </c>
      <c r="B152" s="6">
        <v>-0.45646255707762556</v>
      </c>
      <c r="C152" s="6">
        <f t="shared" si="10"/>
        <v>0.50959110502283111</v>
      </c>
      <c r="D152" s="6">
        <f t="shared" si="11"/>
        <v>1.8258502283105023</v>
      </c>
      <c r="E152" s="6">
        <f t="shared" si="12"/>
        <v>-7.2508786118721469</v>
      </c>
      <c r="F152" s="6">
        <f t="shared" si="13"/>
        <v>9.0767288401826498</v>
      </c>
      <c r="G152" s="6">
        <f t="shared" si="14"/>
        <v>-4.7988341369863026</v>
      </c>
      <c r="H152" s="5"/>
    </row>
    <row r="153" spans="1:8" x14ac:dyDescent="0.25">
      <c r="A153" s="6">
        <v>2.7</v>
      </c>
      <c r="B153" s="6">
        <v>-0.47716255707762556</v>
      </c>
      <c r="C153" s="6">
        <f t="shared" si="10"/>
        <v>0.50004785388127859</v>
      </c>
      <c r="D153" s="6">
        <f t="shared" si="11"/>
        <v>1.9086502283105022</v>
      </c>
      <c r="E153" s="6">
        <f t="shared" si="12"/>
        <v>-7.0917326027397269</v>
      </c>
      <c r="F153" s="6">
        <f t="shared" si="13"/>
        <v>9.0003828310502296</v>
      </c>
      <c r="G153" s="6">
        <f t="shared" si="14"/>
        <v>-4.5919718721461198</v>
      </c>
      <c r="H153" s="5"/>
    </row>
    <row r="154" spans="1:8" x14ac:dyDescent="0.25">
      <c r="A154" s="6">
        <v>2.72</v>
      </c>
      <c r="B154" s="6">
        <v>-0.48866255707762557</v>
      </c>
      <c r="C154" s="6">
        <f t="shared" si="10"/>
        <v>0.49027460273972606</v>
      </c>
      <c r="D154" s="6">
        <f t="shared" si="11"/>
        <v>1.9546502283105023</v>
      </c>
      <c r="E154" s="6">
        <f t="shared" si="12"/>
        <v>-6.967546593607306</v>
      </c>
      <c r="F154" s="6">
        <f t="shared" si="13"/>
        <v>8.9221968219178081</v>
      </c>
      <c r="G154" s="6">
        <f t="shared" si="14"/>
        <v>-4.4189196073059369</v>
      </c>
      <c r="H154" s="5"/>
    </row>
    <row r="155" spans="1:8" x14ac:dyDescent="0.25">
      <c r="A155" s="6">
        <v>2.74</v>
      </c>
      <c r="B155" s="6">
        <v>-0.49326255707762556</v>
      </c>
      <c r="C155" s="6">
        <f t="shared" si="10"/>
        <v>0.48040935159817355</v>
      </c>
      <c r="D155" s="6">
        <f t="shared" si="11"/>
        <v>1.9730502283105023</v>
      </c>
      <c r="E155" s="6">
        <f t="shared" si="12"/>
        <v>-6.8702245844748866</v>
      </c>
      <c r="F155" s="6">
        <f t="shared" si="13"/>
        <v>8.8432748127853884</v>
      </c>
      <c r="G155" s="6">
        <f t="shared" si="14"/>
        <v>-4.2722713424657535</v>
      </c>
      <c r="H155" s="5"/>
    </row>
    <row r="156" spans="1:8" x14ac:dyDescent="0.25">
      <c r="A156" s="6">
        <v>2.76</v>
      </c>
      <c r="B156" s="6">
        <v>-0.5070625570776256</v>
      </c>
      <c r="C156" s="6">
        <f t="shared" si="10"/>
        <v>0.47026810045662104</v>
      </c>
      <c r="D156" s="6">
        <f t="shared" si="11"/>
        <v>2.0282502283105024</v>
      </c>
      <c r="E156" s="6">
        <f t="shared" si="12"/>
        <v>-6.7338945753424664</v>
      </c>
      <c r="F156" s="6">
        <f t="shared" si="13"/>
        <v>8.7621448036529692</v>
      </c>
      <c r="G156" s="6">
        <f t="shared" si="14"/>
        <v>-4.0852350776255708</v>
      </c>
      <c r="H156" s="5"/>
    </row>
    <row r="157" spans="1:8" x14ac:dyDescent="0.25">
      <c r="A157" s="6">
        <v>2.78</v>
      </c>
      <c r="B157" s="6">
        <v>-0.52546255707762557</v>
      </c>
      <c r="C157" s="6">
        <f t="shared" si="10"/>
        <v>0.45975884931506855</v>
      </c>
      <c r="D157" s="6">
        <f t="shared" si="11"/>
        <v>2.1018502283105023</v>
      </c>
      <c r="E157" s="6">
        <f t="shared" si="12"/>
        <v>-6.5762205662100461</v>
      </c>
      <c r="F157" s="6">
        <f t="shared" si="13"/>
        <v>8.6780707945205489</v>
      </c>
      <c r="G157" s="6">
        <f t="shared" si="14"/>
        <v>-3.875014812785389</v>
      </c>
      <c r="H157" s="5"/>
    </row>
    <row r="158" spans="1:8" x14ac:dyDescent="0.25">
      <c r="A158" s="6">
        <v>2.8</v>
      </c>
      <c r="B158" s="6">
        <v>-0.52776255707762554</v>
      </c>
      <c r="C158" s="6">
        <f t="shared" si="10"/>
        <v>0.44920359817351602</v>
      </c>
      <c r="D158" s="6">
        <f t="shared" si="11"/>
        <v>2.1110502283105022</v>
      </c>
      <c r="E158" s="6">
        <f t="shared" si="12"/>
        <v>-6.482578557077626</v>
      </c>
      <c r="F158" s="6">
        <f t="shared" si="13"/>
        <v>8.5936287853881286</v>
      </c>
      <c r="G158" s="6">
        <f t="shared" si="14"/>
        <v>-3.7285965479452057</v>
      </c>
      <c r="H158" s="5"/>
    </row>
    <row r="159" spans="1:8" x14ac:dyDescent="0.25">
      <c r="A159" s="6">
        <v>2.82</v>
      </c>
      <c r="B159" s="6">
        <v>-0.52086255707762552</v>
      </c>
      <c r="C159" s="6">
        <f t="shared" si="10"/>
        <v>0.43878634703196351</v>
      </c>
      <c r="D159" s="6">
        <f t="shared" si="11"/>
        <v>2.0834502283105021</v>
      </c>
      <c r="E159" s="6">
        <f t="shared" si="12"/>
        <v>-6.426840547945206</v>
      </c>
      <c r="F159" s="6">
        <f t="shared" si="13"/>
        <v>8.5102907762557081</v>
      </c>
      <c r="G159" s="6">
        <f t="shared" si="14"/>
        <v>-3.6207722831050235</v>
      </c>
      <c r="H159" s="5"/>
    </row>
    <row r="160" spans="1:8" x14ac:dyDescent="0.25">
      <c r="A160" s="6">
        <v>2.84</v>
      </c>
      <c r="B160" s="6">
        <v>-0.51166255707762553</v>
      </c>
      <c r="C160" s="6">
        <f t="shared" si="10"/>
        <v>0.42855309589041102</v>
      </c>
      <c r="D160" s="6">
        <f t="shared" si="11"/>
        <v>2.0466502283105021</v>
      </c>
      <c r="E160" s="6">
        <f t="shared" si="12"/>
        <v>-6.3817745388127864</v>
      </c>
      <c r="F160" s="6">
        <f t="shared" si="13"/>
        <v>8.428424767123289</v>
      </c>
      <c r="G160" s="6">
        <f t="shared" si="14"/>
        <v>-3.5245400182648408</v>
      </c>
      <c r="H160" s="5"/>
    </row>
    <row r="161" spans="1:8" x14ac:dyDescent="0.25">
      <c r="A161" s="6">
        <v>2.86</v>
      </c>
      <c r="B161" s="6">
        <v>-0.5070625570776256</v>
      </c>
      <c r="C161" s="6">
        <f t="shared" si="10"/>
        <v>0.41841184474885851</v>
      </c>
      <c r="D161" s="6">
        <f t="shared" si="11"/>
        <v>2.0282502283105024</v>
      </c>
      <c r="E161" s="6">
        <f t="shared" si="12"/>
        <v>-6.3190445296803652</v>
      </c>
      <c r="F161" s="6">
        <f t="shared" si="13"/>
        <v>8.3472947579908681</v>
      </c>
      <c r="G161" s="6">
        <f t="shared" si="14"/>
        <v>-3.411103753424658</v>
      </c>
      <c r="H161" s="5"/>
    </row>
    <row r="162" spans="1:8" x14ac:dyDescent="0.25">
      <c r="A162" s="6">
        <v>2.88</v>
      </c>
      <c r="B162" s="6">
        <v>-0.5070625570776256</v>
      </c>
      <c r="C162" s="6">
        <f t="shared" si="10"/>
        <v>0.408270593607306</v>
      </c>
      <c r="D162" s="6">
        <f t="shared" si="11"/>
        <v>2.0282502283105024</v>
      </c>
      <c r="E162" s="6">
        <f t="shared" si="12"/>
        <v>-6.237914520547946</v>
      </c>
      <c r="F162" s="6">
        <f t="shared" si="13"/>
        <v>8.2661647488584489</v>
      </c>
      <c r="G162" s="6">
        <f t="shared" si="14"/>
        <v>-3.2792674885844755</v>
      </c>
      <c r="H162" s="5"/>
    </row>
    <row r="163" spans="1:8" x14ac:dyDescent="0.25">
      <c r="A163" s="6">
        <v>2.9</v>
      </c>
      <c r="B163" s="6">
        <v>-0.50936255707762557</v>
      </c>
      <c r="C163" s="6">
        <f t="shared" si="10"/>
        <v>0.3980833424657535</v>
      </c>
      <c r="D163" s="6">
        <f t="shared" si="11"/>
        <v>2.0374502283105023</v>
      </c>
      <c r="E163" s="6">
        <f t="shared" si="12"/>
        <v>-6.1472165114155253</v>
      </c>
      <c r="F163" s="6">
        <f t="shared" si="13"/>
        <v>8.184666739726028</v>
      </c>
      <c r="G163" s="6">
        <f t="shared" si="14"/>
        <v>-3.137633223744293</v>
      </c>
      <c r="H163" s="5"/>
    </row>
    <row r="164" spans="1:8" x14ac:dyDescent="0.25">
      <c r="A164" s="6">
        <v>2.92</v>
      </c>
      <c r="B164" s="6">
        <v>-0.5070625570776256</v>
      </c>
      <c r="C164" s="6">
        <f t="shared" si="10"/>
        <v>0.38794209132420099</v>
      </c>
      <c r="D164" s="6">
        <f t="shared" si="11"/>
        <v>2.0282502283105024</v>
      </c>
      <c r="E164" s="6">
        <f t="shared" si="12"/>
        <v>-6.075286502283106</v>
      </c>
      <c r="F164" s="6">
        <f t="shared" si="13"/>
        <v>8.1035367305936088</v>
      </c>
      <c r="G164" s="6">
        <f t="shared" si="14"/>
        <v>-3.0149969589041103</v>
      </c>
      <c r="H164" s="5"/>
    </row>
    <row r="165" spans="1:8" x14ac:dyDescent="0.25">
      <c r="A165" s="6">
        <v>2.94</v>
      </c>
      <c r="B165" s="6">
        <v>-0.50016255707762558</v>
      </c>
      <c r="C165" s="6">
        <f t="shared" si="10"/>
        <v>0.37793884018264845</v>
      </c>
      <c r="D165" s="6">
        <f t="shared" si="11"/>
        <v>2.0006502283105023</v>
      </c>
      <c r="E165" s="6">
        <f t="shared" si="12"/>
        <v>-6.0228604931506853</v>
      </c>
      <c r="F165" s="6">
        <f t="shared" si="13"/>
        <v>8.0235107214611876</v>
      </c>
      <c r="G165" s="6">
        <f t="shared" si="14"/>
        <v>-2.9125546940639273</v>
      </c>
      <c r="H165" s="5"/>
    </row>
    <row r="166" spans="1:8" x14ac:dyDescent="0.25">
      <c r="A166" s="6">
        <v>2.96</v>
      </c>
      <c r="B166" s="6">
        <v>-0.4863625570776256</v>
      </c>
      <c r="C166" s="6">
        <f t="shared" si="10"/>
        <v>0.36821158904109597</v>
      </c>
      <c r="D166" s="6">
        <f t="shared" si="11"/>
        <v>1.9454502283105024</v>
      </c>
      <c r="E166" s="6">
        <f t="shared" si="12"/>
        <v>-6.0002424840182655</v>
      </c>
      <c r="F166" s="6">
        <f t="shared" si="13"/>
        <v>7.9456927123287677</v>
      </c>
      <c r="G166" s="6">
        <f t="shared" si="14"/>
        <v>-2.8413004292237449</v>
      </c>
      <c r="H166" s="5"/>
    </row>
    <row r="167" spans="1:8" x14ac:dyDescent="0.25">
      <c r="A167" s="6">
        <v>2.98</v>
      </c>
      <c r="B167" s="6">
        <v>-0.46796255707762557</v>
      </c>
      <c r="C167" s="6">
        <f t="shared" si="10"/>
        <v>0.35885233789954346</v>
      </c>
      <c r="D167" s="6">
        <f t="shared" si="11"/>
        <v>1.8718502283105023</v>
      </c>
      <c r="E167" s="6">
        <f t="shared" si="12"/>
        <v>-5.9989684748858458</v>
      </c>
      <c r="F167" s="6">
        <f t="shared" si="13"/>
        <v>7.8708187031963481</v>
      </c>
      <c r="G167" s="6">
        <f t="shared" si="14"/>
        <v>-2.7932301643835631</v>
      </c>
      <c r="H167" s="5"/>
    </row>
    <row r="168" spans="1:8" x14ac:dyDescent="0.25">
      <c r="A168" s="6">
        <v>3</v>
      </c>
      <c r="B168" s="6">
        <v>-0.45186255707762557</v>
      </c>
      <c r="C168" s="6">
        <f t="shared" si="10"/>
        <v>0.34981508675799095</v>
      </c>
      <c r="D168" s="6">
        <f t="shared" si="11"/>
        <v>1.8074502283105023</v>
      </c>
      <c r="E168" s="6">
        <f t="shared" si="12"/>
        <v>-5.9910704657534257</v>
      </c>
      <c r="F168" s="6">
        <f t="shared" si="13"/>
        <v>7.798520694063928</v>
      </c>
      <c r="G168" s="6">
        <f t="shared" si="14"/>
        <v>-2.7401458995433803</v>
      </c>
      <c r="H168" s="5"/>
    </row>
    <row r="169" spans="1:8" x14ac:dyDescent="0.25">
      <c r="A169" s="6">
        <v>3.02</v>
      </c>
      <c r="B169" s="6">
        <v>-0.44496255707762555</v>
      </c>
      <c r="C169" s="6">
        <f t="shared" si="10"/>
        <v>0.34091583561643846</v>
      </c>
      <c r="D169" s="6">
        <f t="shared" si="11"/>
        <v>1.7798502283105022</v>
      </c>
      <c r="E169" s="6">
        <f t="shared" si="12"/>
        <v>-5.9474764566210059</v>
      </c>
      <c r="F169" s="6">
        <f t="shared" si="13"/>
        <v>7.7273266849315085</v>
      </c>
      <c r="G169" s="6">
        <f t="shared" si="14"/>
        <v>-2.6520556347031978</v>
      </c>
      <c r="H169" s="5"/>
    </row>
    <row r="170" spans="1:8" x14ac:dyDescent="0.25">
      <c r="A170" s="6">
        <v>3.04</v>
      </c>
      <c r="B170" s="6">
        <v>-0.43116255707762557</v>
      </c>
      <c r="C170" s="6">
        <f t="shared" si="10"/>
        <v>0.33229258447488597</v>
      </c>
      <c r="D170" s="6">
        <f t="shared" si="11"/>
        <v>1.7246502283105023</v>
      </c>
      <c r="E170" s="6">
        <f t="shared" si="12"/>
        <v>-5.9336904474885852</v>
      </c>
      <c r="F170" s="6">
        <f t="shared" si="13"/>
        <v>7.6583406757990877</v>
      </c>
      <c r="G170" s="6">
        <f t="shared" si="14"/>
        <v>-2.5951533698630147</v>
      </c>
      <c r="H170" s="5"/>
    </row>
    <row r="171" spans="1:8" x14ac:dyDescent="0.25">
      <c r="A171" s="6">
        <v>3.06</v>
      </c>
      <c r="B171" s="6">
        <v>-0.41966255707762556</v>
      </c>
      <c r="C171" s="6">
        <f t="shared" si="10"/>
        <v>0.32389933333333343</v>
      </c>
      <c r="D171" s="6">
        <f t="shared" si="11"/>
        <v>1.6786502283105023</v>
      </c>
      <c r="E171" s="6">
        <f t="shared" si="12"/>
        <v>-5.9125444383561652</v>
      </c>
      <c r="F171" s="6">
        <f t="shared" si="13"/>
        <v>7.5911946666666674</v>
      </c>
      <c r="G171" s="6">
        <f t="shared" si="14"/>
        <v>-2.5320411050228326</v>
      </c>
      <c r="H171" s="5"/>
    </row>
    <row r="172" spans="1:8" x14ac:dyDescent="0.25">
      <c r="A172" s="6">
        <v>3.08</v>
      </c>
      <c r="B172" s="6">
        <v>-0.41036255707762559</v>
      </c>
      <c r="C172" s="6">
        <f t="shared" si="10"/>
        <v>0.31569208219178091</v>
      </c>
      <c r="D172" s="6">
        <f t="shared" si="11"/>
        <v>1.6414502283105024</v>
      </c>
      <c r="E172" s="6">
        <f t="shared" si="12"/>
        <v>-5.8840864292237445</v>
      </c>
      <c r="F172" s="6">
        <f t="shared" si="13"/>
        <v>7.5255366575342464</v>
      </c>
      <c r="G172" s="6">
        <f t="shared" si="14"/>
        <v>-2.4625468401826498</v>
      </c>
      <c r="H172" s="5"/>
    </row>
    <row r="173" spans="1:8" x14ac:dyDescent="0.25">
      <c r="A173" s="6">
        <v>3.1</v>
      </c>
      <c r="B173" s="6">
        <v>-0.40346255707762557</v>
      </c>
      <c r="C173" s="6">
        <f t="shared" si="10"/>
        <v>0.30762283105022842</v>
      </c>
      <c r="D173" s="6">
        <f t="shared" si="11"/>
        <v>1.6138502283105023</v>
      </c>
      <c r="E173" s="6">
        <f t="shared" si="12"/>
        <v>-5.8471324200913255</v>
      </c>
      <c r="F173" s="6">
        <f t="shared" si="13"/>
        <v>7.4609826484018278</v>
      </c>
      <c r="G173" s="6">
        <f t="shared" si="14"/>
        <v>-2.385246575342467</v>
      </c>
      <c r="H173" s="5"/>
    </row>
    <row r="174" spans="1:8" x14ac:dyDescent="0.25">
      <c r="A174" s="6">
        <v>3.12</v>
      </c>
      <c r="B174" s="6">
        <v>-0.4011625570776256</v>
      </c>
      <c r="C174" s="6">
        <f t="shared" si="10"/>
        <v>0.29959957990867592</v>
      </c>
      <c r="D174" s="6">
        <f t="shared" si="11"/>
        <v>1.6046502283105024</v>
      </c>
      <c r="E174" s="6">
        <f t="shared" si="12"/>
        <v>-5.7921464109589049</v>
      </c>
      <c r="F174" s="6">
        <f t="shared" si="13"/>
        <v>7.3967966392694073</v>
      </c>
      <c r="G174" s="6">
        <f t="shared" si="14"/>
        <v>-2.2901443105022845</v>
      </c>
      <c r="H174" s="5"/>
    </row>
    <row r="175" spans="1:8" x14ac:dyDescent="0.25">
      <c r="A175" s="6">
        <v>3.14</v>
      </c>
      <c r="B175" s="6">
        <v>-0.4011625570776256</v>
      </c>
      <c r="C175" s="6">
        <f t="shared" si="10"/>
        <v>0.29157632876712342</v>
      </c>
      <c r="D175" s="6">
        <f t="shared" si="11"/>
        <v>1.6046502283105024</v>
      </c>
      <c r="E175" s="6">
        <f t="shared" si="12"/>
        <v>-5.7279604018264845</v>
      </c>
      <c r="F175" s="6">
        <f t="shared" si="13"/>
        <v>7.3326106301369869</v>
      </c>
      <c r="G175" s="6">
        <f t="shared" si="14"/>
        <v>-2.1858420456621022</v>
      </c>
      <c r="H175" s="5"/>
    </row>
    <row r="176" spans="1:8" x14ac:dyDescent="0.25">
      <c r="A176" s="6">
        <v>3.16</v>
      </c>
      <c r="B176" s="6">
        <v>-0.40346255707762557</v>
      </c>
      <c r="C176" s="6">
        <f t="shared" si="10"/>
        <v>0.28350707762557092</v>
      </c>
      <c r="D176" s="6">
        <f t="shared" si="11"/>
        <v>1.6138502283105023</v>
      </c>
      <c r="E176" s="6">
        <f t="shared" si="12"/>
        <v>-5.6542063926940651</v>
      </c>
      <c r="F176" s="6">
        <f t="shared" si="13"/>
        <v>7.2680566210045674</v>
      </c>
      <c r="G176" s="6">
        <f t="shared" si="14"/>
        <v>-2.0717417808219198</v>
      </c>
      <c r="H176" s="5"/>
    </row>
    <row r="177" spans="1:8" x14ac:dyDescent="0.25">
      <c r="A177" s="6">
        <v>3.18</v>
      </c>
      <c r="B177" s="6">
        <v>-0.40346255707762557</v>
      </c>
      <c r="C177" s="6">
        <f t="shared" si="10"/>
        <v>0.27543782648401843</v>
      </c>
      <c r="D177" s="6">
        <f t="shared" si="11"/>
        <v>1.6138502283105023</v>
      </c>
      <c r="E177" s="6">
        <f t="shared" si="12"/>
        <v>-5.5896523835616456</v>
      </c>
      <c r="F177" s="6">
        <f t="shared" si="13"/>
        <v>7.2035026118721479</v>
      </c>
      <c r="G177" s="6">
        <f t="shared" si="14"/>
        <v>-1.9668415159817374</v>
      </c>
      <c r="H177" s="5"/>
    </row>
    <row r="178" spans="1:8" x14ac:dyDescent="0.25">
      <c r="A178" s="6">
        <v>3.2</v>
      </c>
      <c r="B178" s="6">
        <v>-0.40346255707762557</v>
      </c>
      <c r="C178" s="6">
        <f t="shared" si="10"/>
        <v>0.26736857534246594</v>
      </c>
      <c r="D178" s="6">
        <f t="shared" si="11"/>
        <v>1.6138502283105023</v>
      </c>
      <c r="E178" s="6">
        <f t="shared" si="12"/>
        <v>-5.5250983744292252</v>
      </c>
      <c r="F178" s="6">
        <f t="shared" si="13"/>
        <v>7.1389486027397275</v>
      </c>
      <c r="G178" s="6">
        <f t="shared" si="14"/>
        <v>-1.861941251141555</v>
      </c>
      <c r="H178" s="5"/>
    </row>
    <row r="179" spans="1:8" x14ac:dyDescent="0.25">
      <c r="A179" s="6">
        <v>3.22</v>
      </c>
      <c r="B179" s="6">
        <v>-0.39886255707762558</v>
      </c>
      <c r="C179" s="6">
        <f t="shared" si="10"/>
        <v>0.25939132420091343</v>
      </c>
      <c r="D179" s="6">
        <f t="shared" si="11"/>
        <v>1.5954502283105023</v>
      </c>
      <c r="E179" s="6">
        <f t="shared" si="12"/>
        <v>-5.4796803652968045</v>
      </c>
      <c r="F179" s="6">
        <f t="shared" si="13"/>
        <v>7.075130593607307</v>
      </c>
      <c r="G179" s="6">
        <f t="shared" si="14"/>
        <v>-1.7766369863013722</v>
      </c>
      <c r="H179" s="5"/>
    </row>
    <row r="180" spans="1:8" x14ac:dyDescent="0.25">
      <c r="A180" s="6">
        <v>3.24</v>
      </c>
      <c r="B180" s="6">
        <v>-0.39436255707762558</v>
      </c>
      <c r="C180" s="6">
        <f t="shared" si="10"/>
        <v>0.2515040730593609</v>
      </c>
      <c r="D180" s="6">
        <f t="shared" si="11"/>
        <v>1.5774502283105023</v>
      </c>
      <c r="E180" s="6">
        <f t="shared" si="12"/>
        <v>-5.4345823561643849</v>
      </c>
      <c r="F180" s="6">
        <f t="shared" si="13"/>
        <v>7.0120325844748876</v>
      </c>
      <c r="G180" s="6">
        <f t="shared" si="14"/>
        <v>-1.6921027214611892</v>
      </c>
      <c r="H180" s="5"/>
    </row>
    <row r="181" spans="1:8" x14ac:dyDescent="0.25">
      <c r="A181" s="6">
        <v>3.26</v>
      </c>
      <c r="B181" s="6">
        <v>-0.39886255707762558</v>
      </c>
      <c r="C181" s="6">
        <f t="shared" si="10"/>
        <v>0.24352682191780839</v>
      </c>
      <c r="D181" s="6">
        <f t="shared" si="11"/>
        <v>1.5954502283105023</v>
      </c>
      <c r="E181" s="6">
        <f t="shared" si="12"/>
        <v>-5.3527643470319646</v>
      </c>
      <c r="F181" s="6">
        <f t="shared" si="13"/>
        <v>6.9482145753424671</v>
      </c>
      <c r="G181" s="6">
        <f t="shared" si="14"/>
        <v>-1.570398456621007</v>
      </c>
      <c r="H181" s="5"/>
    </row>
    <row r="182" spans="1:8" x14ac:dyDescent="0.25">
      <c r="A182" s="6">
        <v>3.28</v>
      </c>
      <c r="B182" s="6">
        <v>-0.38286255707762556</v>
      </c>
      <c r="C182" s="6">
        <f t="shared" si="10"/>
        <v>0.23586957077625587</v>
      </c>
      <c r="D182" s="6">
        <f t="shared" si="11"/>
        <v>1.5314502283105023</v>
      </c>
      <c r="E182" s="6">
        <f t="shared" si="12"/>
        <v>-5.3555063378995449</v>
      </c>
      <c r="F182" s="6">
        <f t="shared" si="13"/>
        <v>6.8869565662100474</v>
      </c>
      <c r="G182" s="6">
        <f t="shared" si="14"/>
        <v>-1.5348541917808241</v>
      </c>
      <c r="H182" s="5"/>
    </row>
    <row r="183" spans="1:8" x14ac:dyDescent="0.25">
      <c r="A183" s="6">
        <v>3.3</v>
      </c>
      <c r="B183" s="6">
        <v>-0.37586255707762556</v>
      </c>
      <c r="C183" s="6">
        <f t="shared" si="10"/>
        <v>0.22835231963470334</v>
      </c>
      <c r="D183" s="6">
        <f t="shared" si="11"/>
        <v>1.5034502283105022</v>
      </c>
      <c r="E183" s="6">
        <f t="shared" si="12"/>
        <v>-5.323368328767125</v>
      </c>
      <c r="F183" s="6">
        <f t="shared" si="13"/>
        <v>6.826818557077627</v>
      </c>
      <c r="G183" s="6">
        <f t="shared" si="14"/>
        <v>-1.465129926940641</v>
      </c>
      <c r="H183" s="5"/>
    </row>
    <row r="184" spans="1:8" x14ac:dyDescent="0.25">
      <c r="A184" s="6">
        <v>3.32</v>
      </c>
      <c r="B184" s="6">
        <v>-0.36216255707762557</v>
      </c>
      <c r="C184" s="6">
        <f t="shared" si="10"/>
        <v>0.22110906849315082</v>
      </c>
      <c r="D184" s="6">
        <f t="shared" si="11"/>
        <v>1.4486502283105023</v>
      </c>
      <c r="E184" s="6">
        <f t="shared" si="12"/>
        <v>-5.3202223196347038</v>
      </c>
      <c r="F184" s="6">
        <f t="shared" si="13"/>
        <v>6.7688725479452057</v>
      </c>
      <c r="G184" s="6">
        <f t="shared" si="14"/>
        <v>-1.4257676621004585</v>
      </c>
      <c r="H184" s="5"/>
    </row>
    <row r="185" spans="1:8" x14ac:dyDescent="0.25">
      <c r="A185" s="6">
        <v>3.34</v>
      </c>
      <c r="B185" s="6">
        <v>-0.35516255707762556</v>
      </c>
      <c r="C185" s="6">
        <f t="shared" si="10"/>
        <v>0.21400581735159829</v>
      </c>
      <c r="D185" s="6">
        <f t="shared" si="11"/>
        <v>1.4206502283105022</v>
      </c>
      <c r="E185" s="6">
        <f t="shared" si="12"/>
        <v>-5.2913963105022841</v>
      </c>
      <c r="F185" s="6">
        <f t="shared" si="13"/>
        <v>6.7120465388127863</v>
      </c>
      <c r="G185" s="6">
        <f t="shared" si="14"/>
        <v>-1.3614253972602754</v>
      </c>
      <c r="H185" s="5"/>
    </row>
    <row r="186" spans="1:8" x14ac:dyDescent="0.25">
      <c r="A186" s="6">
        <v>3.36</v>
      </c>
      <c r="B186" s="6">
        <v>-0.35516255707762556</v>
      </c>
      <c r="C186" s="6">
        <f t="shared" si="10"/>
        <v>0.20690256621004577</v>
      </c>
      <c r="D186" s="6">
        <f t="shared" si="11"/>
        <v>1.4206502283105022</v>
      </c>
      <c r="E186" s="6">
        <f t="shared" si="12"/>
        <v>-5.2345703013698639</v>
      </c>
      <c r="F186" s="6">
        <f t="shared" si="13"/>
        <v>6.6552205296803661</v>
      </c>
      <c r="G186" s="6">
        <f t="shared" si="14"/>
        <v>-1.2690831324200929</v>
      </c>
      <c r="H186" s="5"/>
    </row>
    <row r="187" spans="1:8" x14ac:dyDescent="0.25">
      <c r="A187" s="6">
        <v>3.38</v>
      </c>
      <c r="B187" s="6">
        <v>-0.34606255707762557</v>
      </c>
      <c r="C187" s="6">
        <f t="shared" si="10"/>
        <v>0.19998131506849326</v>
      </c>
      <c r="D187" s="6">
        <f t="shared" si="11"/>
        <v>1.3842502283105023</v>
      </c>
      <c r="E187" s="6">
        <f t="shared" si="12"/>
        <v>-5.2156002922374434</v>
      </c>
      <c r="F187" s="6">
        <f t="shared" si="13"/>
        <v>6.5998505205479461</v>
      </c>
      <c r="G187" s="6">
        <f t="shared" si="14"/>
        <v>-1.2155068675799101</v>
      </c>
      <c r="H187" s="5"/>
    </row>
    <row r="188" spans="1:8" x14ac:dyDescent="0.25">
      <c r="A188" s="6">
        <v>3.4</v>
      </c>
      <c r="B188" s="6">
        <v>-0.31836255707762556</v>
      </c>
      <c r="C188" s="6">
        <f t="shared" si="10"/>
        <v>0.19361406392694075</v>
      </c>
      <c r="D188" s="6">
        <f t="shared" si="11"/>
        <v>1.2734502283105023</v>
      </c>
      <c r="E188" s="6">
        <f t="shared" si="12"/>
        <v>-5.2754622831050231</v>
      </c>
      <c r="F188" s="6">
        <f t="shared" si="13"/>
        <v>6.5489125114155256</v>
      </c>
      <c r="G188" s="6">
        <f t="shared" si="14"/>
        <v>-1.2435326027397273</v>
      </c>
      <c r="H188" s="5"/>
    </row>
    <row r="189" spans="1:8" x14ac:dyDescent="0.25">
      <c r="A189" s="6">
        <v>3.42</v>
      </c>
      <c r="B189" s="6">
        <v>-0.28846255707762558</v>
      </c>
      <c r="C189" s="6">
        <f t="shared" si="10"/>
        <v>0.18784481278538823</v>
      </c>
      <c r="D189" s="6">
        <f t="shared" si="11"/>
        <v>1.1538502283105023</v>
      </c>
      <c r="E189" s="6">
        <f t="shared" si="12"/>
        <v>-5.3489082739726035</v>
      </c>
      <c r="F189" s="6">
        <f t="shared" si="13"/>
        <v>6.5027585022831058</v>
      </c>
      <c r="G189" s="6">
        <f t="shared" si="14"/>
        <v>-1.2881323378995448</v>
      </c>
      <c r="H189" s="5"/>
    </row>
    <row r="190" spans="1:8" x14ac:dyDescent="0.25">
      <c r="A190" s="6">
        <v>3.44</v>
      </c>
      <c r="B190" s="6">
        <v>-0.28846255707762558</v>
      </c>
      <c r="C190" s="6">
        <f t="shared" si="10"/>
        <v>0.1820755616438357</v>
      </c>
      <c r="D190" s="6">
        <f t="shared" si="11"/>
        <v>1.1538502283105023</v>
      </c>
      <c r="E190" s="6">
        <f t="shared" si="12"/>
        <v>-5.3027542648401838</v>
      </c>
      <c r="F190" s="6">
        <f t="shared" si="13"/>
        <v>6.4566044931506861</v>
      </c>
      <c r="G190" s="6">
        <f t="shared" si="14"/>
        <v>-1.213132073059362</v>
      </c>
      <c r="H190" s="5"/>
    </row>
    <row r="191" spans="1:8" x14ac:dyDescent="0.25">
      <c r="A191" s="6">
        <v>3.46</v>
      </c>
      <c r="B191" s="6">
        <v>-0.30916255707762558</v>
      </c>
      <c r="C191" s="6">
        <f t="shared" si="10"/>
        <v>0.17589231050228318</v>
      </c>
      <c r="D191" s="6">
        <f t="shared" si="11"/>
        <v>1.2366502283105023</v>
      </c>
      <c r="E191" s="6">
        <f t="shared" si="12"/>
        <v>-5.1704882557077632</v>
      </c>
      <c r="F191" s="6">
        <f t="shared" si="13"/>
        <v>6.4071384840182652</v>
      </c>
      <c r="G191" s="6">
        <f t="shared" si="14"/>
        <v>-1.0499498082191792</v>
      </c>
      <c r="H191" s="5"/>
    </row>
    <row r="192" spans="1:8" x14ac:dyDescent="0.25">
      <c r="A192" s="6">
        <v>3.48</v>
      </c>
      <c r="B192" s="6">
        <v>-0.31836255707762556</v>
      </c>
      <c r="C192" s="6">
        <f t="shared" si="10"/>
        <v>0.16952505936073067</v>
      </c>
      <c r="D192" s="6">
        <f t="shared" si="11"/>
        <v>1.2734502283105023</v>
      </c>
      <c r="E192" s="6">
        <f t="shared" si="12"/>
        <v>-5.0827502465753431</v>
      </c>
      <c r="F192" s="6">
        <f t="shared" si="13"/>
        <v>6.3562004748858456</v>
      </c>
      <c r="G192" s="6">
        <f t="shared" si="14"/>
        <v>-0.93037554337899642</v>
      </c>
      <c r="H192" s="5"/>
    </row>
    <row r="193" spans="1:8" x14ac:dyDescent="0.25">
      <c r="A193" s="6">
        <v>3.5</v>
      </c>
      <c r="B193" s="6">
        <v>-0.30456255707762558</v>
      </c>
      <c r="C193" s="6">
        <f t="shared" si="10"/>
        <v>0.16343380821917816</v>
      </c>
      <c r="D193" s="6">
        <f t="shared" si="11"/>
        <v>1.2182502283105023</v>
      </c>
      <c r="E193" s="6">
        <f t="shared" si="12"/>
        <v>-5.0892202374429232</v>
      </c>
      <c r="F193" s="6">
        <f t="shared" si="13"/>
        <v>6.3074704657534255</v>
      </c>
      <c r="G193" s="6">
        <f t="shared" si="14"/>
        <v>-0.90638927853881368</v>
      </c>
      <c r="H193" s="5"/>
    </row>
    <row r="194" spans="1:8" x14ac:dyDescent="0.25">
      <c r="A194" s="6">
        <v>3.52</v>
      </c>
      <c r="B194" s="6">
        <v>-0.27696255707762557</v>
      </c>
      <c r="C194" s="6">
        <f t="shared" si="10"/>
        <v>0.15789455707762565</v>
      </c>
      <c r="D194" s="6">
        <f t="shared" si="11"/>
        <v>1.1078502283105023</v>
      </c>
      <c r="E194" s="6">
        <f t="shared" si="12"/>
        <v>-5.1553062283105033</v>
      </c>
      <c r="F194" s="6">
        <f t="shared" si="13"/>
        <v>6.2631564566210054</v>
      </c>
      <c r="G194" s="6">
        <f t="shared" si="14"/>
        <v>-0.94477901369863093</v>
      </c>
      <c r="H194" s="5"/>
    </row>
    <row r="195" spans="1:8" x14ac:dyDescent="0.25">
      <c r="A195" s="6">
        <v>3.54</v>
      </c>
      <c r="B195" s="6">
        <v>-0.26316255707762559</v>
      </c>
      <c r="C195" s="6">
        <f t="shared" si="10"/>
        <v>0.15263130593607313</v>
      </c>
      <c r="D195" s="6">
        <f t="shared" si="11"/>
        <v>1.0526502283105024</v>
      </c>
      <c r="E195" s="6">
        <f t="shared" si="12"/>
        <v>-5.1684002191780829</v>
      </c>
      <c r="F195" s="6">
        <f t="shared" si="13"/>
        <v>6.2210504474885848</v>
      </c>
      <c r="G195" s="6">
        <f t="shared" si="14"/>
        <v>-0.93155674885844841</v>
      </c>
      <c r="H195" s="5"/>
    </row>
    <row r="196" spans="1:8" x14ac:dyDescent="0.25">
      <c r="A196" s="6">
        <v>3.56</v>
      </c>
      <c r="B196" s="6">
        <v>-0.2585625570776256</v>
      </c>
      <c r="C196" s="6">
        <f t="shared" si="10"/>
        <v>0.14746005479452062</v>
      </c>
      <c r="D196" s="6">
        <f t="shared" si="11"/>
        <v>1.0342502283105024</v>
      </c>
      <c r="E196" s="6">
        <f t="shared" si="12"/>
        <v>-5.1454302100456628</v>
      </c>
      <c r="F196" s="6">
        <f t="shared" si="13"/>
        <v>6.179680438356165</v>
      </c>
      <c r="G196" s="6">
        <f t="shared" si="14"/>
        <v>-0.8827304840182657</v>
      </c>
      <c r="H196" s="5"/>
    </row>
    <row r="197" spans="1:8" x14ac:dyDescent="0.25">
      <c r="A197" s="6">
        <v>3.58</v>
      </c>
      <c r="B197" s="6">
        <v>-0.25626255707762557</v>
      </c>
      <c r="C197" s="6">
        <f t="shared" si="10"/>
        <v>0.14233480365296811</v>
      </c>
      <c r="D197" s="6">
        <f t="shared" si="11"/>
        <v>1.0250502283105023</v>
      </c>
      <c r="E197" s="6">
        <f t="shared" si="12"/>
        <v>-5.1136282009132428</v>
      </c>
      <c r="F197" s="6">
        <f t="shared" si="13"/>
        <v>6.1386784292237451</v>
      </c>
      <c r="G197" s="6">
        <f t="shared" si="14"/>
        <v>-0.825302219178083</v>
      </c>
      <c r="H197" s="5"/>
    </row>
    <row r="198" spans="1:8" x14ac:dyDescent="0.25">
      <c r="A198" s="6">
        <v>3.6</v>
      </c>
      <c r="B198" s="6">
        <v>-0.25166255707762558</v>
      </c>
      <c r="C198" s="6">
        <f t="shared" si="10"/>
        <v>0.1373015525114156</v>
      </c>
      <c r="D198" s="6">
        <f t="shared" si="11"/>
        <v>1.0066502283105023</v>
      </c>
      <c r="E198" s="6">
        <f t="shared" si="12"/>
        <v>-5.0917621917808225</v>
      </c>
      <c r="F198" s="6">
        <f t="shared" si="13"/>
        <v>6.098412420091325</v>
      </c>
      <c r="G198" s="6">
        <f t="shared" si="14"/>
        <v>-0.77826995433790036</v>
      </c>
      <c r="H198" s="5"/>
    </row>
    <row r="199" spans="1:8" x14ac:dyDescent="0.25">
      <c r="A199" s="6">
        <v>3.62</v>
      </c>
      <c r="B199" s="6">
        <v>-0.25396255707762555</v>
      </c>
      <c r="C199" s="6">
        <f t="shared" si="10"/>
        <v>0.1322223013698631</v>
      </c>
      <c r="D199" s="6">
        <f t="shared" si="11"/>
        <v>1.0158502283105022</v>
      </c>
      <c r="E199" s="6">
        <f t="shared" si="12"/>
        <v>-5.0419281826484026</v>
      </c>
      <c r="F199" s="6">
        <f t="shared" si="13"/>
        <v>6.057778410958905</v>
      </c>
      <c r="G199" s="6">
        <f t="shared" si="14"/>
        <v>-0.703039689497718</v>
      </c>
      <c r="H199" s="5"/>
    </row>
    <row r="200" spans="1:8" x14ac:dyDescent="0.25">
      <c r="A200" s="6">
        <v>3.64</v>
      </c>
      <c r="B200" s="6">
        <v>-0.26086255707762557</v>
      </c>
      <c r="C200" s="6">
        <f t="shared" si="10"/>
        <v>0.1270050502283106</v>
      </c>
      <c r="D200" s="6">
        <f t="shared" si="11"/>
        <v>1.0434502283105023</v>
      </c>
      <c r="E200" s="6">
        <f t="shared" si="12"/>
        <v>-4.9725901735159823</v>
      </c>
      <c r="F200" s="6">
        <f t="shared" si="13"/>
        <v>6.0160404018264844</v>
      </c>
      <c r="G200" s="6">
        <f t="shared" si="14"/>
        <v>-0.6076154246575356</v>
      </c>
      <c r="H200" s="5"/>
    </row>
    <row r="201" spans="1:8" x14ac:dyDescent="0.25">
      <c r="A201" s="6">
        <v>3.66</v>
      </c>
      <c r="B201" s="6">
        <v>-0.2585625570776256</v>
      </c>
      <c r="C201" s="6">
        <f t="shared" si="10"/>
        <v>0.12183379908675809</v>
      </c>
      <c r="D201" s="6">
        <f t="shared" si="11"/>
        <v>1.0342502283105024</v>
      </c>
      <c r="E201" s="6">
        <f t="shared" si="12"/>
        <v>-4.9404201643835624</v>
      </c>
      <c r="F201" s="6">
        <f t="shared" si="13"/>
        <v>5.9746703926940645</v>
      </c>
      <c r="G201" s="6">
        <f t="shared" si="14"/>
        <v>-0.54958915981735279</v>
      </c>
      <c r="H201" s="5"/>
    </row>
    <row r="202" spans="1:8" x14ac:dyDescent="0.25">
      <c r="A202" s="6">
        <v>3.68</v>
      </c>
      <c r="B202" s="6">
        <v>-0.24936255707762559</v>
      </c>
      <c r="C202" s="6">
        <f t="shared" si="10"/>
        <v>0.11684654794520558</v>
      </c>
      <c r="D202" s="6">
        <f t="shared" si="11"/>
        <v>0.99745022831050234</v>
      </c>
      <c r="E202" s="6">
        <f t="shared" si="12"/>
        <v>-4.9373221552511417</v>
      </c>
      <c r="F202" s="6">
        <f t="shared" si="13"/>
        <v>5.9347723835616444</v>
      </c>
      <c r="G202" s="6">
        <f t="shared" si="14"/>
        <v>-0.52155489497717011</v>
      </c>
      <c r="H202" s="5"/>
    </row>
    <row r="203" spans="1:8" x14ac:dyDescent="0.25">
      <c r="A203" s="6">
        <v>3.7</v>
      </c>
      <c r="B203" s="6">
        <v>-0.23786255707762557</v>
      </c>
      <c r="C203" s="6">
        <f t="shared" si="10"/>
        <v>0.11208929680365307</v>
      </c>
      <c r="D203" s="6">
        <f t="shared" si="11"/>
        <v>0.9514502283105023</v>
      </c>
      <c r="E203" s="6">
        <f t="shared" si="12"/>
        <v>-4.9452641461187223</v>
      </c>
      <c r="F203" s="6">
        <f t="shared" si="13"/>
        <v>5.8967143744292247</v>
      </c>
      <c r="G203" s="6">
        <f t="shared" si="14"/>
        <v>-0.50571063013698747</v>
      </c>
      <c r="H203" s="5"/>
    </row>
    <row r="204" spans="1:8" x14ac:dyDescent="0.25">
      <c r="A204" s="6">
        <v>3.72</v>
      </c>
      <c r="B204" s="6">
        <v>-0.24476255707762556</v>
      </c>
      <c r="C204" s="6">
        <f t="shared" si="10"/>
        <v>0.10719404566210056</v>
      </c>
      <c r="D204" s="6">
        <f t="shared" si="11"/>
        <v>0.97905022831050226</v>
      </c>
      <c r="E204" s="6">
        <f t="shared" si="12"/>
        <v>-4.8785021369863024</v>
      </c>
      <c r="F204" s="6">
        <f t="shared" si="13"/>
        <v>5.8575523652968045</v>
      </c>
      <c r="G204" s="6">
        <f t="shared" si="14"/>
        <v>-0.41447236529680498</v>
      </c>
      <c r="H204" s="5"/>
    </row>
    <row r="205" spans="1:8" x14ac:dyDescent="0.25">
      <c r="A205" s="6">
        <v>3.74</v>
      </c>
      <c r="B205" s="6">
        <v>-0.24936255707762559</v>
      </c>
      <c r="C205" s="6">
        <f t="shared" si="10"/>
        <v>0.10220679452054804</v>
      </c>
      <c r="D205" s="6">
        <f t="shared" si="11"/>
        <v>0.99745022831050234</v>
      </c>
      <c r="E205" s="6">
        <f t="shared" si="12"/>
        <v>-4.8202041278538816</v>
      </c>
      <c r="F205" s="6">
        <f t="shared" si="13"/>
        <v>5.8176543561643843</v>
      </c>
      <c r="G205" s="6">
        <f t="shared" si="14"/>
        <v>-0.33123810045662216</v>
      </c>
      <c r="H205" s="5"/>
    </row>
    <row r="206" spans="1:8" x14ac:dyDescent="0.25">
      <c r="A206" s="6">
        <v>3.76</v>
      </c>
      <c r="B206" s="6">
        <v>-0.24706255707762559</v>
      </c>
      <c r="C206" s="6">
        <f t="shared" si="10"/>
        <v>9.7265543378995525E-2</v>
      </c>
      <c r="D206" s="6">
        <f t="shared" si="11"/>
        <v>0.98825022831050235</v>
      </c>
      <c r="E206" s="6">
        <f t="shared" si="12"/>
        <v>-4.7898741187214622</v>
      </c>
      <c r="F206" s="6">
        <f t="shared" si="13"/>
        <v>5.7781243470319641</v>
      </c>
      <c r="G206" s="6">
        <f t="shared" si="14"/>
        <v>-0.27620183561643952</v>
      </c>
      <c r="H206" s="5"/>
    </row>
    <row r="207" spans="1:8" x14ac:dyDescent="0.25">
      <c r="A207" s="6">
        <v>3.78</v>
      </c>
      <c r="B207" s="6">
        <v>-0.23786255707762557</v>
      </c>
      <c r="C207" s="6">
        <f t="shared" si="10"/>
        <v>9.2508292237443016E-2</v>
      </c>
      <c r="D207" s="6">
        <f t="shared" si="11"/>
        <v>0.9514502283105023</v>
      </c>
      <c r="E207" s="6">
        <f t="shared" si="12"/>
        <v>-4.788616109589042</v>
      </c>
      <c r="F207" s="6">
        <f t="shared" si="13"/>
        <v>5.7400663378995445</v>
      </c>
      <c r="G207" s="6">
        <f t="shared" si="14"/>
        <v>-0.25115757077625689</v>
      </c>
      <c r="H207" s="5"/>
    </row>
    <row r="208" spans="1:8" x14ac:dyDescent="0.25">
      <c r="A208" s="6">
        <v>3.8</v>
      </c>
      <c r="B208" s="6">
        <v>-0.23326255707762558</v>
      </c>
      <c r="C208" s="6">
        <f t="shared" si="10"/>
        <v>8.7843041095890501E-2</v>
      </c>
      <c r="D208" s="6">
        <f t="shared" si="11"/>
        <v>0.93305022831050233</v>
      </c>
      <c r="E208" s="6">
        <f t="shared" si="12"/>
        <v>-4.7696941004566211</v>
      </c>
      <c r="F208" s="6">
        <f t="shared" si="13"/>
        <v>5.7027443287671238</v>
      </c>
      <c r="G208" s="6">
        <f t="shared" si="14"/>
        <v>-0.20890930593607415</v>
      </c>
      <c r="H208" s="5"/>
    </row>
    <row r="209" spans="1:8" x14ac:dyDescent="0.25">
      <c r="A209" s="6">
        <v>3.82</v>
      </c>
      <c r="B209" s="6">
        <v>-0.23096255707762559</v>
      </c>
      <c r="C209" s="6">
        <f t="shared" si="10"/>
        <v>8.322378995433799E-2</v>
      </c>
      <c r="D209" s="6">
        <f t="shared" si="11"/>
        <v>0.92385022831050234</v>
      </c>
      <c r="E209" s="6">
        <f t="shared" si="12"/>
        <v>-4.7419400913242011</v>
      </c>
      <c r="F209" s="6">
        <f t="shared" si="13"/>
        <v>5.6657903196347039</v>
      </c>
      <c r="G209" s="6">
        <f t="shared" si="14"/>
        <v>-0.15805904109589153</v>
      </c>
      <c r="H209" s="5"/>
    </row>
    <row r="210" spans="1:8" x14ac:dyDescent="0.25">
      <c r="A210" s="6">
        <v>3.84</v>
      </c>
      <c r="B210" s="6">
        <v>-0.23096255707762559</v>
      </c>
      <c r="C210" s="6">
        <f t="shared" si="10"/>
        <v>7.8604538812785479E-2</v>
      </c>
      <c r="D210" s="6">
        <f t="shared" si="11"/>
        <v>0.92385022831050234</v>
      </c>
      <c r="E210" s="6">
        <f t="shared" si="12"/>
        <v>-4.7049860821917813</v>
      </c>
      <c r="F210" s="6">
        <f t="shared" si="13"/>
        <v>5.6288363105022832</v>
      </c>
      <c r="G210" s="6">
        <f t="shared" si="14"/>
        <v>-9.8008776255708918E-2</v>
      </c>
      <c r="H210" s="5"/>
    </row>
    <row r="211" spans="1:8" x14ac:dyDescent="0.25">
      <c r="A211" s="6">
        <v>3.86</v>
      </c>
      <c r="B211" s="6">
        <v>-0.22636255707762556</v>
      </c>
      <c r="C211" s="6">
        <f t="shared" ref="C211:C248" si="15">C210+$B211*0.02</f>
        <v>7.4077287671232964E-2</v>
      </c>
      <c r="D211" s="6">
        <f t="shared" ref="D211:D248" si="16">-$J$7*B211</f>
        <v>0.90545022831050226</v>
      </c>
      <c r="E211" s="6">
        <f t="shared" ref="E211:E248" si="17">D211-$J$10-$J$8*C211</f>
        <v>-4.6871680730593619</v>
      </c>
      <c r="F211" s="6">
        <f t="shared" ref="F211:F248" si="18">D211-E211</f>
        <v>5.592618301369864</v>
      </c>
      <c r="G211" s="6">
        <f t="shared" ref="G211:G248" si="19">D211-($J$8+$J$9)*C211</f>
        <v>-5.7554511415526255E-2</v>
      </c>
      <c r="H211" s="5"/>
    </row>
    <row r="212" spans="1:8" x14ac:dyDescent="0.25">
      <c r="A212" s="6">
        <v>3.88</v>
      </c>
      <c r="B212" s="6">
        <v>-0.21946255707762558</v>
      </c>
      <c r="C212" s="6">
        <f t="shared" si="15"/>
        <v>6.9688036529680447E-2</v>
      </c>
      <c r="D212" s="6">
        <f t="shared" si="16"/>
        <v>0.8778502283105023</v>
      </c>
      <c r="E212" s="6">
        <f t="shared" si="17"/>
        <v>-4.6796540639269413</v>
      </c>
      <c r="F212" s="6">
        <f t="shared" si="18"/>
        <v>5.5575042922374438</v>
      </c>
      <c r="G212" s="6">
        <f t="shared" si="19"/>
        <v>-2.809424657534354E-2</v>
      </c>
      <c r="H212" s="5"/>
    </row>
    <row r="213" spans="1:8" x14ac:dyDescent="0.25">
      <c r="A213" s="6">
        <v>3.9</v>
      </c>
      <c r="B213" s="6">
        <v>-0.22176255707762557</v>
      </c>
      <c r="C213" s="6">
        <f t="shared" si="15"/>
        <v>6.525278538812794E-2</v>
      </c>
      <c r="D213" s="6">
        <f t="shared" si="16"/>
        <v>0.88705022831050229</v>
      </c>
      <c r="E213" s="6">
        <f t="shared" si="17"/>
        <v>-4.6349720547945212</v>
      </c>
      <c r="F213" s="6">
        <f t="shared" si="18"/>
        <v>5.5220222831050236</v>
      </c>
      <c r="G213" s="6">
        <f t="shared" si="19"/>
        <v>3.8764018264839106E-2</v>
      </c>
      <c r="H213" s="5"/>
    </row>
    <row r="214" spans="1:8" x14ac:dyDescent="0.25">
      <c r="A214" s="6">
        <v>3.92</v>
      </c>
      <c r="B214" s="6">
        <v>-0.23096255707762559</v>
      </c>
      <c r="C214" s="6">
        <f t="shared" si="15"/>
        <v>6.063353424657543E-2</v>
      </c>
      <c r="D214" s="6">
        <f t="shared" si="16"/>
        <v>0.92385022831050234</v>
      </c>
      <c r="E214" s="6">
        <f t="shared" si="17"/>
        <v>-4.561218045662101</v>
      </c>
      <c r="F214" s="6">
        <f t="shared" si="18"/>
        <v>5.4850682739726029</v>
      </c>
      <c r="G214" s="6">
        <f t="shared" si="19"/>
        <v>0.13561428310502177</v>
      </c>
      <c r="H214" s="5"/>
    </row>
    <row r="215" spans="1:8" x14ac:dyDescent="0.25">
      <c r="A215" s="6">
        <v>3.94</v>
      </c>
      <c r="B215" s="6">
        <v>-0.23556255707762558</v>
      </c>
      <c r="C215" s="6">
        <f t="shared" si="15"/>
        <v>5.5922283105022917E-2</v>
      </c>
      <c r="D215" s="6">
        <f t="shared" si="16"/>
        <v>0.94225022831050231</v>
      </c>
      <c r="E215" s="6">
        <f t="shared" si="17"/>
        <v>-4.5051280365296806</v>
      </c>
      <c r="F215" s="6">
        <f t="shared" si="18"/>
        <v>5.4473782648401832</v>
      </c>
      <c r="G215" s="6">
        <f t="shared" si="19"/>
        <v>0.21526054794520444</v>
      </c>
      <c r="H215" s="5"/>
    </row>
    <row r="216" spans="1:8" x14ac:dyDescent="0.25">
      <c r="A216" s="6">
        <v>3.96</v>
      </c>
      <c r="B216" s="6">
        <v>-0.22866255707762559</v>
      </c>
      <c r="C216" s="6">
        <f t="shared" si="15"/>
        <v>5.1349031963470404E-2</v>
      </c>
      <c r="D216" s="6">
        <f t="shared" si="16"/>
        <v>0.91465022831050236</v>
      </c>
      <c r="E216" s="6">
        <f t="shared" si="17"/>
        <v>-4.4961420273972612</v>
      </c>
      <c r="F216" s="6">
        <f t="shared" si="18"/>
        <v>5.4107922557077632</v>
      </c>
      <c r="G216" s="6">
        <f t="shared" si="19"/>
        <v>0.2471128127853871</v>
      </c>
      <c r="H216" s="5"/>
    </row>
    <row r="217" spans="1:8" x14ac:dyDescent="0.25">
      <c r="A217" s="6">
        <v>3.98</v>
      </c>
      <c r="B217" s="6">
        <v>-0.21946255707762558</v>
      </c>
      <c r="C217" s="6">
        <f t="shared" si="15"/>
        <v>4.6959780821917894E-2</v>
      </c>
      <c r="D217" s="6">
        <f t="shared" si="16"/>
        <v>0.8778502283105023</v>
      </c>
      <c r="E217" s="6">
        <f t="shared" si="17"/>
        <v>-4.4978280182648405</v>
      </c>
      <c r="F217" s="6">
        <f t="shared" si="18"/>
        <v>5.375678246575343</v>
      </c>
      <c r="G217" s="6">
        <f t="shared" si="19"/>
        <v>0.26737307762556972</v>
      </c>
      <c r="H217" s="5"/>
    </row>
    <row r="218" spans="1:8" x14ac:dyDescent="0.25">
      <c r="A218" s="6">
        <v>4</v>
      </c>
      <c r="B218" s="6">
        <v>-0.21256255707762559</v>
      </c>
      <c r="C218" s="6">
        <f t="shared" si="15"/>
        <v>4.2708529680365384E-2</v>
      </c>
      <c r="D218" s="6">
        <f t="shared" si="16"/>
        <v>0.85025022831050234</v>
      </c>
      <c r="E218" s="6">
        <f t="shared" si="17"/>
        <v>-4.4914180091324214</v>
      </c>
      <c r="F218" s="6">
        <f t="shared" si="18"/>
        <v>5.3416682374429234</v>
      </c>
      <c r="G218" s="6">
        <f t="shared" si="19"/>
        <v>0.29503934246575236</v>
      </c>
      <c r="H218" s="5"/>
    </row>
    <row r="219" spans="1:8" x14ac:dyDescent="0.25">
      <c r="A219" s="6">
        <v>4.0199999999999996</v>
      </c>
      <c r="B219" s="6">
        <v>-0.20106255707762558</v>
      </c>
      <c r="C219" s="6">
        <f t="shared" si="15"/>
        <v>3.8687278538812875E-2</v>
      </c>
      <c r="D219" s="6">
        <f t="shared" si="16"/>
        <v>0.8042502283105023</v>
      </c>
      <c r="E219" s="6">
        <f t="shared" si="17"/>
        <v>-4.5052479999999999</v>
      </c>
      <c r="F219" s="6">
        <f t="shared" si="18"/>
        <v>5.3094982283105026</v>
      </c>
      <c r="G219" s="6">
        <f t="shared" si="19"/>
        <v>0.30131560730593498</v>
      </c>
      <c r="H219" s="5"/>
    </row>
    <row r="220" spans="1:8" x14ac:dyDescent="0.25">
      <c r="A220" s="6">
        <v>4.04</v>
      </c>
      <c r="B220" s="6">
        <v>-0.18266255707762558</v>
      </c>
      <c r="C220" s="6">
        <f t="shared" si="15"/>
        <v>3.5034027397260366E-2</v>
      </c>
      <c r="D220" s="6">
        <f t="shared" si="16"/>
        <v>0.7306502283105023</v>
      </c>
      <c r="E220" s="6">
        <f t="shared" si="17"/>
        <v>-4.549621990867581</v>
      </c>
      <c r="F220" s="6">
        <f t="shared" si="18"/>
        <v>5.2802722191780838</v>
      </c>
      <c r="G220" s="6">
        <f t="shared" si="19"/>
        <v>0.27520787214611753</v>
      </c>
      <c r="H220" s="5"/>
    </row>
    <row r="221" spans="1:8" x14ac:dyDescent="0.25">
      <c r="A221" s="6">
        <v>4.0599999999999996</v>
      </c>
      <c r="B221" s="6">
        <v>-0.16186255707762556</v>
      </c>
      <c r="C221" s="6">
        <f t="shared" si="15"/>
        <v>3.1796776255707856E-2</v>
      </c>
      <c r="D221" s="6">
        <f t="shared" si="16"/>
        <v>0.64745022831050225</v>
      </c>
      <c r="E221" s="6">
        <f t="shared" si="17"/>
        <v>-4.6069239817351608</v>
      </c>
      <c r="F221" s="6">
        <f t="shared" si="18"/>
        <v>5.254374210045663</v>
      </c>
      <c r="G221" s="6">
        <f t="shared" si="19"/>
        <v>0.2340921369863001</v>
      </c>
      <c r="H221" s="5"/>
    </row>
    <row r="222" spans="1:8" x14ac:dyDescent="0.25">
      <c r="A222" s="6">
        <v>4.08</v>
      </c>
      <c r="B222" s="6">
        <v>-0.13896255707762559</v>
      </c>
      <c r="C222" s="6">
        <f t="shared" si="15"/>
        <v>2.9017525114155344E-2</v>
      </c>
      <c r="D222" s="6">
        <f t="shared" si="16"/>
        <v>0.55585022831050235</v>
      </c>
      <c r="E222" s="6">
        <f t="shared" si="17"/>
        <v>-4.6762899726027403</v>
      </c>
      <c r="F222" s="6">
        <f t="shared" si="18"/>
        <v>5.2321402009132427</v>
      </c>
      <c r="G222" s="6">
        <f t="shared" si="19"/>
        <v>0.17862240182648287</v>
      </c>
      <c r="H222" s="5"/>
    </row>
    <row r="223" spans="1:8" x14ac:dyDescent="0.25">
      <c r="A223" s="6">
        <v>4.0999999999999996</v>
      </c>
      <c r="B223" s="6">
        <v>-0.10436255707762558</v>
      </c>
      <c r="C223" s="6">
        <f t="shared" si="15"/>
        <v>2.6930273972602833E-2</v>
      </c>
      <c r="D223" s="6">
        <f t="shared" si="16"/>
        <v>0.41745022831050232</v>
      </c>
      <c r="E223" s="6">
        <f t="shared" si="17"/>
        <v>-4.7979919634703201</v>
      </c>
      <c r="F223" s="6">
        <f t="shared" si="18"/>
        <v>5.2154421917808227</v>
      </c>
      <c r="G223" s="6">
        <f t="shared" si="19"/>
        <v>6.735666666666551E-2</v>
      </c>
      <c r="H223" s="5"/>
    </row>
    <row r="224" spans="1:8" x14ac:dyDescent="0.25">
      <c r="A224" s="6">
        <v>4.12</v>
      </c>
      <c r="B224" s="6">
        <v>-8.5962557077625582E-2</v>
      </c>
      <c r="C224" s="6">
        <f t="shared" si="15"/>
        <v>2.5211022831050322E-2</v>
      </c>
      <c r="D224" s="6">
        <f t="shared" si="16"/>
        <v>0.34385022831050233</v>
      </c>
      <c r="E224" s="6">
        <f t="shared" si="17"/>
        <v>-4.8578379543379002</v>
      </c>
      <c r="F224" s="6">
        <f t="shared" si="18"/>
        <v>5.2016881826484029</v>
      </c>
      <c r="G224" s="6">
        <f t="shared" si="19"/>
        <v>1.6106931506848166E-2</v>
      </c>
      <c r="H224" s="5"/>
    </row>
    <row r="225" spans="1:8" x14ac:dyDescent="0.25">
      <c r="A225" s="6">
        <v>4.1399999999999997</v>
      </c>
      <c r="B225" s="6">
        <v>-0.11586255707762558</v>
      </c>
      <c r="C225" s="6">
        <f t="shared" si="15"/>
        <v>2.289377168949781E-2</v>
      </c>
      <c r="D225" s="6">
        <f t="shared" si="16"/>
        <v>0.46345022831050231</v>
      </c>
      <c r="E225" s="6">
        <f t="shared" si="17"/>
        <v>-4.7196999452054804</v>
      </c>
      <c r="F225" s="6">
        <f t="shared" si="18"/>
        <v>5.1831501735159824</v>
      </c>
      <c r="G225" s="6">
        <f t="shared" si="19"/>
        <v>0.16583119634703081</v>
      </c>
      <c r="H225" s="5"/>
    </row>
    <row r="226" spans="1:8" x14ac:dyDescent="0.25">
      <c r="A226" s="6">
        <v>4.16</v>
      </c>
      <c r="B226" s="6">
        <v>-0.14586255707762558</v>
      </c>
      <c r="C226" s="6">
        <f t="shared" si="15"/>
        <v>1.9976520547945298E-2</v>
      </c>
      <c r="D226" s="6">
        <f t="shared" si="16"/>
        <v>0.58345022831050231</v>
      </c>
      <c r="E226" s="6">
        <f t="shared" si="17"/>
        <v>-4.5763619360730603</v>
      </c>
      <c r="F226" s="6">
        <f t="shared" si="18"/>
        <v>5.1598121643835624</v>
      </c>
      <c r="G226" s="6">
        <f t="shared" si="19"/>
        <v>0.32375546118721343</v>
      </c>
      <c r="H226" s="5"/>
    </row>
    <row r="227" spans="1:8" x14ac:dyDescent="0.25">
      <c r="A227" s="6">
        <v>4.18</v>
      </c>
      <c r="B227" s="6">
        <v>-0.16186255707762556</v>
      </c>
      <c r="C227" s="6">
        <f t="shared" si="15"/>
        <v>1.6739269406392785E-2</v>
      </c>
      <c r="D227" s="6">
        <f t="shared" si="16"/>
        <v>0.64745022831050225</v>
      </c>
      <c r="E227" s="6">
        <f t="shared" si="17"/>
        <v>-4.4864639269406403</v>
      </c>
      <c r="F227" s="6">
        <f t="shared" si="18"/>
        <v>5.1339141552511425</v>
      </c>
      <c r="G227" s="6">
        <f t="shared" si="19"/>
        <v>0.42983972602739606</v>
      </c>
      <c r="H227" s="5"/>
    </row>
    <row r="228" spans="1:8" x14ac:dyDescent="0.25">
      <c r="A228" s="6">
        <v>4.2</v>
      </c>
      <c r="B228" s="6">
        <v>-0.14806255707762558</v>
      </c>
      <c r="C228" s="6">
        <f t="shared" si="15"/>
        <v>1.3778018264840274E-2</v>
      </c>
      <c r="D228" s="6">
        <f t="shared" si="16"/>
        <v>0.59225022831050234</v>
      </c>
      <c r="E228" s="6">
        <f t="shared" si="17"/>
        <v>-4.5179739178082201</v>
      </c>
      <c r="F228" s="6">
        <f t="shared" si="18"/>
        <v>5.1102241461187221</v>
      </c>
      <c r="G228" s="6">
        <f t="shared" si="19"/>
        <v>0.4131359908675788</v>
      </c>
      <c r="H228" s="5"/>
    </row>
    <row r="229" spans="1:8" x14ac:dyDescent="0.25">
      <c r="A229" s="6">
        <v>4.22</v>
      </c>
      <c r="B229" s="6">
        <v>-0.12736255707762556</v>
      </c>
      <c r="C229" s="6">
        <f t="shared" si="15"/>
        <v>1.1230767123287763E-2</v>
      </c>
      <c r="D229" s="6">
        <f t="shared" si="16"/>
        <v>0.50945022831050224</v>
      </c>
      <c r="E229" s="6">
        <f t="shared" si="17"/>
        <v>-4.5803959086757997</v>
      </c>
      <c r="F229" s="6">
        <f t="shared" si="18"/>
        <v>5.0898461369863019</v>
      </c>
      <c r="G229" s="6">
        <f t="shared" si="19"/>
        <v>0.36345025570776135</v>
      </c>
      <c r="H229" s="5"/>
    </row>
    <row r="230" spans="1:8" x14ac:dyDescent="0.25">
      <c r="A230" s="6">
        <v>4.24</v>
      </c>
      <c r="B230" s="6">
        <v>-0.11816255707762557</v>
      </c>
      <c r="C230" s="6">
        <f t="shared" si="15"/>
        <v>8.8675159817352515E-3</v>
      </c>
      <c r="D230" s="6">
        <f t="shared" si="16"/>
        <v>0.4726502283105023</v>
      </c>
      <c r="E230" s="6">
        <f t="shared" si="17"/>
        <v>-4.5982898995433796</v>
      </c>
      <c r="F230" s="6">
        <f t="shared" si="18"/>
        <v>5.0709401278538824</v>
      </c>
      <c r="G230" s="6">
        <f t="shared" si="19"/>
        <v>0.35737252054794399</v>
      </c>
      <c r="H230" s="5"/>
    </row>
    <row r="231" spans="1:8" x14ac:dyDescent="0.25">
      <c r="A231" s="6">
        <v>4.26</v>
      </c>
      <c r="B231" s="6">
        <v>-0.10666255707762558</v>
      </c>
      <c r="C231" s="6">
        <f t="shared" si="15"/>
        <v>6.7342648401827396E-3</v>
      </c>
      <c r="D231" s="6">
        <f t="shared" si="16"/>
        <v>0.42665022831050231</v>
      </c>
      <c r="E231" s="6">
        <f t="shared" si="17"/>
        <v>-4.6272238904109591</v>
      </c>
      <c r="F231" s="6">
        <f t="shared" si="18"/>
        <v>5.0538741187214615</v>
      </c>
      <c r="G231" s="6">
        <f t="shared" si="19"/>
        <v>0.33910478538812672</v>
      </c>
      <c r="H231" s="5"/>
    </row>
    <row r="232" spans="1:8" x14ac:dyDescent="0.25">
      <c r="A232" s="6">
        <v>4.28</v>
      </c>
      <c r="B232" s="6">
        <v>-8.8362557077625581E-2</v>
      </c>
      <c r="C232" s="6">
        <f t="shared" si="15"/>
        <v>4.9670136986302276E-3</v>
      </c>
      <c r="D232" s="6">
        <f t="shared" si="16"/>
        <v>0.35345022831050232</v>
      </c>
      <c r="E232" s="6">
        <f t="shared" si="17"/>
        <v>-4.6862858812785388</v>
      </c>
      <c r="F232" s="6">
        <f t="shared" si="18"/>
        <v>5.0397361095890414</v>
      </c>
      <c r="G232" s="6">
        <f t="shared" si="19"/>
        <v>0.2888790502283094</v>
      </c>
      <c r="H232" s="5"/>
    </row>
    <row r="233" spans="1:8" x14ac:dyDescent="0.25">
      <c r="A233" s="6">
        <v>4.3</v>
      </c>
      <c r="B233" s="6">
        <v>-6.2962557077625575E-2</v>
      </c>
      <c r="C233" s="6">
        <f t="shared" si="15"/>
        <v>3.7077625570777163E-3</v>
      </c>
      <c r="D233" s="6">
        <f t="shared" si="16"/>
        <v>0.2518502283105023</v>
      </c>
      <c r="E233" s="6">
        <f t="shared" si="17"/>
        <v>-4.7778118721461196</v>
      </c>
      <c r="F233" s="6">
        <f t="shared" si="18"/>
        <v>5.0296621004566218</v>
      </c>
      <c r="G233" s="6">
        <f t="shared" si="19"/>
        <v>0.20364931506849199</v>
      </c>
      <c r="H233" s="5"/>
    </row>
    <row r="234" spans="1:8" x14ac:dyDescent="0.25">
      <c r="A234" s="6">
        <v>4.32</v>
      </c>
      <c r="B234" s="6">
        <v>-4.6862557077625572E-2</v>
      </c>
      <c r="C234" s="6">
        <f t="shared" si="15"/>
        <v>2.7705114155252048E-3</v>
      </c>
      <c r="D234" s="6">
        <f t="shared" si="16"/>
        <v>0.18745022831050229</v>
      </c>
      <c r="E234" s="6">
        <f t="shared" si="17"/>
        <v>-4.8347138630136994</v>
      </c>
      <c r="F234" s="6">
        <f t="shared" si="18"/>
        <v>5.0221640913242016</v>
      </c>
      <c r="G234" s="6">
        <f t="shared" si="19"/>
        <v>0.15143357990867462</v>
      </c>
      <c r="H234" s="5"/>
    </row>
    <row r="235" spans="1:8" x14ac:dyDescent="0.25">
      <c r="A235" s="6">
        <v>4.34</v>
      </c>
      <c r="B235" s="6">
        <v>-3.9962557077625568E-2</v>
      </c>
      <c r="C235" s="6">
        <f t="shared" si="15"/>
        <v>1.9712602739726933E-3</v>
      </c>
      <c r="D235" s="6">
        <f t="shared" si="16"/>
        <v>0.15985022831050227</v>
      </c>
      <c r="E235" s="6">
        <f t="shared" si="17"/>
        <v>-4.8559198538812787</v>
      </c>
      <c r="F235" s="6">
        <f t="shared" si="18"/>
        <v>5.0157700821917812</v>
      </c>
      <c r="G235" s="6">
        <f t="shared" si="19"/>
        <v>0.13422384474885726</v>
      </c>
      <c r="H235" s="5"/>
    </row>
    <row r="236" spans="1:8" x14ac:dyDescent="0.25">
      <c r="A236" s="6">
        <v>4.3600000000000003</v>
      </c>
      <c r="B236" s="6">
        <v>-2.3862557077625572E-2</v>
      </c>
      <c r="C236" s="6">
        <f t="shared" si="15"/>
        <v>1.4940091324201819E-3</v>
      </c>
      <c r="D236" s="6">
        <f t="shared" si="16"/>
        <v>9.5450228310502289E-2</v>
      </c>
      <c r="E236" s="6">
        <f t="shared" si="17"/>
        <v>-4.9165018447488587</v>
      </c>
      <c r="F236" s="6">
        <f t="shared" si="18"/>
        <v>5.0119520730593612</v>
      </c>
      <c r="G236" s="6">
        <f t="shared" si="19"/>
        <v>7.6028109589039924E-2</v>
      </c>
      <c r="H236" s="5"/>
    </row>
    <row r="237" spans="1:8" x14ac:dyDescent="0.25">
      <c r="A237" s="6">
        <v>4.38</v>
      </c>
      <c r="B237" s="6">
        <v>0</v>
      </c>
      <c r="C237" s="6">
        <f t="shared" si="15"/>
        <v>1.4940091324201819E-3</v>
      </c>
      <c r="D237" s="6">
        <f t="shared" si="16"/>
        <v>0</v>
      </c>
      <c r="E237" s="6">
        <f t="shared" si="17"/>
        <v>-5.0119520730593612</v>
      </c>
      <c r="F237" s="6">
        <f t="shared" si="18"/>
        <v>5.0119520730593612</v>
      </c>
      <c r="G237" s="6">
        <f t="shared" si="19"/>
        <v>-1.9422118721462364E-2</v>
      </c>
      <c r="H237" s="5"/>
    </row>
    <row r="238" spans="1:8" x14ac:dyDescent="0.25">
      <c r="A238" s="6">
        <v>4.4800000000000004</v>
      </c>
      <c r="B238" s="6">
        <v>0.12573744292237443</v>
      </c>
      <c r="C238" s="6">
        <f t="shared" si="15"/>
        <v>4.0087579908676708E-3</v>
      </c>
      <c r="D238" s="6">
        <f t="shared" si="16"/>
        <v>-0.50294977168949773</v>
      </c>
      <c r="E238" s="6">
        <f t="shared" si="17"/>
        <v>-5.5350198356164384</v>
      </c>
      <c r="F238" s="6">
        <f t="shared" si="18"/>
        <v>5.0320700639269411</v>
      </c>
      <c r="G238" s="6">
        <f t="shared" si="19"/>
        <v>-0.55506362557077749</v>
      </c>
      <c r="H238" s="5"/>
    </row>
    <row r="239" spans="1:8" x14ac:dyDescent="0.25">
      <c r="A239" s="6">
        <v>4.5</v>
      </c>
      <c r="B239" s="6">
        <v>0.15563744292237441</v>
      </c>
      <c r="C239" s="6">
        <f t="shared" si="15"/>
        <v>7.1215068493151595E-3</v>
      </c>
      <c r="D239" s="6">
        <f t="shared" si="16"/>
        <v>-0.62254977168949766</v>
      </c>
      <c r="E239" s="6">
        <f t="shared" si="17"/>
        <v>-5.6795218264840184</v>
      </c>
      <c r="F239" s="6">
        <f t="shared" si="18"/>
        <v>5.0569720547945209</v>
      </c>
      <c r="G239" s="6">
        <f t="shared" si="19"/>
        <v>-0.71512936073059474</v>
      </c>
      <c r="H239" s="5"/>
    </row>
    <row r="240" spans="1:8" x14ac:dyDescent="0.25">
      <c r="A240" s="6">
        <v>4.5199999999999996</v>
      </c>
      <c r="B240" s="6">
        <v>0.18323744292237443</v>
      </c>
      <c r="C240" s="6">
        <f t="shared" si="15"/>
        <v>1.0786255707762649E-2</v>
      </c>
      <c r="D240" s="6">
        <f t="shared" si="16"/>
        <v>-0.73294977168949771</v>
      </c>
      <c r="E240" s="6">
        <f t="shared" si="17"/>
        <v>-5.8192398173515993</v>
      </c>
      <c r="F240" s="6">
        <f t="shared" si="18"/>
        <v>5.0862900456621016</v>
      </c>
      <c r="G240" s="6">
        <f t="shared" si="19"/>
        <v>-0.8731710958904122</v>
      </c>
      <c r="H240" s="5"/>
    </row>
    <row r="241" spans="1:8" x14ac:dyDescent="0.25">
      <c r="A241" s="6">
        <v>4.54</v>
      </c>
      <c r="B241" s="6">
        <v>0.19703744292237443</v>
      </c>
      <c r="C241" s="6">
        <f t="shared" si="15"/>
        <v>1.4727004566210136E-2</v>
      </c>
      <c r="D241" s="6">
        <f t="shared" si="16"/>
        <v>-0.78814977168949774</v>
      </c>
      <c r="E241" s="6">
        <f t="shared" si="17"/>
        <v>-5.9059658082191788</v>
      </c>
      <c r="F241" s="6">
        <f t="shared" si="18"/>
        <v>5.117816036529681</v>
      </c>
      <c r="G241" s="6">
        <f t="shared" si="19"/>
        <v>-0.97960083105022955</v>
      </c>
      <c r="H241" s="5"/>
    </row>
    <row r="242" spans="1:8" x14ac:dyDescent="0.25">
      <c r="A242" s="6">
        <v>4.5599999999999996</v>
      </c>
      <c r="B242" s="6">
        <v>0.21083744292237441</v>
      </c>
      <c r="C242" s="6">
        <f t="shared" si="15"/>
        <v>1.8943753424657626E-2</v>
      </c>
      <c r="D242" s="6">
        <f t="shared" si="16"/>
        <v>-0.84334977168949765</v>
      </c>
      <c r="E242" s="6">
        <f t="shared" si="17"/>
        <v>-5.9948997990867587</v>
      </c>
      <c r="F242" s="6">
        <f t="shared" si="18"/>
        <v>5.1515500273972608</v>
      </c>
      <c r="G242" s="6">
        <f t="shared" si="19"/>
        <v>-1.0896185662100468</v>
      </c>
      <c r="H242" s="5"/>
    </row>
    <row r="243" spans="1:8" x14ac:dyDescent="0.25">
      <c r="A243" s="6">
        <v>4.58</v>
      </c>
      <c r="B243" s="6">
        <v>0.22923744292237441</v>
      </c>
      <c r="C243" s="6">
        <f t="shared" si="15"/>
        <v>2.3528502283105115E-2</v>
      </c>
      <c r="D243" s="6">
        <f t="shared" si="16"/>
        <v>-0.91694977168949765</v>
      </c>
      <c r="E243" s="6">
        <f t="shared" si="17"/>
        <v>-6.1051777899543387</v>
      </c>
      <c r="F243" s="6">
        <f t="shared" si="18"/>
        <v>5.1882280182648408</v>
      </c>
      <c r="G243" s="6">
        <f t="shared" si="19"/>
        <v>-1.2228203013698642</v>
      </c>
      <c r="H243" s="5"/>
    </row>
    <row r="244" spans="1:8" x14ac:dyDescent="0.25">
      <c r="A244" s="6">
        <v>4.5999999999999996</v>
      </c>
      <c r="B244" s="6">
        <v>0.24763744292237444</v>
      </c>
      <c r="C244" s="6">
        <f t="shared" si="15"/>
        <v>2.8481251141552606E-2</v>
      </c>
      <c r="D244" s="6">
        <f t="shared" si="16"/>
        <v>-0.99054977168949776</v>
      </c>
      <c r="E244" s="6">
        <f t="shared" si="17"/>
        <v>-6.2183997808219189</v>
      </c>
      <c r="F244" s="6">
        <f t="shared" si="18"/>
        <v>5.2278500091324211</v>
      </c>
      <c r="G244" s="6">
        <f t="shared" si="19"/>
        <v>-1.3608060365296817</v>
      </c>
      <c r="H244" s="5"/>
    </row>
    <row r="245" spans="1:8" x14ac:dyDescent="0.25">
      <c r="A245" s="6">
        <v>4.62</v>
      </c>
      <c r="B245" s="6">
        <v>0.25923744292237444</v>
      </c>
      <c r="C245" s="6">
        <f t="shared" si="15"/>
        <v>3.3666000000000092E-2</v>
      </c>
      <c r="D245" s="6">
        <f t="shared" si="16"/>
        <v>-1.0369497716894978</v>
      </c>
      <c r="E245" s="6">
        <f t="shared" si="17"/>
        <v>-6.3062777716894987</v>
      </c>
      <c r="F245" s="6">
        <f t="shared" si="18"/>
        <v>5.2693280000000007</v>
      </c>
      <c r="G245" s="6">
        <f t="shared" si="19"/>
        <v>-1.474607771689499</v>
      </c>
      <c r="H245" s="5"/>
    </row>
    <row r="246" spans="1:8" x14ac:dyDescent="0.25">
      <c r="A246" s="6">
        <v>4.6399999999999997</v>
      </c>
      <c r="B246" s="6">
        <v>0.27533744292237444</v>
      </c>
      <c r="C246" s="6">
        <f t="shared" si="15"/>
        <v>3.9172748858447584E-2</v>
      </c>
      <c r="D246" s="6">
        <f t="shared" si="16"/>
        <v>-1.1013497716894978</v>
      </c>
      <c r="E246" s="6">
        <f t="shared" si="17"/>
        <v>-6.4147317625570786</v>
      </c>
      <c r="F246" s="6">
        <f t="shared" si="18"/>
        <v>5.3133819908675806</v>
      </c>
      <c r="G246" s="6">
        <f t="shared" si="19"/>
        <v>-1.6105955068493163</v>
      </c>
      <c r="H246" s="5"/>
    </row>
    <row r="247" spans="1:8" x14ac:dyDescent="0.25">
      <c r="A247" s="6">
        <v>4.66</v>
      </c>
      <c r="B247" s="6">
        <v>0.28903744292237443</v>
      </c>
      <c r="C247" s="6">
        <f t="shared" si="15"/>
        <v>4.4953497716895073E-2</v>
      </c>
      <c r="D247" s="6">
        <f t="shared" si="16"/>
        <v>-1.1561497716894977</v>
      </c>
      <c r="E247" s="6">
        <f t="shared" si="17"/>
        <v>-6.5157777534246577</v>
      </c>
      <c r="F247" s="6">
        <f t="shared" si="18"/>
        <v>5.3596279817351604</v>
      </c>
      <c r="G247" s="6">
        <f t="shared" si="19"/>
        <v>-1.7405452420091336</v>
      </c>
      <c r="H247" s="5"/>
    </row>
    <row r="248" spans="1:8" x14ac:dyDescent="0.25">
      <c r="A248" s="6">
        <v>4.68</v>
      </c>
      <c r="B248" s="6">
        <v>0.30283744292237441</v>
      </c>
      <c r="C248" s="6">
        <f t="shared" si="15"/>
        <v>5.101024657534256E-2</v>
      </c>
      <c r="D248" s="6">
        <f t="shared" si="16"/>
        <v>-1.2113497716894976</v>
      </c>
      <c r="E248" s="6">
        <f t="shared" si="17"/>
        <v>-6.6194317442922381</v>
      </c>
      <c r="F248" s="6">
        <f t="shared" si="18"/>
        <v>5.4080819726027407</v>
      </c>
      <c r="G248" s="6">
        <f t="shared" si="19"/>
        <v>-1.8744829771689511</v>
      </c>
      <c r="H248" s="5"/>
    </row>
    <row r="249" spans="1:8" x14ac:dyDescent="0.25">
      <c r="A249" s="5"/>
      <c r="B249" s="5"/>
      <c r="C249" s="5"/>
      <c r="D249" s="5"/>
      <c r="E249" s="5"/>
      <c r="F249" s="5"/>
      <c r="G249" s="5"/>
      <c r="H249" s="5"/>
    </row>
    <row r="250" spans="1:8" x14ac:dyDescent="0.25">
      <c r="A250" s="5"/>
      <c r="B250" s="5"/>
      <c r="C250" s="5"/>
      <c r="D250" s="5"/>
      <c r="E250" s="5"/>
      <c r="F250" s="5"/>
      <c r="G250" s="5"/>
      <c r="H250" s="5"/>
    </row>
  </sheetData>
  <sheetProtection sheet="1" objects="1" scenarios="1" selectLockedCells="1" selectUnlockedCells="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36225-E8B4-420A-BBB9-04086C78DD23}">
  <dimension ref="A1:I46"/>
  <sheetViews>
    <sheetView zoomScaleNormal="100" workbookViewId="0">
      <selection activeCell="I1" sqref="I1"/>
    </sheetView>
  </sheetViews>
  <sheetFormatPr baseColWidth="10" defaultColWidth="11" defaultRowHeight="15" x14ac:dyDescent="0.25"/>
  <cols>
    <col min="1" max="8" width="11.7109375" customWidth="1"/>
    <col min="9" max="9" width="11.7109375" style="9" customWidth="1"/>
    <col min="10" max="12" width="11.7109375" customWidth="1"/>
  </cols>
  <sheetData>
    <row r="1" spans="1:9" x14ac:dyDescent="0.25">
      <c r="A1" s="4"/>
      <c r="B1" s="4"/>
      <c r="C1" s="4"/>
      <c r="D1" s="4"/>
      <c r="E1" s="4"/>
      <c r="F1" s="4"/>
      <c r="G1" s="4"/>
      <c r="H1" s="4"/>
      <c r="I1" s="8"/>
    </row>
    <row r="2" spans="1:9" x14ac:dyDescent="0.25">
      <c r="A2" s="4"/>
      <c r="B2" s="4"/>
      <c r="C2" s="4"/>
      <c r="D2" s="4"/>
      <c r="E2" s="4"/>
      <c r="F2" s="4"/>
      <c r="G2" s="4"/>
      <c r="H2" s="4"/>
      <c r="I2" s="8"/>
    </row>
    <row r="3" spans="1:9" x14ac:dyDescent="0.25">
      <c r="A3" s="4"/>
      <c r="B3" s="4"/>
      <c r="C3" s="4"/>
      <c r="D3" s="4"/>
      <c r="E3" s="4"/>
      <c r="F3" s="4"/>
      <c r="G3" s="4"/>
      <c r="H3" s="4"/>
      <c r="I3" s="8"/>
    </row>
    <row r="4" spans="1:9" x14ac:dyDescent="0.25">
      <c r="A4" s="4"/>
      <c r="B4" s="4"/>
      <c r="C4" s="4"/>
      <c r="D4" s="4"/>
      <c r="E4" s="4"/>
      <c r="F4" s="4"/>
      <c r="G4" s="4"/>
      <c r="H4" s="4"/>
      <c r="I4" s="8"/>
    </row>
    <row r="5" spans="1:9" x14ac:dyDescent="0.25">
      <c r="A5" s="4"/>
      <c r="B5" s="4"/>
      <c r="C5" s="4"/>
      <c r="D5" s="4"/>
      <c r="E5" s="4"/>
      <c r="F5" s="4"/>
      <c r="G5" s="4"/>
      <c r="H5" s="4"/>
    </row>
    <row r="6" spans="1:9" x14ac:dyDescent="0.25">
      <c r="A6" s="4"/>
      <c r="B6" s="4"/>
      <c r="C6" s="4"/>
      <c r="D6" s="4"/>
      <c r="E6" s="4"/>
      <c r="F6" s="4"/>
      <c r="G6" s="4"/>
      <c r="H6" s="4"/>
    </row>
    <row r="7" spans="1:9" x14ac:dyDescent="0.25">
      <c r="A7" s="4"/>
      <c r="B7" s="4"/>
      <c r="C7" s="4"/>
      <c r="D7" s="4"/>
      <c r="E7" s="4"/>
      <c r="F7" s="4"/>
      <c r="G7" s="4"/>
      <c r="H7" s="4"/>
    </row>
    <row r="8" spans="1:9" x14ac:dyDescent="0.25">
      <c r="A8" s="4"/>
      <c r="B8" s="4"/>
      <c r="C8" s="4"/>
      <c r="D8" s="4"/>
      <c r="E8" s="4"/>
      <c r="F8" s="4"/>
      <c r="G8" s="4"/>
      <c r="H8" s="4"/>
    </row>
    <row r="9" spans="1:9" x14ac:dyDescent="0.25">
      <c r="A9" s="4"/>
      <c r="B9" s="4"/>
      <c r="C9" s="4"/>
      <c r="D9" s="4"/>
      <c r="E9" s="4"/>
      <c r="F9" s="4"/>
      <c r="G9" s="4"/>
      <c r="H9" s="4"/>
      <c r="I9" s="8"/>
    </row>
    <row r="10" spans="1:9" x14ac:dyDescent="0.25">
      <c r="A10" s="4"/>
      <c r="B10" s="4"/>
      <c r="C10" s="4"/>
      <c r="D10" s="4"/>
      <c r="E10" s="4"/>
      <c r="F10" s="4"/>
      <c r="G10" s="4"/>
      <c r="H10" s="4"/>
      <c r="I10" s="8"/>
    </row>
    <row r="11" spans="1:9" x14ac:dyDescent="0.25">
      <c r="A11" s="4"/>
      <c r="B11" s="4"/>
      <c r="C11" s="4"/>
      <c r="D11" s="4"/>
      <c r="E11" s="4"/>
      <c r="F11" s="4"/>
      <c r="G11" s="4"/>
      <c r="H11" s="4"/>
      <c r="I11" s="8"/>
    </row>
    <row r="12" spans="1:9" x14ac:dyDescent="0.25">
      <c r="A12" s="4"/>
      <c r="B12" s="4"/>
      <c r="C12" s="4"/>
      <c r="D12" s="4"/>
      <c r="E12" s="4"/>
      <c r="F12" s="4"/>
      <c r="G12" s="4"/>
      <c r="H12" s="4"/>
      <c r="I12" s="8"/>
    </row>
    <row r="13" spans="1:9" x14ac:dyDescent="0.25">
      <c r="A13" s="4"/>
      <c r="B13" s="4"/>
      <c r="C13" s="4"/>
      <c r="D13" s="4"/>
      <c r="E13" s="4"/>
      <c r="F13" s="4"/>
      <c r="G13" s="4"/>
      <c r="H13" s="4"/>
      <c r="I13" s="8"/>
    </row>
    <row r="14" spans="1:9" x14ac:dyDescent="0.25">
      <c r="A14" s="4"/>
      <c r="B14" s="4"/>
      <c r="C14" s="4"/>
      <c r="D14" s="4"/>
      <c r="E14" s="4"/>
      <c r="F14" s="4"/>
      <c r="G14" s="4"/>
      <c r="H14" s="4"/>
    </row>
    <row r="15" spans="1:9" x14ac:dyDescent="0.25">
      <c r="A15" s="4"/>
      <c r="B15" s="4"/>
      <c r="C15" s="4"/>
      <c r="D15" s="4"/>
      <c r="E15" s="4"/>
      <c r="F15" s="4"/>
      <c r="G15" s="4"/>
      <c r="H15" s="4"/>
    </row>
    <row r="16" spans="1:9" x14ac:dyDescent="0.25">
      <c r="A16" s="4"/>
      <c r="B16" s="4"/>
      <c r="C16" s="4"/>
      <c r="D16" s="4"/>
      <c r="E16" s="4"/>
      <c r="F16" s="4"/>
      <c r="G16" s="4"/>
      <c r="H16" s="4"/>
    </row>
    <row r="17" spans="1:9" x14ac:dyDescent="0.25">
      <c r="A17" s="4"/>
      <c r="B17" s="4"/>
      <c r="C17" s="4"/>
      <c r="D17" s="4"/>
      <c r="E17" s="4"/>
      <c r="F17" s="4"/>
      <c r="G17" s="4"/>
      <c r="H17" s="4"/>
    </row>
    <row r="18" spans="1:9" x14ac:dyDescent="0.25">
      <c r="A18" s="4"/>
      <c r="B18" s="4"/>
      <c r="C18" s="4"/>
      <c r="D18" s="4"/>
      <c r="E18" s="4"/>
      <c r="F18" s="4"/>
      <c r="G18" s="4"/>
      <c r="H18" s="4"/>
      <c r="I18" s="8"/>
    </row>
    <row r="19" spans="1:9" x14ac:dyDescent="0.25">
      <c r="A19" s="4"/>
      <c r="B19" s="4"/>
      <c r="C19" s="4"/>
      <c r="D19" s="4"/>
      <c r="E19" s="4"/>
      <c r="F19" s="4"/>
      <c r="G19" s="4"/>
      <c r="H19" s="4"/>
      <c r="I19" s="8"/>
    </row>
    <row r="20" spans="1:9" x14ac:dyDescent="0.25">
      <c r="A20" s="4"/>
      <c r="B20" s="4"/>
      <c r="C20" s="4"/>
      <c r="D20" s="4"/>
      <c r="E20" s="4"/>
      <c r="F20" s="4"/>
      <c r="G20" s="4"/>
      <c r="H20" s="4"/>
      <c r="I20" s="8"/>
    </row>
    <row r="21" spans="1:9" x14ac:dyDescent="0.25">
      <c r="A21" s="4"/>
      <c r="B21" s="4"/>
      <c r="C21" s="4"/>
      <c r="D21" s="4"/>
      <c r="E21" s="4"/>
      <c r="F21" s="4"/>
      <c r="G21" s="4"/>
      <c r="H21" s="4"/>
      <c r="I21" s="8"/>
    </row>
    <row r="22" spans="1:9" x14ac:dyDescent="0.25">
      <c r="A22" s="4"/>
      <c r="B22" s="4"/>
      <c r="C22" s="4"/>
      <c r="D22" s="4"/>
      <c r="E22" s="4"/>
      <c r="F22" s="4"/>
      <c r="G22" s="4"/>
      <c r="H22" s="4"/>
      <c r="I22" s="8"/>
    </row>
    <row r="23" spans="1:9" x14ac:dyDescent="0.25">
      <c r="A23" s="4"/>
      <c r="B23" s="4"/>
      <c r="C23" s="4"/>
      <c r="D23" s="4"/>
      <c r="E23" s="4"/>
      <c r="F23" s="4"/>
      <c r="G23" s="4"/>
      <c r="H23" s="4"/>
      <c r="I23" s="8"/>
    </row>
    <row r="24" spans="1:9" x14ac:dyDescent="0.25">
      <c r="A24" s="4"/>
      <c r="B24" s="4"/>
      <c r="C24" s="4"/>
      <c r="D24" s="4"/>
      <c r="E24" s="4"/>
      <c r="F24" s="4"/>
      <c r="G24" s="4"/>
      <c r="H24" s="4"/>
      <c r="I24" s="8"/>
    </row>
    <row r="25" spans="1:9" x14ac:dyDescent="0.25">
      <c r="A25" s="4"/>
      <c r="B25" s="4"/>
      <c r="C25" s="4"/>
      <c r="D25" s="4"/>
      <c r="E25" s="4"/>
      <c r="F25" s="4"/>
      <c r="G25" s="4"/>
      <c r="H25" s="4"/>
    </row>
    <row r="26" spans="1:9" x14ac:dyDescent="0.25">
      <c r="A26" s="4"/>
      <c r="B26" s="4"/>
      <c r="C26" s="4"/>
      <c r="D26" s="4"/>
      <c r="E26" s="4"/>
      <c r="F26" s="4"/>
      <c r="G26" s="4"/>
      <c r="H26" s="4"/>
    </row>
    <row r="27" spans="1:9" x14ac:dyDescent="0.25">
      <c r="A27" s="4"/>
      <c r="B27" s="4"/>
      <c r="C27" s="4"/>
      <c r="D27" s="4"/>
      <c r="E27" s="4"/>
      <c r="F27" s="4"/>
      <c r="G27" s="4"/>
      <c r="H27" s="4"/>
    </row>
    <row r="28" spans="1:9" x14ac:dyDescent="0.25">
      <c r="A28" s="4"/>
      <c r="B28" s="4"/>
      <c r="C28" s="4"/>
      <c r="D28" s="4"/>
      <c r="E28" s="4"/>
      <c r="F28" s="4"/>
      <c r="G28" s="4"/>
      <c r="H28" s="4"/>
    </row>
    <row r="29" spans="1:9" x14ac:dyDescent="0.25">
      <c r="A29" s="4"/>
      <c r="B29" s="4"/>
      <c r="C29" s="4"/>
      <c r="D29" s="4"/>
      <c r="E29" s="4"/>
      <c r="F29" s="4"/>
      <c r="G29" s="4"/>
      <c r="H29" s="4"/>
      <c r="I29" s="8"/>
    </row>
    <row r="30" spans="1:9" x14ac:dyDescent="0.25">
      <c r="A30" s="4"/>
      <c r="B30" s="4"/>
      <c r="C30" s="4"/>
      <c r="D30" s="4"/>
      <c r="E30" s="4"/>
      <c r="F30" s="4"/>
      <c r="G30" s="4"/>
      <c r="H30" s="4"/>
      <c r="I30" s="8"/>
    </row>
    <row r="31" spans="1:9" x14ac:dyDescent="0.25">
      <c r="A31" s="4"/>
      <c r="B31" s="4"/>
      <c r="C31" s="4"/>
      <c r="D31" s="4"/>
      <c r="E31" s="4"/>
      <c r="F31" s="4"/>
      <c r="G31" s="4"/>
      <c r="H31" s="4"/>
      <c r="I31" s="8"/>
    </row>
    <row r="32" spans="1:9" x14ac:dyDescent="0.25">
      <c r="A32" s="4"/>
      <c r="B32" s="4"/>
      <c r="C32" s="4"/>
      <c r="D32" s="4"/>
      <c r="E32" s="4"/>
      <c r="F32" s="4"/>
      <c r="G32" s="4"/>
      <c r="H32" s="4"/>
      <c r="I32" s="8"/>
    </row>
    <row r="33" spans="1:9" x14ac:dyDescent="0.25">
      <c r="A33" s="3"/>
      <c r="B33" s="3"/>
      <c r="C33" s="3"/>
      <c r="D33" s="3"/>
      <c r="E33" s="3"/>
      <c r="F33" s="3"/>
      <c r="G33" s="3"/>
      <c r="H33" s="3"/>
      <c r="I33" s="8"/>
    </row>
    <row r="34" spans="1:9" x14ac:dyDescent="0.25">
      <c r="A34" s="3"/>
      <c r="B34" s="3"/>
      <c r="C34" s="3"/>
      <c r="D34" s="3"/>
      <c r="E34" s="3"/>
      <c r="F34" s="3"/>
      <c r="G34" s="3"/>
      <c r="H34" s="3"/>
      <c r="I34" s="8"/>
    </row>
    <row r="35" spans="1:9" x14ac:dyDescent="0.25">
      <c r="A35" s="3"/>
      <c r="B35" s="3"/>
      <c r="C35" s="3"/>
      <c r="D35" s="3"/>
      <c r="E35" s="3"/>
      <c r="F35" s="3"/>
      <c r="G35" s="3"/>
      <c r="H35" s="3"/>
      <c r="I35" s="8"/>
    </row>
    <row r="36" spans="1:9" x14ac:dyDescent="0.25">
      <c r="A36" s="3"/>
      <c r="B36" s="3"/>
      <c r="C36" s="3"/>
      <c r="D36" s="3"/>
      <c r="E36" s="3"/>
      <c r="F36" s="3"/>
      <c r="G36" s="3"/>
      <c r="H36" s="3"/>
      <c r="I36" s="8"/>
    </row>
    <row r="37" spans="1:9" x14ac:dyDescent="0.25">
      <c r="A37" s="3"/>
      <c r="B37" s="3"/>
      <c r="C37" s="3"/>
      <c r="D37" s="3"/>
      <c r="E37" s="3"/>
      <c r="F37" s="3"/>
      <c r="G37" s="3"/>
      <c r="H37" s="3"/>
      <c r="I37" s="8"/>
    </row>
    <row r="38" spans="1:9" x14ac:dyDescent="0.25">
      <c r="A38" s="3"/>
      <c r="B38" s="3"/>
      <c r="C38" s="3"/>
      <c r="D38" s="3"/>
      <c r="E38" s="3"/>
      <c r="F38" s="3"/>
      <c r="G38" s="3"/>
      <c r="H38" s="3"/>
      <c r="I38" s="8"/>
    </row>
    <row r="39" spans="1:9" x14ac:dyDescent="0.25">
      <c r="A39" s="3"/>
      <c r="B39" s="3"/>
      <c r="C39" s="3"/>
      <c r="D39" s="3"/>
      <c r="E39" s="3"/>
      <c r="F39" s="3"/>
      <c r="G39" s="3"/>
      <c r="H39" s="3"/>
      <c r="I39" s="8"/>
    </row>
    <row r="40" spans="1:9" x14ac:dyDescent="0.25">
      <c r="A40" s="3"/>
      <c r="B40" s="3"/>
      <c r="C40" s="3"/>
      <c r="D40" s="3"/>
      <c r="E40" s="3"/>
      <c r="F40" s="3"/>
      <c r="G40" s="3"/>
      <c r="H40" s="3"/>
      <c r="I40" s="8"/>
    </row>
    <row r="41" spans="1:9" x14ac:dyDescent="0.25">
      <c r="A41" s="3"/>
      <c r="B41" s="3"/>
      <c r="C41" s="3"/>
      <c r="D41" s="3"/>
      <c r="E41" s="3"/>
      <c r="F41" s="3"/>
      <c r="G41" s="3"/>
      <c r="H41" s="3"/>
      <c r="I41" s="8"/>
    </row>
    <row r="42" spans="1:9" x14ac:dyDescent="0.25">
      <c r="A42" s="3"/>
      <c r="B42" s="3"/>
      <c r="C42" s="3"/>
      <c r="D42" s="3"/>
      <c r="E42" s="3"/>
      <c r="F42" s="3"/>
      <c r="G42" s="3"/>
      <c r="H42" s="3"/>
      <c r="I42" s="8"/>
    </row>
    <row r="43" spans="1:9" x14ac:dyDescent="0.25">
      <c r="A43" s="3"/>
      <c r="B43" s="3"/>
      <c r="C43" s="3"/>
      <c r="D43" s="3"/>
      <c r="E43" s="3"/>
      <c r="F43" s="3"/>
      <c r="G43" s="3"/>
      <c r="H43" s="3"/>
      <c r="I43" s="8"/>
    </row>
    <row r="44" spans="1:9" x14ac:dyDescent="0.25">
      <c r="A44" s="3"/>
      <c r="B44" s="3"/>
      <c r="C44" s="3"/>
      <c r="D44" s="3"/>
      <c r="E44" s="3"/>
      <c r="F44" s="3"/>
      <c r="G44" s="3"/>
      <c r="H44" s="3"/>
      <c r="I44" s="8"/>
    </row>
    <row r="45" spans="1:9" x14ac:dyDescent="0.25">
      <c r="A45" s="3"/>
      <c r="B45" s="3"/>
      <c r="C45" s="3"/>
      <c r="D45" s="3"/>
      <c r="E45" s="3"/>
      <c r="F45" s="3"/>
      <c r="G45" s="3"/>
      <c r="H45" s="3"/>
      <c r="I45" s="8"/>
    </row>
    <row r="46" spans="1:9" x14ac:dyDescent="0.25">
      <c r="I46" s="8"/>
    </row>
  </sheetData>
  <sheetProtection sheet="1" objects="1" scenarios="1" selectLockedCells="1" selectUnlockedCells="1"/>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73C03-8F1C-42D8-AC33-16045A3CA6D1}">
  <dimension ref="K15"/>
  <sheetViews>
    <sheetView workbookViewId="0">
      <selection activeCell="J1" sqref="J1"/>
    </sheetView>
  </sheetViews>
  <sheetFormatPr baseColWidth="10" defaultRowHeight="15" x14ac:dyDescent="0.25"/>
  <sheetData>
    <row r="15" spans="11:11" ht="18.75" x14ac:dyDescent="0.3">
      <c r="K15" s="25"/>
    </row>
  </sheetData>
  <sheetProtection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0"/>
  <sheetViews>
    <sheetView workbookViewId="0">
      <pane ySplit="17" topLeftCell="A18" activePane="bottomLeft" state="frozen"/>
      <selection pane="bottomLeft" activeCell="I1" sqref="I1"/>
    </sheetView>
  </sheetViews>
  <sheetFormatPr baseColWidth="10" defaultColWidth="11" defaultRowHeight="15.75" x14ac:dyDescent="0.25"/>
  <cols>
    <col min="1" max="9" width="11.7109375" style="1" customWidth="1"/>
    <col min="10" max="10" width="11.7109375" style="2" customWidth="1"/>
    <col min="11" max="11" width="11.7109375" customWidth="1"/>
    <col min="12" max="12" width="12.7109375" customWidth="1"/>
  </cols>
  <sheetData>
    <row r="1" spans="1:11" ht="18" customHeight="1" x14ac:dyDescent="0.25">
      <c r="A1" s="5"/>
      <c r="B1" s="5"/>
      <c r="C1" s="5"/>
      <c r="D1" s="5"/>
      <c r="E1" s="5"/>
      <c r="F1" s="5"/>
      <c r="G1" s="5"/>
      <c r="H1" s="5"/>
    </row>
    <row r="2" spans="1:11" ht="18" customHeight="1" x14ac:dyDescent="0.25">
      <c r="A2" s="5"/>
      <c r="B2" s="5"/>
      <c r="C2" s="5"/>
      <c r="D2" s="5"/>
      <c r="E2" s="5"/>
      <c r="F2" s="5"/>
      <c r="G2" s="5"/>
      <c r="H2" s="5"/>
    </row>
    <row r="3" spans="1:11" ht="18" customHeight="1" x14ac:dyDescent="0.25">
      <c r="A3" s="5"/>
      <c r="B3" s="5"/>
      <c r="C3" s="5"/>
      <c r="D3" s="5"/>
      <c r="E3" s="5"/>
      <c r="F3" s="5"/>
      <c r="G3" s="5"/>
      <c r="H3" s="5"/>
    </row>
    <row r="4" spans="1:11" ht="18" customHeight="1" x14ac:dyDescent="0.25">
      <c r="A4" s="5"/>
      <c r="B4" s="5"/>
      <c r="C4" s="5"/>
      <c r="D4" s="5"/>
      <c r="E4" s="5"/>
      <c r="F4" s="5"/>
      <c r="G4" s="5"/>
      <c r="H4" s="5"/>
    </row>
    <row r="5" spans="1:11" ht="18" customHeight="1" x14ac:dyDescent="0.25">
      <c r="A5" s="5"/>
      <c r="B5" s="5"/>
      <c r="C5" s="5"/>
      <c r="D5" s="5"/>
      <c r="E5" s="5"/>
      <c r="F5" s="5"/>
      <c r="G5" s="5"/>
      <c r="H5" s="5"/>
    </row>
    <row r="6" spans="1:11" ht="18" customHeight="1" thickBot="1" x14ac:dyDescent="0.3">
      <c r="A6" s="5"/>
      <c r="B6" s="5"/>
      <c r="C6" s="5"/>
      <c r="D6" s="5"/>
      <c r="E6" s="5"/>
      <c r="F6" s="5"/>
      <c r="G6" s="5"/>
      <c r="H6" s="5"/>
    </row>
    <row r="7" spans="1:11" ht="18" customHeight="1" x14ac:dyDescent="0.35">
      <c r="A7" s="5"/>
      <c r="B7" s="5"/>
      <c r="C7" s="5"/>
      <c r="D7" s="5"/>
      <c r="E7" s="5"/>
      <c r="F7" s="5"/>
      <c r="H7" s="5"/>
      <c r="I7" s="10" t="s">
        <v>8</v>
      </c>
      <c r="J7" s="23">
        <v>2</v>
      </c>
      <c r="K7" s="11" t="s">
        <v>9</v>
      </c>
    </row>
    <row r="8" spans="1:11" ht="18" customHeight="1" x14ac:dyDescent="0.35">
      <c r="A8" s="5"/>
      <c r="B8" s="5"/>
      <c r="C8" s="5"/>
      <c r="D8" s="5"/>
      <c r="E8" s="5"/>
      <c r="F8" s="5"/>
      <c r="G8" s="5"/>
      <c r="H8" s="5"/>
      <c r="I8" s="12" t="s">
        <v>10</v>
      </c>
      <c r="J8" s="22">
        <v>5</v>
      </c>
      <c r="K8" s="13" t="s">
        <v>11</v>
      </c>
    </row>
    <row r="9" spans="1:11" ht="18" customHeight="1" x14ac:dyDescent="0.35">
      <c r="A9" s="5"/>
      <c r="B9" s="5"/>
      <c r="C9" s="5"/>
      <c r="D9" s="5"/>
      <c r="E9" s="5"/>
      <c r="F9" s="5"/>
      <c r="G9" s="5"/>
      <c r="H9" s="5"/>
      <c r="I9" s="12" t="s">
        <v>12</v>
      </c>
      <c r="J9" s="22">
        <v>5</v>
      </c>
      <c r="K9" s="13" t="s">
        <v>11</v>
      </c>
    </row>
    <row r="10" spans="1:11" ht="18" customHeight="1" thickBot="1" x14ac:dyDescent="0.4">
      <c r="A10" s="5"/>
      <c r="B10" s="5"/>
      <c r="C10" s="5"/>
      <c r="D10" s="5"/>
      <c r="E10" s="5"/>
      <c r="F10" s="5"/>
      <c r="G10" s="5"/>
      <c r="H10" s="5"/>
      <c r="I10" s="14" t="s">
        <v>16</v>
      </c>
      <c r="J10" s="24">
        <v>5</v>
      </c>
      <c r="K10" s="15" t="s">
        <v>14</v>
      </c>
    </row>
    <row r="11" spans="1:11" ht="18" customHeight="1" x14ac:dyDescent="0.25">
      <c r="A11" s="5"/>
      <c r="B11" s="5"/>
      <c r="C11" s="5"/>
      <c r="D11" s="5"/>
      <c r="E11" s="5"/>
      <c r="F11" s="5"/>
      <c r="G11" s="5"/>
      <c r="H11" s="5"/>
    </row>
    <row r="12" spans="1:11" ht="18" customHeight="1" x14ac:dyDescent="0.25">
      <c r="A12" s="5"/>
      <c r="B12" s="5"/>
      <c r="C12" s="5"/>
      <c r="D12" s="5"/>
      <c r="E12" s="5"/>
      <c r="F12" s="5"/>
      <c r="G12" s="5"/>
      <c r="H12" s="5"/>
    </row>
    <row r="13" spans="1:11" ht="18" customHeight="1" x14ac:dyDescent="0.25">
      <c r="A13" s="5"/>
      <c r="B13" s="5"/>
      <c r="C13" s="5"/>
      <c r="D13" s="5"/>
      <c r="E13" s="5"/>
      <c r="F13" s="5"/>
      <c r="G13" s="5"/>
      <c r="H13" s="5"/>
    </row>
    <row r="14" spans="1:11" ht="18" customHeight="1" x14ac:dyDescent="0.25">
      <c r="A14" s="5"/>
      <c r="B14" s="5"/>
      <c r="C14" s="5"/>
      <c r="D14" s="5"/>
      <c r="E14" s="5"/>
      <c r="F14" s="5"/>
      <c r="G14" s="5"/>
      <c r="H14" s="5"/>
      <c r="K14" t="s">
        <v>15</v>
      </c>
    </row>
    <row r="15" spans="1:11" ht="18" customHeight="1" x14ac:dyDescent="0.25">
      <c r="A15" s="5"/>
      <c r="B15" s="5"/>
      <c r="C15" s="5"/>
      <c r="D15" s="5"/>
      <c r="E15" s="5"/>
      <c r="F15" s="5"/>
      <c r="G15" s="5"/>
      <c r="H15" s="5"/>
    </row>
    <row r="16" spans="1:11" ht="19.5" x14ac:dyDescent="0.25">
      <c r="A16" s="7" t="s">
        <v>0</v>
      </c>
      <c r="B16" s="7" t="s">
        <v>2</v>
      </c>
      <c r="C16" s="7" t="s">
        <v>4</v>
      </c>
      <c r="D16" s="7" t="s">
        <v>17</v>
      </c>
      <c r="E16" s="7" t="s">
        <v>18</v>
      </c>
      <c r="F16" s="7" t="s">
        <v>7</v>
      </c>
      <c r="G16" s="7" t="s">
        <v>19</v>
      </c>
      <c r="H16" s="5"/>
    </row>
    <row r="17" spans="1:8" ht="19.5" x14ac:dyDescent="0.25">
      <c r="A17" s="7" t="s">
        <v>1</v>
      </c>
      <c r="B17" s="7" t="s">
        <v>3</v>
      </c>
      <c r="C17" s="7" t="s">
        <v>5</v>
      </c>
      <c r="D17" s="7" t="s">
        <v>6</v>
      </c>
      <c r="E17" s="7" t="s">
        <v>6</v>
      </c>
      <c r="F17" s="7" t="s">
        <v>6</v>
      </c>
      <c r="G17" s="7" t="s">
        <v>6</v>
      </c>
      <c r="H17" s="5"/>
    </row>
    <row r="18" spans="1:8" x14ac:dyDescent="0.25">
      <c r="A18" s="6">
        <v>0</v>
      </c>
      <c r="B18" s="6">
        <v>0</v>
      </c>
      <c r="C18" s="6">
        <v>0</v>
      </c>
      <c r="D18" s="6">
        <f>-$J$7*B18</f>
        <v>0</v>
      </c>
      <c r="E18" s="6">
        <f>D18-$J$10-$J$8*C18</f>
        <v>-5</v>
      </c>
      <c r="F18" s="6">
        <f>D18-E18</f>
        <v>5</v>
      </c>
      <c r="G18" s="6">
        <f>D18-($J$8+$J$9)*C18</f>
        <v>0</v>
      </c>
      <c r="H18" s="5"/>
    </row>
    <row r="19" spans="1:8" x14ac:dyDescent="0.25">
      <c r="A19" s="6">
        <v>0.02</v>
      </c>
      <c r="B19" s="6">
        <v>0.01</v>
      </c>
      <c r="C19" s="6">
        <f t="shared" ref="C19:C82" si="0">C18+$B19*0.02</f>
        <v>2.0000000000000001E-4</v>
      </c>
      <c r="D19" s="6">
        <f t="shared" ref="D19:D82" si="1">-$J$7*B19</f>
        <v>-0.02</v>
      </c>
      <c r="E19" s="6">
        <f t="shared" ref="E19:E82" si="2">D19-$J$10-$J$8*C19</f>
        <v>-5.0209999999999999</v>
      </c>
      <c r="F19" s="6">
        <f t="shared" ref="F19:F82" si="3">D19-E19</f>
        <v>5.0010000000000003</v>
      </c>
      <c r="G19" s="6">
        <f t="shared" ref="G19:G82" si="4">D19-($J$8+$J$9)*C19</f>
        <v>-2.1999999999999999E-2</v>
      </c>
      <c r="H19" s="5"/>
    </row>
    <row r="20" spans="1:8" x14ac:dyDescent="0.25">
      <c r="A20" s="6">
        <v>0.04</v>
      </c>
      <c r="B20" s="6">
        <v>2.2137442922374427E-2</v>
      </c>
      <c r="C20" s="6">
        <f t="shared" si="0"/>
        <v>6.4274885844748861E-4</v>
      </c>
      <c r="D20" s="6">
        <f t="shared" si="1"/>
        <v>-4.4274885844748854E-2</v>
      </c>
      <c r="E20" s="6">
        <f t="shared" si="2"/>
        <v>-5.0474886301369866</v>
      </c>
      <c r="F20" s="6">
        <f t="shared" si="3"/>
        <v>5.0032137442922373</v>
      </c>
      <c r="G20" s="6">
        <f t="shared" si="4"/>
        <v>-5.0702374429223741E-2</v>
      </c>
      <c r="H20" s="5"/>
    </row>
    <row r="21" spans="1:8" x14ac:dyDescent="0.25">
      <c r="A21" s="6">
        <v>0.06</v>
      </c>
      <c r="B21" s="6">
        <v>4.7537442922374433E-2</v>
      </c>
      <c r="C21" s="6">
        <f t="shared" si="0"/>
        <v>1.5934977168949773E-3</v>
      </c>
      <c r="D21" s="6">
        <f t="shared" si="1"/>
        <v>-9.5074885844748866E-2</v>
      </c>
      <c r="E21" s="6">
        <f t="shared" si="2"/>
        <v>-5.1030423744292239</v>
      </c>
      <c r="F21" s="6">
        <f t="shared" si="3"/>
        <v>5.0079674885844749</v>
      </c>
      <c r="G21" s="6">
        <f t="shared" si="4"/>
        <v>-0.11100986301369864</v>
      </c>
      <c r="H21" s="5"/>
    </row>
    <row r="22" spans="1:8" x14ac:dyDescent="0.25">
      <c r="A22" s="6">
        <v>0.08</v>
      </c>
      <c r="B22" s="6">
        <v>7.043744292237443E-2</v>
      </c>
      <c r="C22" s="6">
        <f t="shared" si="0"/>
        <v>3.002246575342466E-3</v>
      </c>
      <c r="D22" s="6">
        <f t="shared" si="1"/>
        <v>-0.14087488584474886</v>
      </c>
      <c r="E22" s="6">
        <f t="shared" si="2"/>
        <v>-5.1558861187214609</v>
      </c>
      <c r="F22" s="6">
        <f t="shared" si="3"/>
        <v>5.015011232876712</v>
      </c>
      <c r="G22" s="6">
        <f t="shared" si="4"/>
        <v>-0.17089735159817351</v>
      </c>
      <c r="H22" s="5"/>
    </row>
    <row r="23" spans="1:8" x14ac:dyDescent="0.25">
      <c r="A23" s="6">
        <v>0.1</v>
      </c>
      <c r="B23" s="6">
        <v>7.7437442922374422E-2</v>
      </c>
      <c r="C23" s="6">
        <f t="shared" si="0"/>
        <v>4.550995433789954E-3</v>
      </c>
      <c r="D23" s="6">
        <f t="shared" si="1"/>
        <v>-0.15487488584474884</v>
      </c>
      <c r="E23" s="6">
        <f t="shared" si="2"/>
        <v>-5.1776298630136992</v>
      </c>
      <c r="F23" s="6">
        <f t="shared" si="3"/>
        <v>5.0227549771689501</v>
      </c>
      <c r="G23" s="6">
        <f t="shared" si="4"/>
        <v>-0.20038484018264838</v>
      </c>
      <c r="H23" s="5"/>
    </row>
    <row r="24" spans="1:8" x14ac:dyDescent="0.25">
      <c r="A24" s="6">
        <v>0.12</v>
      </c>
      <c r="B24" s="6">
        <v>8.6637442922374422E-2</v>
      </c>
      <c r="C24" s="6">
        <f t="shared" si="0"/>
        <v>6.2837442922374425E-3</v>
      </c>
      <c r="D24" s="6">
        <f t="shared" si="1"/>
        <v>-0.17327488584474884</v>
      </c>
      <c r="E24" s="6">
        <f t="shared" si="2"/>
        <v>-5.204693607305936</v>
      </c>
      <c r="F24" s="6">
        <f t="shared" si="3"/>
        <v>5.0314187214611872</v>
      </c>
      <c r="G24" s="6">
        <f t="shared" si="4"/>
        <v>-0.23611232876712326</v>
      </c>
      <c r="H24" s="5"/>
    </row>
    <row r="25" spans="1:8" x14ac:dyDescent="0.25">
      <c r="A25" s="6">
        <v>0.14000000000000001</v>
      </c>
      <c r="B25" s="6">
        <v>0.10263744292237442</v>
      </c>
      <c r="C25" s="6">
        <f t="shared" si="0"/>
        <v>8.3364931506849302E-3</v>
      </c>
      <c r="D25" s="6">
        <f t="shared" si="1"/>
        <v>-0.20527488584474884</v>
      </c>
      <c r="E25" s="6">
        <f t="shared" si="2"/>
        <v>-5.2469573515981738</v>
      </c>
      <c r="F25" s="6">
        <f t="shared" si="3"/>
        <v>5.0416824657534249</v>
      </c>
      <c r="G25" s="6">
        <f t="shared" si="4"/>
        <v>-0.28863981735159816</v>
      </c>
      <c r="H25" s="5"/>
    </row>
    <row r="26" spans="1:8" x14ac:dyDescent="0.25">
      <c r="A26" s="6">
        <v>0.16</v>
      </c>
      <c r="B26" s="6">
        <v>0.12103744292237442</v>
      </c>
      <c r="C26" s="6">
        <f t="shared" si="0"/>
        <v>1.0757242009132419E-2</v>
      </c>
      <c r="D26" s="6">
        <f t="shared" si="1"/>
        <v>-0.24207488584474884</v>
      </c>
      <c r="E26" s="6">
        <f t="shared" si="2"/>
        <v>-5.2958610958904115</v>
      </c>
      <c r="F26" s="6">
        <f t="shared" si="3"/>
        <v>5.0537862100456623</v>
      </c>
      <c r="G26" s="6">
        <f t="shared" si="4"/>
        <v>-0.34964730593607302</v>
      </c>
      <c r="H26" s="5"/>
    </row>
    <row r="27" spans="1:8" x14ac:dyDescent="0.25">
      <c r="A27" s="6">
        <v>0.18</v>
      </c>
      <c r="B27" s="6">
        <v>0.13723744292237441</v>
      </c>
      <c r="C27" s="6">
        <f t="shared" si="0"/>
        <v>1.3501990867579907E-2</v>
      </c>
      <c r="D27" s="6">
        <f t="shared" si="1"/>
        <v>-0.27447488584474883</v>
      </c>
      <c r="E27" s="6">
        <f t="shared" si="2"/>
        <v>-5.3419848401826489</v>
      </c>
      <c r="F27" s="6">
        <f t="shared" si="3"/>
        <v>5.0675099543378996</v>
      </c>
      <c r="G27" s="6">
        <f t="shared" si="4"/>
        <v>-0.40949479452054793</v>
      </c>
      <c r="H27" s="5"/>
    </row>
    <row r="28" spans="1:8" x14ac:dyDescent="0.25">
      <c r="A28" s="6">
        <v>0.2</v>
      </c>
      <c r="B28" s="6">
        <v>0.14873744292237442</v>
      </c>
      <c r="C28" s="6">
        <f t="shared" si="0"/>
        <v>1.6476739726027395E-2</v>
      </c>
      <c r="D28" s="6">
        <f t="shared" si="1"/>
        <v>-0.29747488584474885</v>
      </c>
      <c r="E28" s="6">
        <f t="shared" si="2"/>
        <v>-5.3798585844748859</v>
      </c>
      <c r="F28" s="6">
        <f t="shared" si="3"/>
        <v>5.0823836986301369</v>
      </c>
      <c r="G28" s="6">
        <f t="shared" si="4"/>
        <v>-0.4622422831050228</v>
      </c>
      <c r="H28" s="5"/>
    </row>
    <row r="29" spans="1:8" x14ac:dyDescent="0.25">
      <c r="A29" s="6">
        <v>0.22</v>
      </c>
      <c r="B29" s="6">
        <v>0.16253744292237443</v>
      </c>
      <c r="C29" s="6">
        <f t="shared" si="0"/>
        <v>1.9727488584474883E-2</v>
      </c>
      <c r="D29" s="6">
        <f t="shared" si="1"/>
        <v>-0.32507488584474886</v>
      </c>
      <c r="E29" s="6">
        <f t="shared" si="2"/>
        <v>-5.4237123287671229</v>
      </c>
      <c r="F29" s="6">
        <f t="shared" si="3"/>
        <v>5.0986374429223744</v>
      </c>
      <c r="G29" s="6">
        <f t="shared" si="4"/>
        <v>-0.5223497716894977</v>
      </c>
      <c r="H29" s="5"/>
    </row>
    <row r="30" spans="1:8" x14ac:dyDescent="0.25">
      <c r="A30" s="6">
        <v>0.24</v>
      </c>
      <c r="B30" s="6">
        <v>0.19013744292237442</v>
      </c>
      <c r="C30" s="6">
        <f t="shared" si="0"/>
        <v>2.3530237442922371E-2</v>
      </c>
      <c r="D30" s="6">
        <f t="shared" si="1"/>
        <v>-0.38027488584474883</v>
      </c>
      <c r="E30" s="6">
        <f t="shared" si="2"/>
        <v>-5.4979260730593609</v>
      </c>
      <c r="F30" s="6">
        <f t="shared" si="3"/>
        <v>5.1176511872146122</v>
      </c>
      <c r="G30" s="6">
        <f t="shared" si="4"/>
        <v>-0.61557726027397253</v>
      </c>
      <c r="H30" s="5"/>
    </row>
    <row r="31" spans="1:8" x14ac:dyDescent="0.25">
      <c r="A31" s="6">
        <v>0.26</v>
      </c>
      <c r="B31" s="6">
        <v>0.22923744292237441</v>
      </c>
      <c r="C31" s="6">
        <f t="shared" si="0"/>
        <v>2.8114986301369861E-2</v>
      </c>
      <c r="D31" s="6">
        <f t="shared" si="1"/>
        <v>-0.45847488584474883</v>
      </c>
      <c r="E31" s="6">
        <f t="shared" si="2"/>
        <v>-5.5990498173515979</v>
      </c>
      <c r="F31" s="6">
        <f t="shared" si="3"/>
        <v>5.1405749315068494</v>
      </c>
      <c r="G31" s="6">
        <f t="shared" si="4"/>
        <v>-0.73962474885844742</v>
      </c>
      <c r="H31" s="5"/>
    </row>
    <row r="32" spans="1:8" x14ac:dyDescent="0.25">
      <c r="A32" s="6">
        <v>0.28000000000000003</v>
      </c>
      <c r="B32" s="6">
        <v>0.26833744292237444</v>
      </c>
      <c r="C32" s="6">
        <f t="shared" si="0"/>
        <v>3.3481735159817352E-2</v>
      </c>
      <c r="D32" s="6">
        <f t="shared" si="1"/>
        <v>-0.53667488584474887</v>
      </c>
      <c r="E32" s="6">
        <f t="shared" si="2"/>
        <v>-5.7040835616438361</v>
      </c>
      <c r="F32" s="6">
        <f t="shared" si="3"/>
        <v>5.1674086757990869</v>
      </c>
      <c r="G32" s="6">
        <f t="shared" si="4"/>
        <v>-0.87149223744292237</v>
      </c>
      <c r="H32" s="5"/>
    </row>
    <row r="33" spans="1:8" x14ac:dyDescent="0.25">
      <c r="A33" s="6">
        <v>0.3</v>
      </c>
      <c r="B33" s="6">
        <v>0.2913374429223744</v>
      </c>
      <c r="C33" s="6">
        <f t="shared" si="0"/>
        <v>3.9308484018264839E-2</v>
      </c>
      <c r="D33" s="6">
        <f t="shared" si="1"/>
        <v>-0.5826748858447488</v>
      </c>
      <c r="E33" s="6">
        <f t="shared" si="2"/>
        <v>-5.779217305936073</v>
      </c>
      <c r="F33" s="6">
        <f t="shared" si="3"/>
        <v>5.1965424200913244</v>
      </c>
      <c r="G33" s="6">
        <f t="shared" si="4"/>
        <v>-0.97575972602739713</v>
      </c>
      <c r="H33" s="5"/>
    </row>
    <row r="34" spans="1:8" x14ac:dyDescent="0.25">
      <c r="A34" s="6">
        <v>0.32</v>
      </c>
      <c r="B34" s="6">
        <v>0.30053744292237444</v>
      </c>
      <c r="C34" s="6">
        <f t="shared" si="0"/>
        <v>4.5319232876712329E-2</v>
      </c>
      <c r="D34" s="6">
        <f t="shared" si="1"/>
        <v>-0.60107488584474889</v>
      </c>
      <c r="E34" s="6">
        <f t="shared" si="2"/>
        <v>-5.8276710502283109</v>
      </c>
      <c r="F34" s="6">
        <f t="shared" si="3"/>
        <v>5.2265961643835617</v>
      </c>
      <c r="G34" s="6">
        <f t="shared" si="4"/>
        <v>-1.0542672146118721</v>
      </c>
      <c r="H34" s="5"/>
    </row>
    <row r="35" spans="1:8" x14ac:dyDescent="0.25">
      <c r="A35" s="6">
        <v>0.34</v>
      </c>
      <c r="B35" s="6">
        <v>0.30753744292237445</v>
      </c>
      <c r="C35" s="6">
        <f t="shared" si="0"/>
        <v>5.146998173515982E-2</v>
      </c>
      <c r="D35" s="6">
        <f t="shared" si="1"/>
        <v>-0.6150748858447489</v>
      </c>
      <c r="E35" s="6">
        <f t="shared" si="2"/>
        <v>-5.8724247945205477</v>
      </c>
      <c r="F35" s="6">
        <f t="shared" si="3"/>
        <v>5.2573499086757991</v>
      </c>
      <c r="G35" s="6">
        <f t="shared" si="4"/>
        <v>-1.1297747031963472</v>
      </c>
      <c r="H35" s="5"/>
    </row>
    <row r="36" spans="1:8" x14ac:dyDescent="0.25">
      <c r="A36" s="6">
        <v>0.36</v>
      </c>
      <c r="B36" s="6">
        <v>0.3190374429223744</v>
      </c>
      <c r="C36" s="6">
        <f t="shared" si="0"/>
        <v>5.7850730593607305E-2</v>
      </c>
      <c r="D36" s="6">
        <f t="shared" si="1"/>
        <v>-0.63807488584474881</v>
      </c>
      <c r="E36" s="6">
        <f t="shared" si="2"/>
        <v>-5.9273285388127857</v>
      </c>
      <c r="F36" s="6">
        <f t="shared" si="3"/>
        <v>5.2892536529680365</v>
      </c>
      <c r="G36" s="6">
        <f t="shared" si="4"/>
        <v>-1.2165821917808217</v>
      </c>
      <c r="H36" s="5"/>
    </row>
    <row r="37" spans="1:8" x14ac:dyDescent="0.25">
      <c r="A37" s="6">
        <v>0.38</v>
      </c>
      <c r="B37" s="6">
        <v>0.31663744292237445</v>
      </c>
      <c r="C37" s="6">
        <f t="shared" si="0"/>
        <v>6.4183479452054798E-2</v>
      </c>
      <c r="D37" s="6">
        <f t="shared" si="1"/>
        <v>-0.63327488584474889</v>
      </c>
      <c r="E37" s="6">
        <f t="shared" si="2"/>
        <v>-5.9541922831050229</v>
      </c>
      <c r="F37" s="6">
        <f t="shared" si="3"/>
        <v>5.3209173972602741</v>
      </c>
      <c r="G37" s="6">
        <f t="shared" si="4"/>
        <v>-1.275109680365297</v>
      </c>
      <c r="H37" s="5"/>
    </row>
    <row r="38" spans="1:8" x14ac:dyDescent="0.25">
      <c r="A38" s="6">
        <v>0.4</v>
      </c>
      <c r="B38" s="6">
        <v>0.29833744292237441</v>
      </c>
      <c r="C38" s="6">
        <f t="shared" si="0"/>
        <v>7.0150228310502286E-2</v>
      </c>
      <c r="D38" s="6">
        <f t="shared" si="1"/>
        <v>-0.59667488584474881</v>
      </c>
      <c r="E38" s="6">
        <f t="shared" si="2"/>
        <v>-5.9474260273972606</v>
      </c>
      <c r="F38" s="6">
        <f t="shared" si="3"/>
        <v>5.3507511415525117</v>
      </c>
      <c r="G38" s="6">
        <f t="shared" si="4"/>
        <v>-1.2981771689497716</v>
      </c>
      <c r="H38" s="5"/>
    </row>
    <row r="39" spans="1:8" x14ac:dyDescent="0.25">
      <c r="A39" s="6">
        <v>0.42</v>
      </c>
      <c r="B39" s="6">
        <v>0.26833744292237444</v>
      </c>
      <c r="C39" s="6">
        <f t="shared" si="0"/>
        <v>7.551697716894977E-2</v>
      </c>
      <c r="D39" s="6">
        <f t="shared" si="1"/>
        <v>-0.53667488584474887</v>
      </c>
      <c r="E39" s="6">
        <f t="shared" si="2"/>
        <v>-5.9142597716894985</v>
      </c>
      <c r="F39" s="6">
        <f t="shared" si="3"/>
        <v>5.3775848858447493</v>
      </c>
      <c r="G39" s="6">
        <f t="shared" si="4"/>
        <v>-1.2918446575342466</v>
      </c>
      <c r="H39" s="5"/>
    </row>
    <row r="40" spans="1:8" x14ac:dyDescent="0.25">
      <c r="A40" s="6">
        <v>0.44</v>
      </c>
      <c r="B40" s="6">
        <v>0.24073744292237442</v>
      </c>
      <c r="C40" s="6">
        <f t="shared" si="0"/>
        <v>8.0331726027397257E-2</v>
      </c>
      <c r="D40" s="6">
        <f t="shared" si="1"/>
        <v>-0.48147488584474885</v>
      </c>
      <c r="E40" s="6">
        <f t="shared" si="2"/>
        <v>-5.8831335159817355</v>
      </c>
      <c r="F40" s="6">
        <f t="shared" si="3"/>
        <v>5.4016586301369864</v>
      </c>
      <c r="G40" s="6">
        <f t="shared" si="4"/>
        <v>-1.2847921461187215</v>
      </c>
      <c r="H40" s="5"/>
    </row>
    <row r="41" spans="1:8" x14ac:dyDescent="0.25">
      <c r="A41" s="6">
        <v>0.46</v>
      </c>
      <c r="B41" s="6">
        <v>0.22923744292237441</v>
      </c>
      <c r="C41" s="6">
        <f t="shared" si="0"/>
        <v>8.491647488584475E-2</v>
      </c>
      <c r="D41" s="6">
        <f t="shared" si="1"/>
        <v>-0.45847488584474883</v>
      </c>
      <c r="E41" s="6">
        <f t="shared" si="2"/>
        <v>-5.8830572602739721</v>
      </c>
      <c r="F41" s="6">
        <f t="shared" si="3"/>
        <v>5.4245823744292236</v>
      </c>
      <c r="G41" s="6">
        <f t="shared" si="4"/>
        <v>-1.3076396347031962</v>
      </c>
      <c r="H41" s="5"/>
    </row>
    <row r="42" spans="1:8" x14ac:dyDescent="0.25">
      <c r="A42" s="6">
        <v>0.48</v>
      </c>
      <c r="B42" s="6">
        <v>0.23153744292237444</v>
      </c>
      <c r="C42" s="6">
        <f t="shared" si="0"/>
        <v>8.9547223744292234E-2</v>
      </c>
      <c r="D42" s="6">
        <f t="shared" si="1"/>
        <v>-0.46307488584474887</v>
      </c>
      <c r="E42" s="6">
        <f t="shared" si="2"/>
        <v>-5.9108110045662103</v>
      </c>
      <c r="F42" s="6">
        <f t="shared" si="3"/>
        <v>5.4477361187214619</v>
      </c>
      <c r="G42" s="6">
        <f t="shared" si="4"/>
        <v>-1.3585471232876714</v>
      </c>
      <c r="H42" s="5"/>
    </row>
    <row r="43" spans="1:8" x14ac:dyDescent="0.25">
      <c r="A43" s="6">
        <v>0.5</v>
      </c>
      <c r="B43" s="6">
        <v>0.24533744292237442</v>
      </c>
      <c r="C43" s="6">
        <f t="shared" si="0"/>
        <v>9.4453972602739716E-2</v>
      </c>
      <c r="D43" s="6">
        <f t="shared" si="1"/>
        <v>-0.49067488584474883</v>
      </c>
      <c r="E43" s="6">
        <f t="shared" si="2"/>
        <v>-5.9629447488584475</v>
      </c>
      <c r="F43" s="6">
        <f t="shared" si="3"/>
        <v>5.4722698630136986</v>
      </c>
      <c r="G43" s="6">
        <f t="shared" si="4"/>
        <v>-1.4352146118721461</v>
      </c>
      <c r="H43" s="5"/>
    </row>
    <row r="44" spans="1:8" x14ac:dyDescent="0.25">
      <c r="A44" s="6">
        <v>0.52</v>
      </c>
      <c r="B44" s="6">
        <v>0.26373744292237444</v>
      </c>
      <c r="C44" s="6">
        <f t="shared" si="0"/>
        <v>9.9728721461187206E-2</v>
      </c>
      <c r="D44" s="6">
        <f t="shared" si="1"/>
        <v>-0.52747488584474889</v>
      </c>
      <c r="E44" s="6">
        <f t="shared" si="2"/>
        <v>-6.0261184931506842</v>
      </c>
      <c r="F44" s="6">
        <f t="shared" si="3"/>
        <v>5.4986436073059348</v>
      </c>
      <c r="G44" s="6">
        <f t="shared" si="4"/>
        <v>-1.524762100456621</v>
      </c>
      <c r="H44" s="5"/>
    </row>
    <row r="45" spans="1:8" x14ac:dyDescent="0.25">
      <c r="A45" s="6">
        <v>0.54</v>
      </c>
      <c r="B45" s="6">
        <v>0.2822374429223744</v>
      </c>
      <c r="C45" s="6">
        <f t="shared" si="0"/>
        <v>0.10537347031963469</v>
      </c>
      <c r="D45" s="6">
        <f t="shared" si="1"/>
        <v>-0.56447488584474881</v>
      </c>
      <c r="E45" s="6">
        <f t="shared" si="2"/>
        <v>-6.0913422374429231</v>
      </c>
      <c r="F45" s="6">
        <f t="shared" si="3"/>
        <v>5.5268673515981739</v>
      </c>
      <c r="G45" s="6">
        <f t="shared" si="4"/>
        <v>-1.6182095890410957</v>
      </c>
      <c r="H45" s="5"/>
    </row>
    <row r="46" spans="1:8" x14ac:dyDescent="0.25">
      <c r="A46" s="6">
        <v>0.56000000000000005</v>
      </c>
      <c r="B46" s="6">
        <v>0.30053744292237444</v>
      </c>
      <c r="C46" s="6">
        <f t="shared" si="0"/>
        <v>0.11138421917808218</v>
      </c>
      <c r="D46" s="6">
        <f t="shared" si="1"/>
        <v>-0.60107488584474889</v>
      </c>
      <c r="E46" s="6">
        <f t="shared" si="2"/>
        <v>-6.1579959817351604</v>
      </c>
      <c r="F46" s="6">
        <f t="shared" si="3"/>
        <v>5.5569210958904112</v>
      </c>
      <c r="G46" s="6">
        <f t="shared" si="4"/>
        <v>-1.7149170776255707</v>
      </c>
      <c r="H46" s="5"/>
    </row>
    <row r="47" spans="1:8" x14ac:dyDescent="0.25">
      <c r="A47" s="6">
        <v>0.57999999999999996</v>
      </c>
      <c r="B47" s="6">
        <v>0.31663744292237445</v>
      </c>
      <c r="C47" s="6">
        <f t="shared" si="0"/>
        <v>0.11771696803652967</v>
      </c>
      <c r="D47" s="6">
        <f t="shared" si="1"/>
        <v>-0.63327488584474889</v>
      </c>
      <c r="E47" s="6">
        <f t="shared" si="2"/>
        <v>-6.2218597260273967</v>
      </c>
      <c r="F47" s="6">
        <f t="shared" si="3"/>
        <v>5.5885848401826479</v>
      </c>
      <c r="G47" s="6">
        <f t="shared" si="4"/>
        <v>-1.8104445662100455</v>
      </c>
      <c r="H47" s="5"/>
    </row>
    <row r="48" spans="1:8" x14ac:dyDescent="0.25">
      <c r="A48" s="6">
        <v>0.6</v>
      </c>
      <c r="B48" s="6">
        <v>0.35113744292237442</v>
      </c>
      <c r="C48" s="6">
        <f t="shared" si="0"/>
        <v>0.12473971689497716</v>
      </c>
      <c r="D48" s="6">
        <f t="shared" si="1"/>
        <v>-0.70227488584474884</v>
      </c>
      <c r="E48" s="6">
        <f t="shared" si="2"/>
        <v>-6.3259734703196342</v>
      </c>
      <c r="F48" s="6">
        <f t="shared" si="3"/>
        <v>5.6236985844748855</v>
      </c>
      <c r="G48" s="6">
        <f t="shared" si="4"/>
        <v>-1.9496720547945205</v>
      </c>
      <c r="H48" s="5"/>
    </row>
    <row r="49" spans="1:8" x14ac:dyDescent="0.25">
      <c r="A49" s="6">
        <v>0.62</v>
      </c>
      <c r="B49" s="6">
        <v>0.38343744292237442</v>
      </c>
      <c r="C49" s="6">
        <f t="shared" si="0"/>
        <v>0.13240846575342466</v>
      </c>
      <c r="D49" s="6">
        <f t="shared" si="1"/>
        <v>-0.76687488584474883</v>
      </c>
      <c r="E49" s="6">
        <f t="shared" si="2"/>
        <v>-6.4289172146118725</v>
      </c>
      <c r="F49" s="6">
        <f t="shared" si="3"/>
        <v>5.6620423287671233</v>
      </c>
      <c r="G49" s="6">
        <f t="shared" si="4"/>
        <v>-2.0909595433789954</v>
      </c>
      <c r="H49" s="5"/>
    </row>
    <row r="50" spans="1:8" x14ac:dyDescent="0.25">
      <c r="A50" s="6">
        <v>0.64</v>
      </c>
      <c r="B50" s="6">
        <v>0.39953744292237442</v>
      </c>
      <c r="C50" s="6">
        <f t="shared" si="0"/>
        <v>0.14039921461187216</v>
      </c>
      <c r="D50" s="6">
        <f t="shared" si="1"/>
        <v>-0.79907488584474884</v>
      </c>
      <c r="E50" s="6">
        <f t="shared" si="2"/>
        <v>-6.5010709589041094</v>
      </c>
      <c r="F50" s="6">
        <f t="shared" si="3"/>
        <v>5.7019960730593606</v>
      </c>
      <c r="G50" s="6">
        <f t="shared" si="4"/>
        <v>-2.2030670319634704</v>
      </c>
      <c r="H50" s="5"/>
    </row>
    <row r="51" spans="1:8" x14ac:dyDescent="0.25">
      <c r="A51" s="6">
        <v>0.66</v>
      </c>
      <c r="B51" s="6">
        <v>0.3926374429223744</v>
      </c>
      <c r="C51" s="6">
        <f t="shared" si="0"/>
        <v>0.14825196347031966</v>
      </c>
      <c r="D51" s="6">
        <f t="shared" si="1"/>
        <v>-0.7852748858447488</v>
      </c>
      <c r="E51" s="6">
        <f t="shared" si="2"/>
        <v>-6.5265347031963472</v>
      </c>
      <c r="F51" s="6">
        <f t="shared" si="3"/>
        <v>5.7412598173515983</v>
      </c>
      <c r="G51" s="6">
        <f t="shared" si="4"/>
        <v>-2.2677945205479455</v>
      </c>
      <c r="H51" s="5"/>
    </row>
    <row r="52" spans="1:8" x14ac:dyDescent="0.25">
      <c r="A52" s="6">
        <v>0.68</v>
      </c>
      <c r="B52" s="6">
        <v>0.38343744292237442</v>
      </c>
      <c r="C52" s="6">
        <f t="shared" si="0"/>
        <v>0.15592071232876714</v>
      </c>
      <c r="D52" s="6">
        <f t="shared" si="1"/>
        <v>-0.76687488584474883</v>
      </c>
      <c r="E52" s="6">
        <f t="shared" si="2"/>
        <v>-6.5464784474885853</v>
      </c>
      <c r="F52" s="6">
        <f t="shared" si="3"/>
        <v>5.7796035616438362</v>
      </c>
      <c r="G52" s="6">
        <f t="shared" si="4"/>
        <v>-2.3260820091324201</v>
      </c>
      <c r="H52" s="5"/>
    </row>
    <row r="53" spans="1:8" x14ac:dyDescent="0.25">
      <c r="A53" s="6">
        <v>0.7</v>
      </c>
      <c r="B53" s="6">
        <v>0.38803744292237441</v>
      </c>
      <c r="C53" s="6">
        <f t="shared" si="0"/>
        <v>0.16368146118721463</v>
      </c>
      <c r="D53" s="6">
        <f t="shared" si="1"/>
        <v>-0.77607488584474882</v>
      </c>
      <c r="E53" s="6">
        <f t="shared" si="2"/>
        <v>-6.5944821917808225</v>
      </c>
      <c r="F53" s="6">
        <f t="shared" si="3"/>
        <v>5.8184073059360735</v>
      </c>
      <c r="G53" s="6">
        <f t="shared" si="4"/>
        <v>-2.4128894977168951</v>
      </c>
      <c r="H53" s="5"/>
    </row>
    <row r="54" spans="1:8" x14ac:dyDescent="0.25">
      <c r="A54" s="6">
        <v>0.72</v>
      </c>
      <c r="B54" s="6">
        <v>0.41793744292237445</v>
      </c>
      <c r="C54" s="6">
        <f t="shared" si="0"/>
        <v>0.17204021004566211</v>
      </c>
      <c r="D54" s="6">
        <f t="shared" si="1"/>
        <v>-0.83587488584474889</v>
      </c>
      <c r="E54" s="6">
        <f t="shared" si="2"/>
        <v>-6.6960759360730595</v>
      </c>
      <c r="F54" s="6">
        <f t="shared" si="3"/>
        <v>5.8602010502283104</v>
      </c>
      <c r="G54" s="6">
        <f t="shared" si="4"/>
        <v>-2.5562769863013699</v>
      </c>
      <c r="H54" s="5"/>
    </row>
    <row r="55" spans="1:8" x14ac:dyDescent="0.25">
      <c r="A55" s="6">
        <v>0.74</v>
      </c>
      <c r="B55" s="6">
        <v>0.4455374429223744</v>
      </c>
      <c r="C55" s="6">
        <f t="shared" si="0"/>
        <v>0.18095095890410959</v>
      </c>
      <c r="D55" s="6">
        <f t="shared" si="1"/>
        <v>-0.89107488584474881</v>
      </c>
      <c r="E55" s="6">
        <f t="shared" si="2"/>
        <v>-6.795829680365296</v>
      </c>
      <c r="F55" s="6">
        <f t="shared" si="3"/>
        <v>5.9047547945205476</v>
      </c>
      <c r="G55" s="6">
        <f t="shared" si="4"/>
        <v>-2.7005844748858445</v>
      </c>
      <c r="H55" s="5"/>
    </row>
    <row r="56" spans="1:8" x14ac:dyDescent="0.25">
      <c r="A56" s="6">
        <v>0.76</v>
      </c>
      <c r="B56" s="6">
        <v>0.45933744292237444</v>
      </c>
      <c r="C56" s="6">
        <f t="shared" si="0"/>
        <v>0.19013770776255706</v>
      </c>
      <c r="D56" s="6">
        <f t="shared" si="1"/>
        <v>-0.91867488584474888</v>
      </c>
      <c r="E56" s="6">
        <f t="shared" si="2"/>
        <v>-6.8693634246575339</v>
      </c>
      <c r="F56" s="6">
        <f t="shared" si="3"/>
        <v>5.950688538812785</v>
      </c>
      <c r="G56" s="6">
        <f t="shared" si="4"/>
        <v>-2.8200519634703194</v>
      </c>
      <c r="H56" s="5"/>
    </row>
    <row r="57" spans="1:8" x14ac:dyDescent="0.25">
      <c r="A57" s="6">
        <v>0.78</v>
      </c>
      <c r="B57" s="6">
        <v>0.46163744292237441</v>
      </c>
      <c r="C57" s="6">
        <f t="shared" si="0"/>
        <v>0.19937045662100455</v>
      </c>
      <c r="D57" s="6">
        <f t="shared" si="1"/>
        <v>-0.92327488584474882</v>
      </c>
      <c r="E57" s="6">
        <f t="shared" si="2"/>
        <v>-6.9201271689497714</v>
      </c>
      <c r="F57" s="6">
        <f t="shared" si="3"/>
        <v>5.9968522831050226</v>
      </c>
      <c r="G57" s="6">
        <f t="shared" si="4"/>
        <v>-2.9169794520547945</v>
      </c>
      <c r="H57" s="5"/>
    </row>
    <row r="58" spans="1:8" x14ac:dyDescent="0.25">
      <c r="A58" s="6">
        <v>0.8</v>
      </c>
      <c r="B58" s="6">
        <v>0.45933744292237444</v>
      </c>
      <c r="C58" s="6">
        <f t="shared" si="0"/>
        <v>0.20855720547945206</v>
      </c>
      <c r="D58" s="6">
        <f t="shared" si="1"/>
        <v>-0.91867488584474888</v>
      </c>
      <c r="E58" s="6">
        <f t="shared" si="2"/>
        <v>-6.9614609132420089</v>
      </c>
      <c r="F58" s="6">
        <f t="shared" si="3"/>
        <v>6.04278602739726</v>
      </c>
      <c r="G58" s="6">
        <f t="shared" si="4"/>
        <v>-3.0042469406392693</v>
      </c>
      <c r="H58" s="5"/>
    </row>
    <row r="59" spans="1:8" x14ac:dyDescent="0.25">
      <c r="A59" s="6">
        <v>0.82</v>
      </c>
      <c r="B59" s="6">
        <v>0.4501374429223744</v>
      </c>
      <c r="C59" s="6">
        <f t="shared" si="0"/>
        <v>0.21755995433789954</v>
      </c>
      <c r="D59" s="6">
        <f t="shared" si="1"/>
        <v>-0.9002748858447488</v>
      </c>
      <c r="E59" s="6">
        <f t="shared" si="2"/>
        <v>-6.9880746575342467</v>
      </c>
      <c r="F59" s="6">
        <f t="shared" si="3"/>
        <v>6.0877997716894976</v>
      </c>
      <c r="G59" s="6">
        <f t="shared" si="4"/>
        <v>-3.0758744292237439</v>
      </c>
      <c r="H59" s="5"/>
    </row>
    <row r="60" spans="1:8" x14ac:dyDescent="0.25">
      <c r="A60" s="6">
        <v>0.84</v>
      </c>
      <c r="B60" s="6">
        <v>0.4294374429223744</v>
      </c>
      <c r="C60" s="6">
        <f t="shared" si="0"/>
        <v>0.22614870319634703</v>
      </c>
      <c r="D60" s="6">
        <f t="shared" si="1"/>
        <v>-0.8588748858447488</v>
      </c>
      <c r="E60" s="6">
        <f t="shared" si="2"/>
        <v>-6.9896184018264842</v>
      </c>
      <c r="F60" s="6">
        <f t="shared" si="3"/>
        <v>6.1307435159817354</v>
      </c>
      <c r="G60" s="6">
        <f t="shared" si="4"/>
        <v>-3.1203619178082191</v>
      </c>
      <c r="H60" s="5"/>
    </row>
    <row r="61" spans="1:8" x14ac:dyDescent="0.25">
      <c r="A61" s="6">
        <v>0.86</v>
      </c>
      <c r="B61" s="6">
        <v>0.41563744292237442</v>
      </c>
      <c r="C61" s="6">
        <f t="shared" si="0"/>
        <v>0.23446145205479452</v>
      </c>
      <c r="D61" s="6">
        <f t="shared" si="1"/>
        <v>-0.83127488584474885</v>
      </c>
      <c r="E61" s="6">
        <f t="shared" si="2"/>
        <v>-7.0035821461187222</v>
      </c>
      <c r="F61" s="6">
        <f t="shared" si="3"/>
        <v>6.172307260273973</v>
      </c>
      <c r="G61" s="6">
        <f t="shared" si="4"/>
        <v>-3.1758894063926939</v>
      </c>
      <c r="H61" s="5"/>
    </row>
    <row r="62" spans="1:8" x14ac:dyDescent="0.25">
      <c r="A62" s="6">
        <v>0.88</v>
      </c>
      <c r="B62" s="6">
        <v>0.4133374429223744</v>
      </c>
      <c r="C62" s="6">
        <f t="shared" si="0"/>
        <v>0.24272820091324201</v>
      </c>
      <c r="D62" s="6">
        <f t="shared" si="1"/>
        <v>-0.8266748858447488</v>
      </c>
      <c r="E62" s="6">
        <f t="shared" si="2"/>
        <v>-7.0403158904109588</v>
      </c>
      <c r="F62" s="6">
        <f t="shared" si="3"/>
        <v>6.2136410045662096</v>
      </c>
      <c r="G62" s="6">
        <f t="shared" si="4"/>
        <v>-3.2539568949771689</v>
      </c>
      <c r="H62" s="5"/>
    </row>
    <row r="63" spans="1:8" x14ac:dyDescent="0.25">
      <c r="A63" s="6">
        <v>0.9</v>
      </c>
      <c r="B63" s="6">
        <v>0.41103744292237443</v>
      </c>
      <c r="C63" s="6">
        <f t="shared" si="0"/>
        <v>0.25094894977168952</v>
      </c>
      <c r="D63" s="6">
        <f t="shared" si="1"/>
        <v>-0.82207488584474886</v>
      </c>
      <c r="E63" s="6">
        <f t="shared" si="2"/>
        <v>-7.0768196347031971</v>
      </c>
      <c r="F63" s="6">
        <f t="shared" si="3"/>
        <v>6.2547447488584478</v>
      </c>
      <c r="G63" s="6">
        <f t="shared" si="4"/>
        <v>-3.331564383561644</v>
      </c>
      <c r="H63" s="5"/>
    </row>
    <row r="64" spans="1:8" x14ac:dyDescent="0.25">
      <c r="A64" s="6">
        <v>0.92</v>
      </c>
      <c r="B64" s="6">
        <v>0.40643744292237444</v>
      </c>
      <c r="C64" s="6">
        <f t="shared" si="0"/>
        <v>0.25907769863013702</v>
      </c>
      <c r="D64" s="6">
        <f t="shared" si="1"/>
        <v>-0.81287488584474887</v>
      </c>
      <c r="E64" s="6">
        <f t="shared" si="2"/>
        <v>-7.1082633789954333</v>
      </c>
      <c r="F64" s="6">
        <f t="shared" si="3"/>
        <v>6.2953884931506847</v>
      </c>
      <c r="G64" s="6">
        <f t="shared" si="4"/>
        <v>-3.4036518721461193</v>
      </c>
      <c r="H64" s="5"/>
    </row>
    <row r="65" spans="1:8" x14ac:dyDescent="0.25">
      <c r="A65" s="6">
        <v>0.94</v>
      </c>
      <c r="B65" s="6">
        <v>0.40183744292237444</v>
      </c>
      <c r="C65" s="6">
        <f t="shared" si="0"/>
        <v>0.26711444748858448</v>
      </c>
      <c r="D65" s="6">
        <f t="shared" si="1"/>
        <v>-0.80367488584474889</v>
      </c>
      <c r="E65" s="6">
        <f t="shared" si="2"/>
        <v>-7.1392471232876709</v>
      </c>
      <c r="F65" s="6">
        <f t="shared" si="3"/>
        <v>6.3355722374429222</v>
      </c>
      <c r="G65" s="6">
        <f t="shared" si="4"/>
        <v>-3.4748193607305939</v>
      </c>
      <c r="H65" s="5"/>
    </row>
    <row r="66" spans="1:8" x14ac:dyDescent="0.25">
      <c r="A66" s="6">
        <v>0.96</v>
      </c>
      <c r="B66" s="6">
        <v>0.39723744292237445</v>
      </c>
      <c r="C66" s="6">
        <f t="shared" si="0"/>
        <v>0.27505919634703196</v>
      </c>
      <c r="D66" s="6">
        <f t="shared" si="1"/>
        <v>-0.7944748858447489</v>
      </c>
      <c r="E66" s="6">
        <f t="shared" si="2"/>
        <v>-7.1697708675799081</v>
      </c>
      <c r="F66" s="6">
        <f t="shared" si="3"/>
        <v>6.3752959817351593</v>
      </c>
      <c r="G66" s="6">
        <f t="shared" si="4"/>
        <v>-3.5450668493150683</v>
      </c>
      <c r="H66" s="5"/>
    </row>
    <row r="67" spans="1:8" x14ac:dyDescent="0.25">
      <c r="A67" s="6">
        <v>0.98</v>
      </c>
      <c r="B67" s="6">
        <v>0.3926374429223744</v>
      </c>
      <c r="C67" s="6">
        <f t="shared" si="0"/>
        <v>0.28291194520547946</v>
      </c>
      <c r="D67" s="6">
        <f t="shared" si="1"/>
        <v>-0.7852748858447488</v>
      </c>
      <c r="E67" s="6">
        <f t="shared" si="2"/>
        <v>-7.1998346118721468</v>
      </c>
      <c r="F67" s="6">
        <f t="shared" si="3"/>
        <v>6.4145597260273979</v>
      </c>
      <c r="G67" s="6">
        <f t="shared" si="4"/>
        <v>-3.6143943378995438</v>
      </c>
      <c r="H67" s="5"/>
    </row>
    <row r="68" spans="1:8" x14ac:dyDescent="0.25">
      <c r="A68" s="6">
        <v>1</v>
      </c>
      <c r="B68" s="6">
        <v>0.38113744292237445</v>
      </c>
      <c r="C68" s="6">
        <f t="shared" si="0"/>
        <v>0.29053469406392696</v>
      </c>
      <c r="D68" s="6">
        <f t="shared" si="1"/>
        <v>-0.7622748858447489</v>
      </c>
      <c r="E68" s="6">
        <f t="shared" si="2"/>
        <v>-7.2149483561643839</v>
      </c>
      <c r="F68" s="6">
        <f t="shared" si="3"/>
        <v>6.4526734703196347</v>
      </c>
      <c r="G68" s="6">
        <f t="shared" si="4"/>
        <v>-3.6676218264840181</v>
      </c>
      <c r="H68" s="5"/>
    </row>
    <row r="69" spans="1:8" x14ac:dyDescent="0.25">
      <c r="A69" s="6">
        <v>1.02</v>
      </c>
      <c r="B69" s="6">
        <v>0.37423744292237443</v>
      </c>
      <c r="C69" s="6">
        <f t="shared" si="0"/>
        <v>0.29801944292237442</v>
      </c>
      <c r="D69" s="6">
        <f t="shared" si="1"/>
        <v>-0.74847488584474886</v>
      </c>
      <c r="E69" s="6">
        <f t="shared" si="2"/>
        <v>-7.2385721004566204</v>
      </c>
      <c r="F69" s="6">
        <f t="shared" si="3"/>
        <v>6.4900972146118718</v>
      </c>
      <c r="G69" s="6">
        <f t="shared" si="4"/>
        <v>-3.7286693150684931</v>
      </c>
      <c r="H69" s="5"/>
    </row>
    <row r="70" spans="1:8" x14ac:dyDescent="0.25">
      <c r="A70" s="6">
        <v>1.04</v>
      </c>
      <c r="B70" s="6">
        <v>0.3765374429223744</v>
      </c>
      <c r="C70" s="6">
        <f t="shared" si="0"/>
        <v>0.30555019178082193</v>
      </c>
      <c r="D70" s="6">
        <f t="shared" si="1"/>
        <v>-0.7530748858447488</v>
      </c>
      <c r="E70" s="6">
        <f t="shared" si="2"/>
        <v>-7.2808258447488576</v>
      </c>
      <c r="F70" s="6">
        <f t="shared" si="3"/>
        <v>6.5277509589041092</v>
      </c>
      <c r="G70" s="6">
        <f t="shared" si="4"/>
        <v>-3.8085768036529681</v>
      </c>
      <c r="H70" s="5"/>
    </row>
    <row r="71" spans="1:8" x14ac:dyDescent="0.25">
      <c r="A71" s="6">
        <v>1.06</v>
      </c>
      <c r="B71" s="6">
        <v>0.38343744292237442</v>
      </c>
      <c r="C71" s="6">
        <f t="shared" si="0"/>
        <v>0.31321894063926942</v>
      </c>
      <c r="D71" s="6">
        <f t="shared" si="1"/>
        <v>-0.76687488584474883</v>
      </c>
      <c r="E71" s="6">
        <f t="shared" si="2"/>
        <v>-7.3329695890410962</v>
      </c>
      <c r="F71" s="6">
        <f t="shared" si="3"/>
        <v>6.566094703196347</v>
      </c>
      <c r="G71" s="6">
        <f t="shared" si="4"/>
        <v>-3.8990642922374428</v>
      </c>
      <c r="H71" s="5"/>
    </row>
    <row r="72" spans="1:8" x14ac:dyDescent="0.25">
      <c r="A72" s="6">
        <v>1.08</v>
      </c>
      <c r="B72" s="6">
        <v>0.38803744292237441</v>
      </c>
      <c r="C72" s="6">
        <f t="shared" si="0"/>
        <v>0.32097968949771688</v>
      </c>
      <c r="D72" s="6">
        <f t="shared" si="1"/>
        <v>-0.77607488584474882</v>
      </c>
      <c r="E72" s="6">
        <f t="shared" si="2"/>
        <v>-7.3809733333333334</v>
      </c>
      <c r="F72" s="6">
        <f t="shared" si="3"/>
        <v>6.6048984474885843</v>
      </c>
      <c r="G72" s="6">
        <f t="shared" si="4"/>
        <v>-3.9858717808219177</v>
      </c>
      <c r="H72" s="5"/>
    </row>
    <row r="73" spans="1:8" x14ac:dyDescent="0.25">
      <c r="A73" s="6">
        <v>1.1000000000000001</v>
      </c>
      <c r="B73" s="6">
        <v>0.38343744292237442</v>
      </c>
      <c r="C73" s="6">
        <f t="shared" si="0"/>
        <v>0.32864843835616436</v>
      </c>
      <c r="D73" s="6">
        <f t="shared" si="1"/>
        <v>-0.76687488584474883</v>
      </c>
      <c r="E73" s="6">
        <f t="shared" si="2"/>
        <v>-7.4101170776255714</v>
      </c>
      <c r="F73" s="6">
        <f t="shared" si="3"/>
        <v>6.6432421917808222</v>
      </c>
      <c r="G73" s="6">
        <f t="shared" si="4"/>
        <v>-4.0533592694063927</v>
      </c>
      <c r="H73" s="5"/>
    </row>
    <row r="74" spans="1:8" x14ac:dyDescent="0.25">
      <c r="A74" s="6">
        <v>1.1200000000000001</v>
      </c>
      <c r="B74" s="6">
        <v>0.3765374429223744</v>
      </c>
      <c r="C74" s="6">
        <f t="shared" si="0"/>
        <v>0.33617918721461187</v>
      </c>
      <c r="D74" s="6">
        <f t="shared" si="1"/>
        <v>-0.7530748858447488</v>
      </c>
      <c r="E74" s="6">
        <f t="shared" si="2"/>
        <v>-7.433970821917808</v>
      </c>
      <c r="F74" s="6">
        <f t="shared" si="3"/>
        <v>6.6808959360730595</v>
      </c>
      <c r="G74" s="6">
        <f t="shared" si="4"/>
        <v>-4.1148667579908675</v>
      </c>
      <c r="H74" s="5"/>
    </row>
    <row r="75" spans="1:8" x14ac:dyDescent="0.25">
      <c r="A75" s="6">
        <v>1.1399999999999999</v>
      </c>
      <c r="B75" s="6">
        <v>0.37193744292237441</v>
      </c>
      <c r="C75" s="6">
        <f t="shared" si="0"/>
        <v>0.34361793607305935</v>
      </c>
      <c r="D75" s="6">
        <f t="shared" si="1"/>
        <v>-0.74387488584474881</v>
      </c>
      <c r="E75" s="6">
        <f t="shared" si="2"/>
        <v>-7.4619645662100451</v>
      </c>
      <c r="F75" s="6">
        <f t="shared" si="3"/>
        <v>6.7180896803652965</v>
      </c>
      <c r="G75" s="6">
        <f t="shared" si="4"/>
        <v>-4.1800542465753425</v>
      </c>
      <c r="H75" s="5"/>
    </row>
    <row r="76" spans="1:8" x14ac:dyDescent="0.25">
      <c r="A76" s="6">
        <v>1.1599999999999999</v>
      </c>
      <c r="B76" s="6">
        <v>0.37193744292237441</v>
      </c>
      <c r="C76" s="6">
        <f t="shared" si="0"/>
        <v>0.35105668493150682</v>
      </c>
      <c r="D76" s="6">
        <f t="shared" si="1"/>
        <v>-0.74387488584474881</v>
      </c>
      <c r="E76" s="6">
        <f t="shared" si="2"/>
        <v>-7.499158310502283</v>
      </c>
      <c r="F76" s="6">
        <f t="shared" si="3"/>
        <v>6.7552834246575344</v>
      </c>
      <c r="G76" s="6">
        <f t="shared" si="4"/>
        <v>-4.2544417351598174</v>
      </c>
      <c r="H76" s="5"/>
    </row>
    <row r="77" spans="1:8" x14ac:dyDescent="0.25">
      <c r="A77" s="6">
        <v>1.18</v>
      </c>
      <c r="B77" s="6">
        <v>0.36963744292237444</v>
      </c>
      <c r="C77" s="6">
        <f t="shared" si="0"/>
        <v>0.35844943378995431</v>
      </c>
      <c r="D77" s="6">
        <f t="shared" si="1"/>
        <v>-0.73927488584474887</v>
      </c>
      <c r="E77" s="6">
        <f t="shared" si="2"/>
        <v>-7.5315220547945199</v>
      </c>
      <c r="F77" s="6">
        <f t="shared" si="3"/>
        <v>6.7922471689497712</v>
      </c>
      <c r="G77" s="6">
        <f t="shared" si="4"/>
        <v>-4.323769223744292</v>
      </c>
      <c r="H77" s="5"/>
    </row>
    <row r="78" spans="1:8" x14ac:dyDescent="0.25">
      <c r="A78" s="6">
        <v>1.2</v>
      </c>
      <c r="B78" s="6">
        <v>0.36273744292237442</v>
      </c>
      <c r="C78" s="6">
        <f t="shared" si="0"/>
        <v>0.36570418264840182</v>
      </c>
      <c r="D78" s="6">
        <f t="shared" si="1"/>
        <v>-0.72547488584474884</v>
      </c>
      <c r="E78" s="6">
        <f t="shared" si="2"/>
        <v>-7.5539957990867581</v>
      </c>
      <c r="F78" s="6">
        <f t="shared" si="3"/>
        <v>6.8285209132420093</v>
      </c>
      <c r="G78" s="6">
        <f t="shared" si="4"/>
        <v>-4.3825167123287674</v>
      </c>
      <c r="H78" s="5"/>
    </row>
    <row r="79" spans="1:8" x14ac:dyDescent="0.25">
      <c r="A79" s="6">
        <v>1.22</v>
      </c>
      <c r="B79" s="6">
        <v>0.35353744292237443</v>
      </c>
      <c r="C79" s="6">
        <f t="shared" si="0"/>
        <v>0.37277493150684932</v>
      </c>
      <c r="D79" s="6">
        <f t="shared" si="1"/>
        <v>-0.70707488584474887</v>
      </c>
      <c r="E79" s="6">
        <f t="shared" si="2"/>
        <v>-7.5709495433789957</v>
      </c>
      <c r="F79" s="6">
        <f t="shared" si="3"/>
        <v>6.8638746575342466</v>
      </c>
      <c r="G79" s="6">
        <f t="shared" si="4"/>
        <v>-4.4348242009132424</v>
      </c>
      <c r="H79" s="5"/>
    </row>
    <row r="80" spans="1:8" x14ac:dyDescent="0.25">
      <c r="A80" s="6">
        <v>1.24</v>
      </c>
      <c r="B80" s="6">
        <v>0.34433744292237445</v>
      </c>
      <c r="C80" s="6">
        <f t="shared" si="0"/>
        <v>0.37966168036529679</v>
      </c>
      <c r="D80" s="6">
        <f t="shared" si="1"/>
        <v>-0.6886748858447489</v>
      </c>
      <c r="E80" s="6">
        <f t="shared" si="2"/>
        <v>-7.5869832876712335</v>
      </c>
      <c r="F80" s="6">
        <f t="shared" si="3"/>
        <v>6.8983084018264851</v>
      </c>
      <c r="G80" s="6">
        <f t="shared" si="4"/>
        <v>-4.4852916894977168</v>
      </c>
      <c r="H80" s="5"/>
    </row>
    <row r="81" spans="1:8" x14ac:dyDescent="0.25">
      <c r="A81" s="6">
        <v>1.26</v>
      </c>
      <c r="B81" s="6">
        <v>0.33963744292237441</v>
      </c>
      <c r="C81" s="6">
        <f t="shared" si="0"/>
        <v>0.38645442922374429</v>
      </c>
      <c r="D81" s="6">
        <f t="shared" si="1"/>
        <v>-0.67927488584474882</v>
      </c>
      <c r="E81" s="6">
        <f t="shared" si="2"/>
        <v>-7.6115470319634699</v>
      </c>
      <c r="F81" s="6">
        <f t="shared" si="3"/>
        <v>6.9322721461187209</v>
      </c>
      <c r="G81" s="6">
        <f t="shared" si="4"/>
        <v>-4.5438191780821917</v>
      </c>
      <c r="H81" s="5"/>
    </row>
    <row r="82" spans="1:8" x14ac:dyDescent="0.25">
      <c r="A82" s="6">
        <v>1.28</v>
      </c>
      <c r="B82" s="6">
        <v>0.33963744292237441</v>
      </c>
      <c r="C82" s="6">
        <f t="shared" si="0"/>
        <v>0.39324717808219178</v>
      </c>
      <c r="D82" s="6">
        <f t="shared" si="1"/>
        <v>-0.67927488584474882</v>
      </c>
      <c r="E82" s="6">
        <f t="shared" si="2"/>
        <v>-7.6455107762557084</v>
      </c>
      <c r="F82" s="6">
        <f t="shared" si="3"/>
        <v>6.9662358904109594</v>
      </c>
      <c r="G82" s="6">
        <f t="shared" si="4"/>
        <v>-4.6117466666666669</v>
      </c>
      <c r="H82" s="5"/>
    </row>
    <row r="83" spans="1:8" x14ac:dyDescent="0.25">
      <c r="A83" s="6">
        <v>1.3</v>
      </c>
      <c r="B83" s="6">
        <v>0.33053744292237441</v>
      </c>
      <c r="C83" s="6">
        <f t="shared" ref="C83:C146" si="5">C82+$B83*0.02</f>
        <v>0.39985792694063926</v>
      </c>
      <c r="D83" s="6">
        <f t="shared" ref="D83:D146" si="6">-$J$7*B83</f>
        <v>-0.66107488584474883</v>
      </c>
      <c r="E83" s="6">
        <f t="shared" ref="E83:E146" si="7">D83-$J$10-$J$8*C83</f>
        <v>-7.6603645205479456</v>
      </c>
      <c r="F83" s="6">
        <f t="shared" ref="F83:F146" si="8">D83-E83</f>
        <v>6.9992896347031968</v>
      </c>
      <c r="G83" s="6">
        <f t="shared" ref="G83:G146" si="9">D83-($J$8+$J$9)*C83</f>
        <v>-4.6596541552511415</v>
      </c>
      <c r="H83" s="5"/>
    </row>
    <row r="84" spans="1:8" x14ac:dyDescent="0.25">
      <c r="A84" s="6">
        <v>1.32</v>
      </c>
      <c r="B84" s="6">
        <v>0.32583744292237443</v>
      </c>
      <c r="C84" s="6">
        <f t="shared" si="5"/>
        <v>0.40637467579908676</v>
      </c>
      <c r="D84" s="6">
        <f t="shared" si="6"/>
        <v>-0.65167488584474886</v>
      </c>
      <c r="E84" s="6">
        <f t="shared" si="7"/>
        <v>-7.6835482648401818</v>
      </c>
      <c r="F84" s="6">
        <f t="shared" si="8"/>
        <v>7.0318733789954333</v>
      </c>
      <c r="G84" s="6">
        <f t="shared" si="9"/>
        <v>-4.715421643835616</v>
      </c>
      <c r="H84" s="5"/>
    </row>
    <row r="85" spans="1:8" x14ac:dyDescent="0.25">
      <c r="A85" s="6">
        <v>1.34</v>
      </c>
      <c r="B85" s="6">
        <v>0.33053744292237441</v>
      </c>
      <c r="C85" s="6">
        <f t="shared" si="5"/>
        <v>0.41298542465753424</v>
      </c>
      <c r="D85" s="6">
        <f t="shared" si="6"/>
        <v>-0.66107488584474883</v>
      </c>
      <c r="E85" s="6">
        <f t="shared" si="7"/>
        <v>-7.7260020091324204</v>
      </c>
      <c r="F85" s="6">
        <f t="shared" si="8"/>
        <v>7.0649271232876716</v>
      </c>
      <c r="G85" s="6">
        <f t="shared" si="9"/>
        <v>-4.7909291324200911</v>
      </c>
      <c r="H85" s="5"/>
    </row>
    <row r="86" spans="1:8" x14ac:dyDescent="0.25">
      <c r="A86" s="6">
        <v>1.36</v>
      </c>
      <c r="B86" s="6">
        <v>0.31433744292237442</v>
      </c>
      <c r="C86" s="6">
        <f t="shared" si="5"/>
        <v>0.41927217351598173</v>
      </c>
      <c r="D86" s="6">
        <f t="shared" si="6"/>
        <v>-0.62867488584474884</v>
      </c>
      <c r="E86" s="6">
        <f t="shared" si="7"/>
        <v>-7.7250357534246579</v>
      </c>
      <c r="F86" s="6">
        <f t="shared" si="8"/>
        <v>7.096360867579909</v>
      </c>
      <c r="G86" s="6">
        <f t="shared" si="9"/>
        <v>-4.821396621004566</v>
      </c>
      <c r="H86" s="5"/>
    </row>
    <row r="87" spans="1:8" x14ac:dyDescent="0.25">
      <c r="A87" s="6">
        <v>1.38</v>
      </c>
      <c r="B87" s="6">
        <v>0.28903744292237443</v>
      </c>
      <c r="C87" s="6">
        <f t="shared" si="5"/>
        <v>0.42505292237442921</v>
      </c>
      <c r="D87" s="6">
        <f t="shared" si="6"/>
        <v>-0.57807488584474886</v>
      </c>
      <c r="E87" s="6">
        <f t="shared" si="7"/>
        <v>-7.703339497716895</v>
      </c>
      <c r="F87" s="6">
        <f t="shared" si="8"/>
        <v>7.1252646118721463</v>
      </c>
      <c r="G87" s="6">
        <f t="shared" si="9"/>
        <v>-4.8286041095890404</v>
      </c>
      <c r="H87" s="5"/>
    </row>
    <row r="88" spans="1:8" x14ac:dyDescent="0.25">
      <c r="A88" s="6">
        <v>1.4</v>
      </c>
      <c r="B88" s="6">
        <v>0.27073744292237445</v>
      </c>
      <c r="C88" s="6">
        <f t="shared" si="5"/>
        <v>0.43046767123287671</v>
      </c>
      <c r="D88" s="6">
        <f t="shared" si="6"/>
        <v>-0.5414748858447489</v>
      </c>
      <c r="E88" s="6">
        <f t="shared" si="7"/>
        <v>-7.6938132420091323</v>
      </c>
      <c r="F88" s="6">
        <f t="shared" si="8"/>
        <v>7.1523383561643836</v>
      </c>
      <c r="G88" s="6">
        <f t="shared" si="9"/>
        <v>-4.8461515981735159</v>
      </c>
      <c r="H88" s="5"/>
    </row>
    <row r="89" spans="1:8" x14ac:dyDescent="0.25">
      <c r="A89" s="6">
        <v>1.42</v>
      </c>
      <c r="B89" s="6">
        <v>0.26833744292237444</v>
      </c>
      <c r="C89" s="6">
        <f t="shared" si="5"/>
        <v>0.43583442009132423</v>
      </c>
      <c r="D89" s="6">
        <f t="shared" si="6"/>
        <v>-0.53667488584474887</v>
      </c>
      <c r="E89" s="6">
        <f t="shared" si="7"/>
        <v>-7.7158469863013703</v>
      </c>
      <c r="F89" s="6">
        <f t="shared" si="8"/>
        <v>7.1791721004566211</v>
      </c>
      <c r="G89" s="6">
        <f t="shared" si="9"/>
        <v>-4.8950190867579915</v>
      </c>
      <c r="H89" s="5"/>
    </row>
    <row r="90" spans="1:8" x14ac:dyDescent="0.25">
      <c r="A90" s="6">
        <v>1.44</v>
      </c>
      <c r="B90" s="6">
        <v>0.2822374429223744</v>
      </c>
      <c r="C90" s="6">
        <f t="shared" si="5"/>
        <v>0.44147916894977174</v>
      </c>
      <c r="D90" s="6">
        <f t="shared" si="6"/>
        <v>-0.56447488584474881</v>
      </c>
      <c r="E90" s="6">
        <f t="shared" si="7"/>
        <v>-7.7718707305936086</v>
      </c>
      <c r="F90" s="6">
        <f t="shared" si="8"/>
        <v>7.2073958447488593</v>
      </c>
      <c r="G90" s="6">
        <f t="shared" si="9"/>
        <v>-4.9792665753424661</v>
      </c>
      <c r="H90" s="5"/>
    </row>
    <row r="91" spans="1:8" x14ac:dyDescent="0.25">
      <c r="A91" s="6">
        <v>1.46</v>
      </c>
      <c r="B91" s="6">
        <v>0.29373744292237441</v>
      </c>
      <c r="C91" s="6">
        <f t="shared" si="5"/>
        <v>0.4473539178082192</v>
      </c>
      <c r="D91" s="6">
        <f t="shared" si="6"/>
        <v>-0.58747488584474883</v>
      </c>
      <c r="E91" s="6">
        <f t="shared" si="7"/>
        <v>-7.8242444748858446</v>
      </c>
      <c r="F91" s="6">
        <f t="shared" si="8"/>
        <v>7.2367695890410957</v>
      </c>
      <c r="G91" s="6">
        <f t="shared" si="9"/>
        <v>-5.0610140639269412</v>
      </c>
      <c r="H91" s="5"/>
    </row>
    <row r="92" spans="1:8" x14ac:dyDescent="0.25">
      <c r="A92" s="6">
        <v>1.48</v>
      </c>
      <c r="B92" s="6">
        <v>0.30283744292237441</v>
      </c>
      <c r="C92" s="6">
        <f t="shared" si="5"/>
        <v>0.45341066666666668</v>
      </c>
      <c r="D92" s="6">
        <f t="shared" si="6"/>
        <v>-0.60567488584474882</v>
      </c>
      <c r="E92" s="6">
        <f t="shared" si="7"/>
        <v>-7.8727282191780823</v>
      </c>
      <c r="F92" s="6">
        <f t="shared" si="8"/>
        <v>7.2670533333333331</v>
      </c>
      <c r="G92" s="6">
        <f t="shared" si="9"/>
        <v>-5.1397815525114163</v>
      </c>
      <c r="H92" s="5"/>
    </row>
    <row r="93" spans="1:8" x14ac:dyDescent="0.25">
      <c r="A93" s="6">
        <v>1.5</v>
      </c>
      <c r="B93" s="6">
        <v>0.30753744292237445</v>
      </c>
      <c r="C93" s="6">
        <f t="shared" si="5"/>
        <v>0.45956141552511415</v>
      </c>
      <c r="D93" s="6">
        <f t="shared" si="6"/>
        <v>-0.6150748858447489</v>
      </c>
      <c r="E93" s="6">
        <f t="shared" si="7"/>
        <v>-7.9128819634703191</v>
      </c>
      <c r="F93" s="6">
        <f t="shared" si="8"/>
        <v>7.2978070776255706</v>
      </c>
      <c r="G93" s="6">
        <f t="shared" si="9"/>
        <v>-5.2106890410958897</v>
      </c>
      <c r="H93" s="5"/>
    </row>
    <row r="94" spans="1:8" x14ac:dyDescent="0.25">
      <c r="A94" s="6">
        <v>1.52</v>
      </c>
      <c r="B94" s="6">
        <v>0.29373744292237441</v>
      </c>
      <c r="C94" s="6">
        <f t="shared" si="5"/>
        <v>0.46543616438356161</v>
      </c>
      <c r="D94" s="6">
        <f t="shared" si="6"/>
        <v>-0.58747488584474883</v>
      </c>
      <c r="E94" s="6">
        <f t="shared" si="7"/>
        <v>-7.9146557077625568</v>
      </c>
      <c r="F94" s="6">
        <f t="shared" si="8"/>
        <v>7.3271808219178078</v>
      </c>
      <c r="G94" s="6">
        <f t="shared" si="9"/>
        <v>-5.2418365296803646</v>
      </c>
      <c r="H94" s="5"/>
    </row>
    <row r="95" spans="1:8" x14ac:dyDescent="0.25">
      <c r="A95" s="6">
        <v>1.54</v>
      </c>
      <c r="B95" s="6">
        <v>0.26603744292237441</v>
      </c>
      <c r="C95" s="6">
        <f t="shared" si="5"/>
        <v>0.47075691324200908</v>
      </c>
      <c r="D95" s="6">
        <f t="shared" si="6"/>
        <v>-0.53207488584474882</v>
      </c>
      <c r="E95" s="6">
        <f t="shared" si="7"/>
        <v>-7.8858594520547936</v>
      </c>
      <c r="F95" s="6">
        <f t="shared" si="8"/>
        <v>7.3537845662100452</v>
      </c>
      <c r="G95" s="6">
        <f t="shared" si="9"/>
        <v>-5.2396440182648387</v>
      </c>
      <c r="H95" s="5"/>
    </row>
    <row r="96" spans="1:8" x14ac:dyDescent="0.25">
      <c r="A96" s="6">
        <v>1.56</v>
      </c>
      <c r="B96" s="6">
        <v>0.24533744292237442</v>
      </c>
      <c r="C96" s="6">
        <f t="shared" si="5"/>
        <v>0.47566366210045657</v>
      </c>
      <c r="D96" s="6">
        <f t="shared" si="6"/>
        <v>-0.49067488584474883</v>
      </c>
      <c r="E96" s="6">
        <f t="shared" si="7"/>
        <v>-7.8689931963470316</v>
      </c>
      <c r="F96" s="6">
        <f t="shared" si="8"/>
        <v>7.3783183105022827</v>
      </c>
      <c r="G96" s="6">
        <f t="shared" si="9"/>
        <v>-5.2473115068493144</v>
      </c>
      <c r="H96" s="5"/>
    </row>
    <row r="97" spans="1:8" x14ac:dyDescent="0.25">
      <c r="A97" s="6">
        <v>1.58</v>
      </c>
      <c r="B97" s="6">
        <v>0.23843744292237443</v>
      </c>
      <c r="C97" s="6">
        <f t="shared" si="5"/>
        <v>0.48043241095890404</v>
      </c>
      <c r="D97" s="6">
        <f t="shared" si="6"/>
        <v>-0.47687488584474885</v>
      </c>
      <c r="E97" s="6">
        <f t="shared" si="7"/>
        <v>-7.8790369406392688</v>
      </c>
      <c r="F97" s="6">
        <f t="shared" si="8"/>
        <v>7.4021620547945197</v>
      </c>
      <c r="G97" s="6">
        <f t="shared" si="9"/>
        <v>-5.2811989954337895</v>
      </c>
      <c r="H97" s="5"/>
    </row>
    <row r="98" spans="1:8" x14ac:dyDescent="0.25">
      <c r="A98" s="6">
        <v>1.6</v>
      </c>
      <c r="B98" s="6">
        <v>0.22923744292237441</v>
      </c>
      <c r="C98" s="6">
        <f t="shared" si="5"/>
        <v>0.48501715981735155</v>
      </c>
      <c r="D98" s="6">
        <f t="shared" si="6"/>
        <v>-0.45847488584474883</v>
      </c>
      <c r="E98" s="6">
        <f t="shared" si="7"/>
        <v>-7.8835606849315063</v>
      </c>
      <c r="F98" s="6">
        <f t="shared" si="8"/>
        <v>7.4250857990867578</v>
      </c>
      <c r="G98" s="6">
        <f t="shared" si="9"/>
        <v>-5.3086464840182641</v>
      </c>
      <c r="H98" s="5"/>
    </row>
    <row r="99" spans="1:8" x14ac:dyDescent="0.25">
      <c r="A99" s="6">
        <v>1.62</v>
      </c>
      <c r="B99" s="6">
        <v>0.21083744292237441</v>
      </c>
      <c r="C99" s="6">
        <f t="shared" si="5"/>
        <v>0.48923390867579902</v>
      </c>
      <c r="D99" s="6">
        <f t="shared" si="6"/>
        <v>-0.42167488584474883</v>
      </c>
      <c r="E99" s="6">
        <f t="shared" si="7"/>
        <v>-7.8678444292237444</v>
      </c>
      <c r="F99" s="6">
        <f t="shared" si="8"/>
        <v>7.4461695433789954</v>
      </c>
      <c r="G99" s="6">
        <f t="shared" si="9"/>
        <v>-5.3140139726027389</v>
      </c>
      <c r="H99" s="5"/>
    </row>
    <row r="100" spans="1:8" x14ac:dyDescent="0.25">
      <c r="A100" s="6">
        <v>1.64</v>
      </c>
      <c r="B100" s="6">
        <v>0.19473744292237444</v>
      </c>
      <c r="C100" s="6">
        <f t="shared" si="5"/>
        <v>0.49312865753424651</v>
      </c>
      <c r="D100" s="6">
        <f t="shared" si="6"/>
        <v>-0.38947488584474887</v>
      </c>
      <c r="E100" s="6">
        <f t="shared" si="7"/>
        <v>-7.8551181735159812</v>
      </c>
      <c r="F100" s="6">
        <f t="shared" si="8"/>
        <v>7.4656432876712326</v>
      </c>
      <c r="G100" s="6">
        <f t="shared" si="9"/>
        <v>-5.3207614611872138</v>
      </c>
      <c r="H100" s="5"/>
    </row>
    <row r="101" spans="1:8" x14ac:dyDescent="0.25">
      <c r="A101" s="6">
        <v>1.66</v>
      </c>
      <c r="B101" s="6">
        <v>0.19703744292237443</v>
      </c>
      <c r="C101" s="6">
        <f t="shared" si="5"/>
        <v>0.49706940639269398</v>
      </c>
      <c r="D101" s="6">
        <f t="shared" si="6"/>
        <v>-0.39407488584474887</v>
      </c>
      <c r="E101" s="6">
        <f t="shared" si="7"/>
        <v>-7.8794219178082185</v>
      </c>
      <c r="F101" s="6">
        <f t="shared" si="8"/>
        <v>7.4853470319634701</v>
      </c>
      <c r="G101" s="6">
        <f t="shared" si="9"/>
        <v>-5.3647689497716886</v>
      </c>
      <c r="H101" s="5"/>
    </row>
    <row r="102" spans="1:8" x14ac:dyDescent="0.25">
      <c r="A102" s="6">
        <v>1.68</v>
      </c>
      <c r="B102" s="6">
        <v>0.21083744292237441</v>
      </c>
      <c r="C102" s="6">
        <f t="shared" si="5"/>
        <v>0.50128615525114151</v>
      </c>
      <c r="D102" s="6">
        <f t="shared" si="6"/>
        <v>-0.42167488584474883</v>
      </c>
      <c r="E102" s="6">
        <f t="shared" si="7"/>
        <v>-7.9281056621004566</v>
      </c>
      <c r="F102" s="6">
        <f t="shared" si="8"/>
        <v>7.5064307762557076</v>
      </c>
      <c r="G102" s="6">
        <f t="shared" si="9"/>
        <v>-5.4345364383561643</v>
      </c>
      <c r="H102" s="5"/>
    </row>
    <row r="103" spans="1:8" x14ac:dyDescent="0.25">
      <c r="A103" s="6">
        <v>1.7</v>
      </c>
      <c r="B103" s="6">
        <v>0.21773744292237443</v>
      </c>
      <c r="C103" s="6">
        <f t="shared" si="5"/>
        <v>0.50564090410958895</v>
      </c>
      <c r="D103" s="6">
        <f t="shared" si="6"/>
        <v>-0.43547488584474886</v>
      </c>
      <c r="E103" s="6">
        <f t="shared" si="7"/>
        <v>-7.9636794063926937</v>
      </c>
      <c r="F103" s="6">
        <f t="shared" si="8"/>
        <v>7.5282045205479449</v>
      </c>
      <c r="G103" s="6">
        <f t="shared" si="9"/>
        <v>-5.4918839269406385</v>
      </c>
      <c r="H103" s="5"/>
    </row>
    <row r="104" spans="1:8" x14ac:dyDescent="0.25">
      <c r="A104" s="6">
        <v>1.72</v>
      </c>
      <c r="B104" s="6">
        <v>0.21313744292237444</v>
      </c>
      <c r="C104" s="6">
        <f t="shared" si="5"/>
        <v>0.50990365296803641</v>
      </c>
      <c r="D104" s="6">
        <f t="shared" si="6"/>
        <v>-0.42627488584474887</v>
      </c>
      <c r="E104" s="6">
        <f t="shared" si="7"/>
        <v>-7.9757931506849307</v>
      </c>
      <c r="F104" s="6">
        <f t="shared" si="8"/>
        <v>7.5495182648401817</v>
      </c>
      <c r="G104" s="6">
        <f t="shared" si="9"/>
        <v>-5.5253114155251133</v>
      </c>
      <c r="H104" s="5"/>
    </row>
    <row r="105" spans="1:8" x14ac:dyDescent="0.25">
      <c r="A105" s="6">
        <v>1.74</v>
      </c>
      <c r="B105" s="6">
        <v>0.20853744292237442</v>
      </c>
      <c r="C105" s="6">
        <f t="shared" si="5"/>
        <v>0.5140744018264839</v>
      </c>
      <c r="D105" s="6">
        <f t="shared" si="6"/>
        <v>-0.41707488584474883</v>
      </c>
      <c r="E105" s="6">
        <f t="shared" si="7"/>
        <v>-7.9874468949771682</v>
      </c>
      <c r="F105" s="6">
        <f t="shared" si="8"/>
        <v>7.5703720091324191</v>
      </c>
      <c r="G105" s="6">
        <f t="shared" si="9"/>
        <v>-5.5578189041095882</v>
      </c>
      <c r="H105" s="5"/>
    </row>
    <row r="106" spans="1:8" x14ac:dyDescent="0.25">
      <c r="A106" s="6">
        <v>1.76</v>
      </c>
      <c r="B106" s="6">
        <v>0.20623744292237442</v>
      </c>
      <c r="C106" s="6">
        <f t="shared" si="5"/>
        <v>0.51819915068493139</v>
      </c>
      <c r="D106" s="6">
        <f t="shared" si="6"/>
        <v>-0.41247488584474884</v>
      </c>
      <c r="E106" s="6">
        <f t="shared" si="7"/>
        <v>-8.0034706392694055</v>
      </c>
      <c r="F106" s="6">
        <f t="shared" si="8"/>
        <v>7.5909957534246564</v>
      </c>
      <c r="G106" s="6">
        <f t="shared" si="9"/>
        <v>-5.5944663926940628</v>
      </c>
      <c r="H106" s="5"/>
    </row>
    <row r="107" spans="1:8" x14ac:dyDescent="0.25">
      <c r="A107" s="6">
        <v>1.78</v>
      </c>
      <c r="B107" s="6">
        <v>0.21083744292237441</v>
      </c>
      <c r="C107" s="6">
        <f t="shared" si="5"/>
        <v>0.52241589954337886</v>
      </c>
      <c r="D107" s="6">
        <f t="shared" si="6"/>
        <v>-0.42167488584474883</v>
      </c>
      <c r="E107" s="6">
        <f t="shared" si="7"/>
        <v>-8.033754383561643</v>
      </c>
      <c r="F107" s="6">
        <f t="shared" si="8"/>
        <v>7.612079497716894</v>
      </c>
      <c r="G107" s="6">
        <f t="shared" si="9"/>
        <v>-5.6458338812785378</v>
      </c>
      <c r="H107" s="5"/>
    </row>
    <row r="108" spans="1:8" x14ac:dyDescent="0.25">
      <c r="A108" s="6">
        <v>1.8</v>
      </c>
      <c r="B108" s="6">
        <v>0.21083744292237441</v>
      </c>
      <c r="C108" s="6">
        <f t="shared" si="5"/>
        <v>0.52663264840182633</v>
      </c>
      <c r="D108" s="6">
        <f t="shared" si="6"/>
        <v>-0.42167488584474883</v>
      </c>
      <c r="E108" s="6">
        <f t="shared" si="7"/>
        <v>-8.0548381278538805</v>
      </c>
      <c r="F108" s="6">
        <f t="shared" si="8"/>
        <v>7.6331632420091315</v>
      </c>
      <c r="G108" s="6">
        <f t="shared" si="9"/>
        <v>-5.6880013698630121</v>
      </c>
      <c r="H108" s="5"/>
    </row>
    <row r="109" spans="1:8" x14ac:dyDescent="0.25">
      <c r="A109" s="6">
        <v>1.82</v>
      </c>
      <c r="B109" s="6">
        <v>0.20393744292237442</v>
      </c>
      <c r="C109" s="6">
        <f t="shared" si="5"/>
        <v>0.53071139726027383</v>
      </c>
      <c r="D109" s="6">
        <f t="shared" si="6"/>
        <v>-0.40787488584474885</v>
      </c>
      <c r="E109" s="6">
        <f t="shared" si="7"/>
        <v>-8.0614318721461178</v>
      </c>
      <c r="F109" s="6">
        <f t="shared" si="8"/>
        <v>7.6535569863013686</v>
      </c>
      <c r="G109" s="6">
        <f t="shared" si="9"/>
        <v>-5.7149888584474873</v>
      </c>
      <c r="H109" s="5"/>
    </row>
    <row r="110" spans="1:8" x14ac:dyDescent="0.25">
      <c r="A110" s="6">
        <v>1.84</v>
      </c>
      <c r="B110" s="6">
        <v>0.20163744292237443</v>
      </c>
      <c r="C110" s="6">
        <f t="shared" si="5"/>
        <v>0.53474414611872134</v>
      </c>
      <c r="D110" s="6">
        <f t="shared" si="6"/>
        <v>-0.40327488584474885</v>
      </c>
      <c r="E110" s="6">
        <f t="shared" si="7"/>
        <v>-8.0769956164383565</v>
      </c>
      <c r="F110" s="6">
        <f t="shared" si="8"/>
        <v>7.6737207305936073</v>
      </c>
      <c r="G110" s="6">
        <f t="shared" si="9"/>
        <v>-5.7507163470319629</v>
      </c>
      <c r="H110" s="5"/>
    </row>
    <row r="111" spans="1:8" x14ac:dyDescent="0.25">
      <c r="A111" s="6">
        <v>1.86</v>
      </c>
      <c r="B111" s="6">
        <v>0.18783744292237442</v>
      </c>
      <c r="C111" s="6">
        <f t="shared" si="5"/>
        <v>0.5385008949771688</v>
      </c>
      <c r="D111" s="6">
        <f t="shared" si="6"/>
        <v>-0.37567488584474884</v>
      </c>
      <c r="E111" s="6">
        <f t="shared" si="7"/>
        <v>-8.0681793607305927</v>
      </c>
      <c r="F111" s="6">
        <f t="shared" si="8"/>
        <v>7.692504474885844</v>
      </c>
      <c r="G111" s="6">
        <f t="shared" si="9"/>
        <v>-5.7606838356164367</v>
      </c>
      <c r="H111" s="5"/>
    </row>
    <row r="112" spans="1:8" x14ac:dyDescent="0.25">
      <c r="A112" s="6">
        <v>1.88</v>
      </c>
      <c r="B112" s="6">
        <v>0.16943744292237442</v>
      </c>
      <c r="C112" s="6">
        <f t="shared" si="5"/>
        <v>0.54188964383561633</v>
      </c>
      <c r="D112" s="6">
        <f t="shared" si="6"/>
        <v>-0.33887488584474884</v>
      </c>
      <c r="E112" s="6">
        <f t="shared" si="7"/>
        <v>-8.0483231050228312</v>
      </c>
      <c r="F112" s="6">
        <f t="shared" si="8"/>
        <v>7.709448219178082</v>
      </c>
      <c r="G112" s="6">
        <f t="shared" si="9"/>
        <v>-5.7577713242009123</v>
      </c>
      <c r="H112" s="5"/>
    </row>
    <row r="113" spans="1:8" x14ac:dyDescent="0.25">
      <c r="A113" s="6">
        <v>1.9</v>
      </c>
      <c r="B113" s="6">
        <v>0.15333744292237442</v>
      </c>
      <c r="C113" s="6">
        <f t="shared" si="5"/>
        <v>0.54495639269406382</v>
      </c>
      <c r="D113" s="6">
        <f t="shared" si="6"/>
        <v>-0.30667488584474883</v>
      </c>
      <c r="E113" s="6">
        <f t="shared" si="7"/>
        <v>-8.0314568493150684</v>
      </c>
      <c r="F113" s="6">
        <f t="shared" si="8"/>
        <v>7.7247819634703196</v>
      </c>
      <c r="G113" s="6">
        <f t="shared" si="9"/>
        <v>-5.7562388127853872</v>
      </c>
      <c r="H113" s="5"/>
    </row>
    <row r="114" spans="1:8" x14ac:dyDescent="0.25">
      <c r="A114" s="6">
        <v>1.92</v>
      </c>
      <c r="B114" s="6">
        <v>0.14413744292237443</v>
      </c>
      <c r="C114" s="6">
        <f t="shared" si="5"/>
        <v>0.54783914155251134</v>
      </c>
      <c r="D114" s="6">
        <f t="shared" si="6"/>
        <v>-0.28827488584474886</v>
      </c>
      <c r="E114" s="6">
        <f t="shared" si="7"/>
        <v>-8.0274705936073047</v>
      </c>
      <c r="F114" s="6">
        <f t="shared" si="8"/>
        <v>7.7391957077625557</v>
      </c>
      <c r="G114" s="6">
        <f t="shared" si="9"/>
        <v>-5.7666663013698622</v>
      </c>
      <c r="H114" s="5"/>
    </row>
    <row r="115" spans="1:8" x14ac:dyDescent="0.25">
      <c r="A115" s="6">
        <v>1.94</v>
      </c>
      <c r="B115" s="6">
        <v>0.13723744292237441</v>
      </c>
      <c r="C115" s="6">
        <f t="shared" si="5"/>
        <v>0.55058389041095879</v>
      </c>
      <c r="D115" s="6">
        <f t="shared" si="6"/>
        <v>-0.27447488584474883</v>
      </c>
      <c r="E115" s="6">
        <f t="shared" si="7"/>
        <v>-8.027394337899544</v>
      </c>
      <c r="F115" s="6">
        <f t="shared" si="8"/>
        <v>7.7529194520547948</v>
      </c>
      <c r="G115" s="6">
        <f t="shared" si="9"/>
        <v>-5.7803137899543371</v>
      </c>
      <c r="H115" s="5"/>
    </row>
    <row r="116" spans="1:8" x14ac:dyDescent="0.25">
      <c r="A116" s="6">
        <v>1.96</v>
      </c>
      <c r="B116" s="6">
        <v>0.14413744292237443</v>
      </c>
      <c r="C116" s="6">
        <f t="shared" si="5"/>
        <v>0.55346663926940631</v>
      </c>
      <c r="D116" s="6">
        <f t="shared" si="6"/>
        <v>-0.28827488584474886</v>
      </c>
      <c r="E116" s="6">
        <f t="shared" si="7"/>
        <v>-8.0556080821917817</v>
      </c>
      <c r="F116" s="6">
        <f t="shared" si="8"/>
        <v>7.7673331963470327</v>
      </c>
      <c r="G116" s="6">
        <f t="shared" si="9"/>
        <v>-5.8229412785388126</v>
      </c>
      <c r="H116" s="5"/>
    </row>
    <row r="117" spans="1:8" x14ac:dyDescent="0.25">
      <c r="A117" s="6">
        <v>1.98</v>
      </c>
      <c r="B117" s="6">
        <v>0.14643744292237443</v>
      </c>
      <c r="C117" s="6">
        <f t="shared" si="5"/>
        <v>0.55639538812785383</v>
      </c>
      <c r="D117" s="6">
        <f t="shared" si="6"/>
        <v>-0.29287488584474886</v>
      </c>
      <c r="E117" s="6">
        <f t="shared" si="7"/>
        <v>-8.0748518264840179</v>
      </c>
      <c r="F117" s="6">
        <f t="shared" si="8"/>
        <v>7.7819769406392689</v>
      </c>
      <c r="G117" s="6">
        <f t="shared" si="9"/>
        <v>-5.8568287671232868</v>
      </c>
      <c r="H117" s="5"/>
    </row>
    <row r="118" spans="1:8" x14ac:dyDescent="0.25">
      <c r="A118" s="6">
        <v>2</v>
      </c>
      <c r="B118" s="6">
        <v>0.12793744292237441</v>
      </c>
      <c r="C118" s="6">
        <f t="shared" si="5"/>
        <v>0.55895413698630136</v>
      </c>
      <c r="D118" s="6">
        <f t="shared" si="6"/>
        <v>-0.25587488584474882</v>
      </c>
      <c r="E118" s="6">
        <f t="shared" si="7"/>
        <v>-8.0506455707762559</v>
      </c>
      <c r="F118" s="6">
        <f t="shared" si="8"/>
        <v>7.7947706849315068</v>
      </c>
      <c r="G118" s="6">
        <f t="shared" si="9"/>
        <v>-5.8454162557077627</v>
      </c>
      <c r="H118" s="5"/>
    </row>
    <row r="119" spans="1:8" x14ac:dyDescent="0.25">
      <c r="A119" s="6">
        <v>2.02</v>
      </c>
      <c r="B119" s="6">
        <v>0.10263744292237442</v>
      </c>
      <c r="C119" s="6">
        <f t="shared" si="5"/>
        <v>0.56100688584474889</v>
      </c>
      <c r="D119" s="6">
        <f t="shared" si="6"/>
        <v>-0.20527488584474884</v>
      </c>
      <c r="E119" s="6">
        <f t="shared" si="7"/>
        <v>-8.0103093150684934</v>
      </c>
      <c r="F119" s="6">
        <f t="shared" si="8"/>
        <v>7.8050344292237446</v>
      </c>
      <c r="G119" s="6">
        <f t="shared" si="9"/>
        <v>-5.815343744292238</v>
      </c>
      <c r="H119" s="5"/>
    </row>
    <row r="120" spans="1:8" x14ac:dyDescent="0.25">
      <c r="A120" s="6">
        <v>2.04</v>
      </c>
      <c r="B120" s="6">
        <v>9.1137442922374426E-2</v>
      </c>
      <c r="C120" s="6">
        <f t="shared" si="5"/>
        <v>0.56282963470319636</v>
      </c>
      <c r="D120" s="6">
        <f t="shared" si="6"/>
        <v>-0.18227488584474885</v>
      </c>
      <c r="E120" s="6">
        <f t="shared" si="7"/>
        <v>-7.9964230593607315</v>
      </c>
      <c r="F120" s="6">
        <f t="shared" si="8"/>
        <v>7.8141481735159823</v>
      </c>
      <c r="G120" s="6">
        <f t="shared" si="9"/>
        <v>-5.810571232876713</v>
      </c>
      <c r="H120" s="5"/>
    </row>
    <row r="121" spans="1:8" x14ac:dyDescent="0.25">
      <c r="A121" s="6">
        <v>2.06</v>
      </c>
      <c r="B121" s="6">
        <v>7.963744292237443E-2</v>
      </c>
      <c r="C121" s="6">
        <f t="shared" si="5"/>
        <v>0.56442238356164387</v>
      </c>
      <c r="D121" s="6">
        <f t="shared" si="6"/>
        <v>-0.15927488584474886</v>
      </c>
      <c r="E121" s="6">
        <f t="shared" si="7"/>
        <v>-7.9813868036529678</v>
      </c>
      <c r="F121" s="6">
        <f t="shared" si="8"/>
        <v>7.8221119178082192</v>
      </c>
      <c r="G121" s="6">
        <f t="shared" si="9"/>
        <v>-5.8034987214611871</v>
      </c>
      <c r="H121" s="5"/>
    </row>
    <row r="122" spans="1:8" x14ac:dyDescent="0.25">
      <c r="A122" s="6">
        <v>2.08</v>
      </c>
      <c r="B122" s="6">
        <v>7.043744292237443E-2</v>
      </c>
      <c r="C122" s="6">
        <f t="shared" si="5"/>
        <v>0.56583113242009131</v>
      </c>
      <c r="D122" s="6">
        <f t="shared" si="6"/>
        <v>-0.14087488584474886</v>
      </c>
      <c r="E122" s="6">
        <f t="shared" si="7"/>
        <v>-7.9700305479452052</v>
      </c>
      <c r="F122" s="6">
        <f t="shared" si="8"/>
        <v>7.8291556621004563</v>
      </c>
      <c r="G122" s="6">
        <f t="shared" si="9"/>
        <v>-5.7991862100456615</v>
      </c>
      <c r="H122" s="5"/>
    </row>
    <row r="123" spans="1:8" x14ac:dyDescent="0.25">
      <c r="A123" s="6">
        <v>2.1</v>
      </c>
      <c r="B123" s="6">
        <v>6.3637442922374429E-2</v>
      </c>
      <c r="C123" s="6">
        <f t="shared" si="5"/>
        <v>0.56710388127853883</v>
      </c>
      <c r="D123" s="6">
        <f t="shared" si="6"/>
        <v>-0.12727488584474886</v>
      </c>
      <c r="E123" s="6">
        <f t="shared" si="7"/>
        <v>-7.9627942922374428</v>
      </c>
      <c r="F123" s="6">
        <f t="shared" si="8"/>
        <v>7.8355194063926943</v>
      </c>
      <c r="G123" s="6">
        <f t="shared" si="9"/>
        <v>-5.7983136986301371</v>
      </c>
      <c r="H123" s="5"/>
    </row>
    <row r="124" spans="1:8" x14ac:dyDescent="0.25">
      <c r="A124" s="6">
        <v>2.12</v>
      </c>
      <c r="B124" s="6">
        <v>6.3637442922374429E-2</v>
      </c>
      <c r="C124" s="6">
        <f t="shared" si="5"/>
        <v>0.56837663013698636</v>
      </c>
      <c r="D124" s="6">
        <f t="shared" si="6"/>
        <v>-0.12727488584474886</v>
      </c>
      <c r="E124" s="6">
        <f t="shared" si="7"/>
        <v>-7.9691580365296808</v>
      </c>
      <c r="F124" s="6">
        <f t="shared" si="8"/>
        <v>7.8418831506849322</v>
      </c>
      <c r="G124" s="6">
        <f t="shared" si="9"/>
        <v>-5.8110411872146122</v>
      </c>
      <c r="H124" s="5"/>
    </row>
    <row r="125" spans="1:8" x14ac:dyDescent="0.25">
      <c r="A125" s="6">
        <v>2.14</v>
      </c>
      <c r="B125" s="6">
        <v>5.6737442922374433E-2</v>
      </c>
      <c r="C125" s="6">
        <f t="shared" si="5"/>
        <v>0.5695113789954338</v>
      </c>
      <c r="D125" s="6">
        <f t="shared" si="6"/>
        <v>-0.11347488584474887</v>
      </c>
      <c r="E125" s="6">
        <f t="shared" si="7"/>
        <v>-7.9610317808219175</v>
      </c>
      <c r="F125" s="6">
        <f t="shared" si="8"/>
        <v>7.8475568949771688</v>
      </c>
      <c r="G125" s="6">
        <f t="shared" si="9"/>
        <v>-5.8085886757990863</v>
      </c>
      <c r="H125" s="5"/>
    </row>
    <row r="126" spans="1:8" x14ac:dyDescent="0.25">
      <c r="A126" s="6">
        <v>2.16</v>
      </c>
      <c r="B126" s="6">
        <v>3.8337442922374433E-2</v>
      </c>
      <c r="C126" s="6">
        <f t="shared" si="5"/>
        <v>0.57027812785388132</v>
      </c>
      <c r="D126" s="6">
        <f t="shared" si="6"/>
        <v>-7.6674885844748866E-2</v>
      </c>
      <c r="E126" s="6">
        <f t="shared" si="7"/>
        <v>-7.9280655251141559</v>
      </c>
      <c r="F126" s="6">
        <f t="shared" si="8"/>
        <v>7.8513906392694066</v>
      </c>
      <c r="G126" s="6">
        <f t="shared" si="9"/>
        <v>-5.7794561643835625</v>
      </c>
      <c r="H126" s="5"/>
    </row>
    <row r="127" spans="1:8" x14ac:dyDescent="0.25">
      <c r="A127" s="6">
        <v>2.1800000000000002</v>
      </c>
      <c r="B127" s="6">
        <v>1.7537442922374427E-2</v>
      </c>
      <c r="C127" s="6">
        <f t="shared" si="5"/>
        <v>0.57062887671232876</v>
      </c>
      <c r="D127" s="6">
        <f t="shared" si="6"/>
        <v>-3.5074885844748854E-2</v>
      </c>
      <c r="E127" s="6">
        <f t="shared" si="7"/>
        <v>-7.8882192694063917</v>
      </c>
      <c r="F127" s="6">
        <f t="shared" si="8"/>
        <v>7.8531443835616432</v>
      </c>
      <c r="G127" s="6">
        <f t="shared" si="9"/>
        <v>-5.7413636529680359</v>
      </c>
      <c r="H127" s="5"/>
    </row>
    <row r="128" spans="1:8" x14ac:dyDescent="0.25">
      <c r="A128" s="6">
        <v>2.2000000000000002</v>
      </c>
      <c r="B128" s="6">
        <v>6.0374429223744282E-3</v>
      </c>
      <c r="C128" s="6">
        <f t="shared" si="5"/>
        <v>0.57074962557077624</v>
      </c>
      <c r="D128" s="6">
        <f t="shared" si="6"/>
        <v>-1.2074885844748856E-2</v>
      </c>
      <c r="E128" s="6">
        <f t="shared" si="7"/>
        <v>-7.8658230136986305</v>
      </c>
      <c r="F128" s="6">
        <f t="shared" si="8"/>
        <v>7.8537481278538817</v>
      </c>
      <c r="G128" s="6">
        <f t="shared" si="9"/>
        <v>-5.7195711415525112</v>
      </c>
      <c r="H128" s="5"/>
    </row>
    <row r="129" spans="1:8" x14ac:dyDescent="0.25">
      <c r="A129" s="6">
        <v>2.2200000000000002</v>
      </c>
      <c r="B129" s="6">
        <v>1.5237442922374429E-2</v>
      </c>
      <c r="C129" s="6">
        <f t="shared" si="5"/>
        <v>0.57105437442922369</v>
      </c>
      <c r="D129" s="6">
        <f t="shared" si="6"/>
        <v>-3.0474885844748858E-2</v>
      </c>
      <c r="E129" s="6">
        <f t="shared" si="7"/>
        <v>-7.8857467579908676</v>
      </c>
      <c r="F129" s="6">
        <f t="shared" si="8"/>
        <v>7.855271872146119</v>
      </c>
      <c r="G129" s="6">
        <f t="shared" si="9"/>
        <v>-5.7410186301369857</v>
      </c>
      <c r="H129" s="5"/>
    </row>
    <row r="130" spans="1:8" x14ac:dyDescent="0.25">
      <c r="A130" s="6">
        <v>2.2400000000000002</v>
      </c>
      <c r="B130" s="6">
        <v>1.9837442922374427E-2</v>
      </c>
      <c r="C130" s="6">
        <f t="shared" si="5"/>
        <v>0.57145112328767123</v>
      </c>
      <c r="D130" s="6">
        <f t="shared" si="6"/>
        <v>-3.9674885844748854E-2</v>
      </c>
      <c r="E130" s="6">
        <f t="shared" si="7"/>
        <v>-7.8969305022831051</v>
      </c>
      <c r="F130" s="6">
        <f t="shared" si="8"/>
        <v>7.8572556164383567</v>
      </c>
      <c r="G130" s="6">
        <f t="shared" si="9"/>
        <v>-5.7541861187214609</v>
      </c>
      <c r="H130" s="5"/>
    </row>
    <row r="131" spans="1:8" x14ac:dyDescent="0.25">
      <c r="A131" s="6">
        <v>2.2599999999999998</v>
      </c>
      <c r="B131" s="6">
        <v>1.0637442922374429E-2</v>
      </c>
      <c r="C131" s="6">
        <f t="shared" si="5"/>
        <v>0.57166387214611869</v>
      </c>
      <c r="D131" s="6">
        <f t="shared" si="6"/>
        <v>-2.1274885844748858E-2</v>
      </c>
      <c r="E131" s="6">
        <f t="shared" si="7"/>
        <v>-7.8795942465753424</v>
      </c>
      <c r="F131" s="6">
        <f t="shared" si="8"/>
        <v>7.8583193607305937</v>
      </c>
      <c r="G131" s="6">
        <f t="shared" si="9"/>
        <v>-5.737913607305936</v>
      </c>
      <c r="H131" s="5"/>
    </row>
    <row r="132" spans="1:8" x14ac:dyDescent="0.25">
      <c r="A132" s="6">
        <v>2.2799999999999998</v>
      </c>
      <c r="B132" s="6">
        <v>5.0000000000000001E-3</v>
      </c>
      <c r="C132" s="6">
        <f t="shared" si="5"/>
        <v>0.57176387214611868</v>
      </c>
      <c r="D132" s="6">
        <f t="shared" si="6"/>
        <v>-0.01</v>
      </c>
      <c r="E132" s="6">
        <f t="shared" si="7"/>
        <v>-7.8688193607305932</v>
      </c>
      <c r="F132" s="6">
        <f t="shared" si="8"/>
        <v>7.8588193607305934</v>
      </c>
      <c r="G132" s="6">
        <f t="shared" si="9"/>
        <v>-5.7276387214611866</v>
      </c>
      <c r="H132" s="5"/>
    </row>
    <row r="133" spans="1:8" x14ac:dyDescent="0.25">
      <c r="A133" s="6">
        <v>2.2999999999999998</v>
      </c>
      <c r="B133" s="6">
        <v>2E-3</v>
      </c>
      <c r="C133" s="6">
        <f t="shared" si="5"/>
        <v>0.57180387214611872</v>
      </c>
      <c r="D133" s="6">
        <f t="shared" si="6"/>
        <v>-4.0000000000000001E-3</v>
      </c>
      <c r="E133" s="6">
        <f t="shared" si="7"/>
        <v>-7.8630193607305934</v>
      </c>
      <c r="F133" s="6">
        <f t="shared" si="8"/>
        <v>7.8590193607305938</v>
      </c>
      <c r="G133" s="6">
        <f t="shared" si="9"/>
        <v>-5.7220387214611872</v>
      </c>
      <c r="H133" s="5"/>
    </row>
    <row r="134" spans="1:8" x14ac:dyDescent="0.25">
      <c r="A134" s="6">
        <v>2.3199999999999998</v>
      </c>
      <c r="B134" s="6">
        <v>2E-3</v>
      </c>
      <c r="C134" s="6">
        <f t="shared" si="5"/>
        <v>0.57184387214611876</v>
      </c>
      <c r="D134" s="6">
        <f t="shared" si="6"/>
        <v>-4.0000000000000001E-3</v>
      </c>
      <c r="E134" s="6">
        <f t="shared" si="7"/>
        <v>-7.8632193607305929</v>
      </c>
      <c r="F134" s="6">
        <f t="shared" si="8"/>
        <v>7.8592193607305934</v>
      </c>
      <c r="G134" s="6">
        <f t="shared" si="9"/>
        <v>-5.7224387214611871</v>
      </c>
      <c r="H134" s="5"/>
    </row>
    <row r="135" spans="1:8" x14ac:dyDescent="0.25">
      <c r="A135" s="6">
        <v>2.34</v>
      </c>
      <c r="B135" s="6">
        <v>1E-3</v>
      </c>
      <c r="C135" s="6">
        <f t="shared" si="5"/>
        <v>0.57186387214611878</v>
      </c>
      <c r="D135" s="6">
        <f t="shared" si="6"/>
        <v>-2E-3</v>
      </c>
      <c r="E135" s="6">
        <f t="shared" si="7"/>
        <v>-7.8613193607305938</v>
      </c>
      <c r="F135" s="6">
        <f t="shared" si="8"/>
        <v>7.859319360730594</v>
      </c>
      <c r="G135" s="6">
        <f t="shared" si="9"/>
        <v>-5.7206387214611878</v>
      </c>
      <c r="H135" s="5"/>
    </row>
    <row r="136" spans="1:8" x14ac:dyDescent="0.25">
      <c r="A136" s="6">
        <v>2.36</v>
      </c>
      <c r="B136" s="6">
        <v>1E-3</v>
      </c>
      <c r="C136" s="6">
        <f t="shared" si="5"/>
        <v>0.5718838721461188</v>
      </c>
      <c r="D136" s="6">
        <f t="shared" si="6"/>
        <v>-2E-3</v>
      </c>
      <c r="E136" s="6">
        <f t="shared" si="7"/>
        <v>-7.8614193607305936</v>
      </c>
      <c r="F136" s="6">
        <f t="shared" si="8"/>
        <v>7.8594193607305938</v>
      </c>
      <c r="G136" s="6">
        <f t="shared" si="9"/>
        <v>-5.7208387214611873</v>
      </c>
      <c r="H136" s="5"/>
    </row>
    <row r="137" spans="1:8" x14ac:dyDescent="0.25">
      <c r="A137" s="6">
        <v>2.38</v>
      </c>
      <c r="B137" s="6">
        <v>0</v>
      </c>
      <c r="C137" s="6">
        <f t="shared" si="5"/>
        <v>0.5718838721461188</v>
      </c>
      <c r="D137" s="6">
        <f t="shared" si="6"/>
        <v>0</v>
      </c>
      <c r="E137" s="6">
        <f t="shared" si="7"/>
        <v>-7.8594193607305938</v>
      </c>
      <c r="F137" s="6">
        <f t="shared" si="8"/>
        <v>7.8594193607305938</v>
      </c>
      <c r="G137" s="6">
        <f t="shared" si="9"/>
        <v>-5.7188387214611875</v>
      </c>
      <c r="H137" s="5"/>
    </row>
    <row r="138" spans="1:8" x14ac:dyDescent="0.25">
      <c r="A138" s="6">
        <v>2.4</v>
      </c>
      <c r="B138" s="6">
        <v>-1.6962557077625572E-2</v>
      </c>
      <c r="C138" s="6">
        <f t="shared" si="5"/>
        <v>0.57154462100456627</v>
      </c>
      <c r="D138" s="6">
        <f t="shared" si="6"/>
        <v>3.3925114155251145E-2</v>
      </c>
      <c r="E138" s="6">
        <f t="shared" si="7"/>
        <v>-7.8237979908675799</v>
      </c>
      <c r="F138" s="6">
        <f t="shared" si="8"/>
        <v>7.8577231050228313</v>
      </c>
      <c r="G138" s="6">
        <f t="shared" si="9"/>
        <v>-5.6815210958904112</v>
      </c>
      <c r="H138" s="5"/>
    </row>
    <row r="139" spans="1:8" x14ac:dyDescent="0.25">
      <c r="A139" s="6">
        <v>2.42</v>
      </c>
      <c r="B139" s="6">
        <v>-3.9962557077625568E-2</v>
      </c>
      <c r="C139" s="6">
        <f t="shared" si="5"/>
        <v>0.57074536986301372</v>
      </c>
      <c r="D139" s="6">
        <f t="shared" si="6"/>
        <v>7.9925114155251137E-2</v>
      </c>
      <c r="E139" s="6">
        <f t="shared" si="7"/>
        <v>-7.7738017351598181</v>
      </c>
      <c r="F139" s="6">
        <f t="shared" si="8"/>
        <v>7.8537268493150689</v>
      </c>
      <c r="G139" s="6">
        <f t="shared" si="9"/>
        <v>-5.6275285844748861</v>
      </c>
      <c r="H139" s="5"/>
    </row>
    <row r="140" spans="1:8" x14ac:dyDescent="0.25">
      <c r="A140" s="6">
        <v>2.44</v>
      </c>
      <c r="B140" s="6">
        <v>-6.0662557077625572E-2</v>
      </c>
      <c r="C140" s="6">
        <f t="shared" si="5"/>
        <v>0.56953211872146126</v>
      </c>
      <c r="D140" s="6">
        <f t="shared" si="6"/>
        <v>0.12132511415525114</v>
      </c>
      <c r="E140" s="6">
        <f t="shared" si="7"/>
        <v>-7.7263354794520556</v>
      </c>
      <c r="F140" s="6">
        <f t="shared" si="8"/>
        <v>7.8476605936073067</v>
      </c>
      <c r="G140" s="6">
        <f t="shared" si="9"/>
        <v>-5.5739960730593614</v>
      </c>
      <c r="H140" s="5"/>
    </row>
    <row r="141" spans="1:8" x14ac:dyDescent="0.25">
      <c r="A141" s="6">
        <v>2.46</v>
      </c>
      <c r="B141" s="6">
        <v>-8.1362557077625575E-2</v>
      </c>
      <c r="C141" s="6">
        <f t="shared" si="5"/>
        <v>0.56790486757990877</v>
      </c>
      <c r="D141" s="6">
        <f t="shared" si="6"/>
        <v>0.16272511415525115</v>
      </c>
      <c r="E141" s="6">
        <f t="shared" si="7"/>
        <v>-7.6767992237442924</v>
      </c>
      <c r="F141" s="6">
        <f t="shared" si="8"/>
        <v>7.8395243378995438</v>
      </c>
      <c r="G141" s="6">
        <f t="shared" si="9"/>
        <v>-5.5163235616438362</v>
      </c>
      <c r="H141" s="5"/>
    </row>
    <row r="142" spans="1:8" x14ac:dyDescent="0.25">
      <c r="A142" s="6">
        <v>2.48</v>
      </c>
      <c r="B142" s="6">
        <v>-0.10216255707762557</v>
      </c>
      <c r="C142" s="6">
        <f t="shared" si="5"/>
        <v>0.56586161643835631</v>
      </c>
      <c r="D142" s="6">
        <f t="shared" si="6"/>
        <v>0.20432511415525115</v>
      </c>
      <c r="E142" s="6">
        <f t="shared" si="7"/>
        <v>-7.6249829680365302</v>
      </c>
      <c r="F142" s="6">
        <f t="shared" si="8"/>
        <v>7.8293080821917815</v>
      </c>
      <c r="G142" s="6">
        <f t="shared" si="9"/>
        <v>-5.4542910502283117</v>
      </c>
      <c r="H142" s="5"/>
    </row>
    <row r="143" spans="1:8" x14ac:dyDescent="0.25">
      <c r="A143" s="6">
        <v>2.5</v>
      </c>
      <c r="B143" s="6">
        <v>-0.12056255707762557</v>
      </c>
      <c r="C143" s="6">
        <f t="shared" si="5"/>
        <v>0.56345036529680381</v>
      </c>
      <c r="D143" s="6">
        <f t="shared" si="6"/>
        <v>0.24112511415525115</v>
      </c>
      <c r="E143" s="6">
        <f t="shared" si="7"/>
        <v>-7.5761267123287688</v>
      </c>
      <c r="F143" s="6">
        <f t="shared" si="8"/>
        <v>7.8172518264840196</v>
      </c>
      <c r="G143" s="6">
        <f t="shared" si="9"/>
        <v>-5.3933785388127875</v>
      </c>
      <c r="H143" s="5"/>
    </row>
    <row r="144" spans="1:8" x14ac:dyDescent="0.25">
      <c r="A144" s="6">
        <v>2.52</v>
      </c>
      <c r="B144" s="6">
        <v>-0.14126255707762558</v>
      </c>
      <c r="C144" s="6">
        <f t="shared" si="5"/>
        <v>0.56062511415525129</v>
      </c>
      <c r="D144" s="6">
        <f t="shared" si="6"/>
        <v>0.28252511415525117</v>
      </c>
      <c r="E144" s="6">
        <f t="shared" si="7"/>
        <v>-7.5206004566210058</v>
      </c>
      <c r="F144" s="6">
        <f t="shared" si="8"/>
        <v>7.803125570776257</v>
      </c>
      <c r="G144" s="6">
        <f t="shared" si="9"/>
        <v>-5.323726027397262</v>
      </c>
      <c r="H144" s="5"/>
    </row>
    <row r="145" spans="1:8" x14ac:dyDescent="0.25">
      <c r="A145" s="6">
        <v>2.54</v>
      </c>
      <c r="B145" s="6">
        <v>-0.16426255707762558</v>
      </c>
      <c r="C145" s="6">
        <f t="shared" si="5"/>
        <v>0.55733986301369876</v>
      </c>
      <c r="D145" s="6">
        <f t="shared" si="6"/>
        <v>0.32852511415525115</v>
      </c>
      <c r="E145" s="6">
        <f t="shared" si="7"/>
        <v>-7.4581742009132421</v>
      </c>
      <c r="F145" s="6">
        <f t="shared" si="8"/>
        <v>7.7866993150684936</v>
      </c>
      <c r="G145" s="6">
        <f t="shared" si="9"/>
        <v>-5.2448735159817357</v>
      </c>
      <c r="H145" s="5"/>
    </row>
    <row r="146" spans="1:8" x14ac:dyDescent="0.25">
      <c r="A146" s="6">
        <v>2.56</v>
      </c>
      <c r="B146" s="6">
        <v>-0.19636255707762557</v>
      </c>
      <c r="C146" s="6">
        <f t="shared" si="5"/>
        <v>0.5534126118721463</v>
      </c>
      <c r="D146" s="6">
        <f t="shared" si="6"/>
        <v>0.39272511415525113</v>
      </c>
      <c r="E146" s="6">
        <f t="shared" si="7"/>
        <v>-7.3743379452054807</v>
      </c>
      <c r="F146" s="6">
        <f t="shared" si="8"/>
        <v>7.7670630593607317</v>
      </c>
      <c r="G146" s="6">
        <f t="shared" si="9"/>
        <v>-5.1414010045662124</v>
      </c>
      <c r="H146" s="5"/>
    </row>
    <row r="147" spans="1:8" x14ac:dyDescent="0.25">
      <c r="A147" s="6">
        <v>2.58</v>
      </c>
      <c r="B147" s="6">
        <v>-0.24476255707762556</v>
      </c>
      <c r="C147" s="6">
        <f t="shared" ref="C147:C210" si="10">C146+$B147*0.02</f>
        <v>0.54851736073059376</v>
      </c>
      <c r="D147" s="6">
        <f t="shared" ref="D147:D210" si="11">-$J$7*B147</f>
        <v>0.48952511415525113</v>
      </c>
      <c r="E147" s="6">
        <f t="shared" ref="E147:E210" si="12">D147-$J$10-$J$8*C147</f>
        <v>-7.2530616894977182</v>
      </c>
      <c r="F147" s="6">
        <f t="shared" ref="F147:F210" si="13">D147-E147</f>
        <v>7.7425868036529693</v>
      </c>
      <c r="G147" s="6">
        <f t="shared" ref="G147:G210" si="14">D147-($J$8+$J$9)*C147</f>
        <v>-4.9956484931506866</v>
      </c>
      <c r="H147" s="5"/>
    </row>
    <row r="148" spans="1:8" x14ac:dyDescent="0.25">
      <c r="A148" s="6">
        <v>2.6</v>
      </c>
      <c r="B148" s="6">
        <v>-0.30456255707762558</v>
      </c>
      <c r="C148" s="6">
        <f t="shared" si="10"/>
        <v>0.54242610958904125</v>
      </c>
      <c r="D148" s="6">
        <f t="shared" si="11"/>
        <v>0.60912511415525117</v>
      </c>
      <c r="E148" s="6">
        <f t="shared" si="12"/>
        <v>-7.1030054337899546</v>
      </c>
      <c r="F148" s="6">
        <f t="shared" si="13"/>
        <v>7.7121305479452058</v>
      </c>
      <c r="G148" s="6">
        <f t="shared" si="14"/>
        <v>-4.8151359817351613</v>
      </c>
      <c r="H148" s="5"/>
    </row>
    <row r="149" spans="1:8" x14ac:dyDescent="0.25">
      <c r="A149" s="6">
        <v>2.62</v>
      </c>
      <c r="B149" s="6">
        <v>-0.3598625570776256</v>
      </c>
      <c r="C149" s="6">
        <f t="shared" si="10"/>
        <v>0.53522885844748869</v>
      </c>
      <c r="D149" s="6">
        <f t="shared" si="11"/>
        <v>0.7197251141552512</v>
      </c>
      <c r="E149" s="6">
        <f t="shared" si="12"/>
        <v>-6.9564191780821929</v>
      </c>
      <c r="F149" s="6">
        <f t="shared" si="13"/>
        <v>7.6761442922374439</v>
      </c>
      <c r="G149" s="6">
        <f t="shared" si="14"/>
        <v>-4.6325634703196359</v>
      </c>
      <c r="H149" s="5"/>
    </row>
    <row r="150" spans="1:8" x14ac:dyDescent="0.25">
      <c r="A150" s="6">
        <v>2.64</v>
      </c>
      <c r="B150" s="6">
        <v>-0.39886255707762558</v>
      </c>
      <c r="C150" s="6">
        <f t="shared" si="10"/>
        <v>0.52725160730593612</v>
      </c>
      <c r="D150" s="6">
        <f t="shared" si="11"/>
        <v>0.79772511415525116</v>
      </c>
      <c r="E150" s="6">
        <f t="shared" si="12"/>
        <v>-6.8385329223744291</v>
      </c>
      <c r="F150" s="6">
        <f t="shared" si="13"/>
        <v>7.6362580365296804</v>
      </c>
      <c r="G150" s="6">
        <f t="shared" si="14"/>
        <v>-4.4747909589041095</v>
      </c>
      <c r="H150" s="5"/>
    </row>
    <row r="151" spans="1:8" x14ac:dyDescent="0.25">
      <c r="A151" s="6">
        <v>2.66</v>
      </c>
      <c r="B151" s="6">
        <v>-0.42656255707762558</v>
      </c>
      <c r="C151" s="6">
        <f t="shared" si="10"/>
        <v>0.51872035616438361</v>
      </c>
      <c r="D151" s="6">
        <f t="shared" si="11"/>
        <v>0.85312511415525116</v>
      </c>
      <c r="E151" s="6">
        <f t="shared" si="12"/>
        <v>-6.7404766666666669</v>
      </c>
      <c r="F151" s="6">
        <f t="shared" si="13"/>
        <v>7.5936017808219178</v>
      </c>
      <c r="G151" s="6">
        <f t="shared" si="14"/>
        <v>-4.3340784474885847</v>
      </c>
      <c r="H151" s="5"/>
    </row>
    <row r="152" spans="1:8" x14ac:dyDescent="0.25">
      <c r="A152" s="6">
        <v>2.68</v>
      </c>
      <c r="B152" s="6">
        <v>-0.45646255707762556</v>
      </c>
      <c r="C152" s="6">
        <f t="shared" si="10"/>
        <v>0.50959110502283111</v>
      </c>
      <c r="D152" s="6">
        <f t="shared" si="11"/>
        <v>0.91292511415525113</v>
      </c>
      <c r="E152" s="6">
        <f t="shared" si="12"/>
        <v>-6.6350304109589047</v>
      </c>
      <c r="F152" s="6">
        <f t="shared" si="13"/>
        <v>7.5479555251141557</v>
      </c>
      <c r="G152" s="6">
        <f t="shared" si="14"/>
        <v>-4.1829859360730604</v>
      </c>
      <c r="H152" s="5"/>
    </row>
    <row r="153" spans="1:8" x14ac:dyDescent="0.25">
      <c r="A153" s="6">
        <v>2.7</v>
      </c>
      <c r="B153" s="6">
        <v>-0.47716255707762556</v>
      </c>
      <c r="C153" s="6">
        <f t="shared" si="10"/>
        <v>0.50004785388127859</v>
      </c>
      <c r="D153" s="6">
        <f t="shared" si="11"/>
        <v>0.95432511415525112</v>
      </c>
      <c r="E153" s="6">
        <f t="shared" si="12"/>
        <v>-6.5459141552511415</v>
      </c>
      <c r="F153" s="6">
        <f t="shared" si="13"/>
        <v>7.5002392694063929</v>
      </c>
      <c r="G153" s="6">
        <f t="shared" si="14"/>
        <v>-4.0461534246575344</v>
      </c>
      <c r="H153" s="5"/>
    </row>
    <row r="154" spans="1:8" x14ac:dyDescent="0.25">
      <c r="A154" s="6">
        <v>2.72</v>
      </c>
      <c r="B154" s="6">
        <v>-0.48866255707762557</v>
      </c>
      <c r="C154" s="6">
        <f t="shared" si="10"/>
        <v>0.49027460273972606</v>
      </c>
      <c r="D154" s="6">
        <f t="shared" si="11"/>
        <v>0.97732511415525114</v>
      </c>
      <c r="E154" s="6">
        <f t="shared" si="12"/>
        <v>-6.474047899543379</v>
      </c>
      <c r="F154" s="6">
        <f t="shared" si="13"/>
        <v>7.45137301369863</v>
      </c>
      <c r="G154" s="6">
        <f t="shared" si="14"/>
        <v>-3.9254209132420099</v>
      </c>
      <c r="H154" s="5"/>
    </row>
    <row r="155" spans="1:8" x14ac:dyDescent="0.25">
      <c r="A155" s="6">
        <v>2.74</v>
      </c>
      <c r="B155" s="6">
        <v>-0.49326255707762556</v>
      </c>
      <c r="C155" s="6">
        <f t="shared" si="10"/>
        <v>0.48040935159817355</v>
      </c>
      <c r="D155" s="6">
        <f t="shared" si="11"/>
        <v>0.98652511415525113</v>
      </c>
      <c r="E155" s="6">
        <f t="shared" si="12"/>
        <v>-6.4155216438356168</v>
      </c>
      <c r="F155" s="6">
        <f t="shared" si="13"/>
        <v>7.4020467579908678</v>
      </c>
      <c r="G155" s="6">
        <f t="shared" si="14"/>
        <v>-3.8175684018264846</v>
      </c>
      <c r="H155" s="5"/>
    </row>
    <row r="156" spans="1:8" x14ac:dyDescent="0.25">
      <c r="A156" s="6">
        <v>2.76</v>
      </c>
      <c r="B156" s="6">
        <v>-0.5070625570776256</v>
      </c>
      <c r="C156" s="6">
        <f t="shared" si="10"/>
        <v>0.47026810045662104</v>
      </c>
      <c r="D156" s="6">
        <f t="shared" si="11"/>
        <v>1.0141251141552512</v>
      </c>
      <c r="E156" s="6">
        <f t="shared" si="12"/>
        <v>-6.3372153881278539</v>
      </c>
      <c r="F156" s="6">
        <f t="shared" si="13"/>
        <v>7.3513405022831053</v>
      </c>
      <c r="G156" s="6">
        <f t="shared" si="14"/>
        <v>-3.6885558904109592</v>
      </c>
      <c r="H156" s="5"/>
    </row>
    <row r="157" spans="1:8" x14ac:dyDescent="0.25">
      <c r="A157" s="6">
        <v>2.78</v>
      </c>
      <c r="B157" s="6">
        <v>-0.52546255707762557</v>
      </c>
      <c r="C157" s="6">
        <f t="shared" si="10"/>
        <v>0.45975884931506855</v>
      </c>
      <c r="D157" s="6">
        <f t="shared" si="11"/>
        <v>1.0509251141552511</v>
      </c>
      <c r="E157" s="6">
        <f t="shared" si="12"/>
        <v>-6.2478691324200923</v>
      </c>
      <c r="F157" s="6">
        <f t="shared" si="13"/>
        <v>7.2987942465753433</v>
      </c>
      <c r="G157" s="6">
        <f t="shared" si="14"/>
        <v>-3.5466633789954347</v>
      </c>
      <c r="H157" s="5"/>
    </row>
    <row r="158" spans="1:8" x14ac:dyDescent="0.25">
      <c r="A158" s="6">
        <v>2.8</v>
      </c>
      <c r="B158" s="6">
        <v>-0.52776255707762554</v>
      </c>
      <c r="C158" s="6">
        <f t="shared" si="10"/>
        <v>0.44920359817351602</v>
      </c>
      <c r="D158" s="6">
        <f t="shared" si="11"/>
        <v>1.0555251141552511</v>
      </c>
      <c r="E158" s="6">
        <f t="shared" si="12"/>
        <v>-6.1904928767123293</v>
      </c>
      <c r="F158" s="6">
        <f t="shared" si="13"/>
        <v>7.2460179908675801</v>
      </c>
      <c r="G158" s="6">
        <f t="shared" si="14"/>
        <v>-3.4365108675799094</v>
      </c>
      <c r="H158" s="5"/>
    </row>
    <row r="159" spans="1:8" x14ac:dyDescent="0.25">
      <c r="A159" s="6">
        <v>2.82</v>
      </c>
      <c r="B159" s="6">
        <v>-0.52086255707762552</v>
      </c>
      <c r="C159" s="6">
        <f t="shared" si="10"/>
        <v>0.43878634703196351</v>
      </c>
      <c r="D159" s="6">
        <f t="shared" si="11"/>
        <v>1.041725114155251</v>
      </c>
      <c r="E159" s="6">
        <f t="shared" si="12"/>
        <v>-6.1522066210045665</v>
      </c>
      <c r="F159" s="6">
        <f t="shared" si="13"/>
        <v>7.1939317351598175</v>
      </c>
      <c r="G159" s="6">
        <f t="shared" si="14"/>
        <v>-3.346138356164384</v>
      </c>
      <c r="H159" s="5"/>
    </row>
    <row r="160" spans="1:8" x14ac:dyDescent="0.25">
      <c r="A160" s="6">
        <v>2.84</v>
      </c>
      <c r="B160" s="6">
        <v>-0.51166255707762553</v>
      </c>
      <c r="C160" s="6">
        <f t="shared" si="10"/>
        <v>0.42855309589041102</v>
      </c>
      <c r="D160" s="6">
        <f t="shared" si="11"/>
        <v>1.0233251141552511</v>
      </c>
      <c r="E160" s="6">
        <f t="shared" si="12"/>
        <v>-6.1194403652968035</v>
      </c>
      <c r="F160" s="6">
        <f t="shared" si="13"/>
        <v>7.1427654794520548</v>
      </c>
      <c r="G160" s="6">
        <f t="shared" si="14"/>
        <v>-3.2622058447488591</v>
      </c>
      <c r="H160" s="5"/>
    </row>
    <row r="161" spans="1:8" x14ac:dyDescent="0.25">
      <c r="A161" s="6">
        <v>2.86</v>
      </c>
      <c r="B161" s="6">
        <v>-0.5070625570776256</v>
      </c>
      <c r="C161" s="6">
        <f t="shared" si="10"/>
        <v>0.41841184474885851</v>
      </c>
      <c r="D161" s="6">
        <f t="shared" si="11"/>
        <v>1.0141251141552512</v>
      </c>
      <c r="E161" s="6">
        <f t="shared" si="12"/>
        <v>-6.0779341095890409</v>
      </c>
      <c r="F161" s="6">
        <f t="shared" si="13"/>
        <v>7.0920592237442923</v>
      </c>
      <c r="G161" s="6">
        <f t="shared" si="14"/>
        <v>-3.1699933333333332</v>
      </c>
      <c r="H161" s="5"/>
    </row>
    <row r="162" spans="1:8" x14ac:dyDescent="0.25">
      <c r="A162" s="6">
        <v>2.88</v>
      </c>
      <c r="B162" s="6">
        <v>-0.5070625570776256</v>
      </c>
      <c r="C162" s="6">
        <f t="shared" si="10"/>
        <v>0.408270593607306</v>
      </c>
      <c r="D162" s="6">
        <f t="shared" si="11"/>
        <v>1.0141251141552512</v>
      </c>
      <c r="E162" s="6">
        <f t="shared" si="12"/>
        <v>-6.0272278538812785</v>
      </c>
      <c r="F162" s="6">
        <f t="shared" si="13"/>
        <v>7.0413529680365299</v>
      </c>
      <c r="G162" s="6">
        <f t="shared" si="14"/>
        <v>-3.0685808219178083</v>
      </c>
      <c r="H162" s="5"/>
    </row>
    <row r="163" spans="1:8" x14ac:dyDescent="0.25">
      <c r="A163" s="6">
        <v>2.9</v>
      </c>
      <c r="B163" s="6">
        <v>-0.50936255707762557</v>
      </c>
      <c r="C163" s="6">
        <f t="shared" si="10"/>
        <v>0.3980833424657535</v>
      </c>
      <c r="D163" s="6">
        <f t="shared" si="11"/>
        <v>1.0187251141552511</v>
      </c>
      <c r="E163" s="6">
        <f t="shared" si="12"/>
        <v>-5.9716915981735159</v>
      </c>
      <c r="F163" s="6">
        <f t="shared" si="13"/>
        <v>6.9904167123287673</v>
      </c>
      <c r="G163" s="6">
        <f t="shared" si="14"/>
        <v>-2.9621083105022841</v>
      </c>
      <c r="H163" s="5"/>
    </row>
    <row r="164" spans="1:8" x14ac:dyDescent="0.25">
      <c r="A164" s="6">
        <v>2.92</v>
      </c>
      <c r="B164" s="6">
        <v>-0.5070625570776256</v>
      </c>
      <c r="C164" s="6">
        <f t="shared" si="10"/>
        <v>0.38794209132420099</v>
      </c>
      <c r="D164" s="6">
        <f t="shared" si="11"/>
        <v>1.0141251141552512</v>
      </c>
      <c r="E164" s="6">
        <f t="shared" si="12"/>
        <v>-5.9255853424657534</v>
      </c>
      <c r="F164" s="6">
        <f t="shared" si="13"/>
        <v>6.9397104566210048</v>
      </c>
      <c r="G164" s="6">
        <f t="shared" si="14"/>
        <v>-2.8652957990867582</v>
      </c>
      <c r="H164" s="5"/>
    </row>
    <row r="165" spans="1:8" x14ac:dyDescent="0.25">
      <c r="A165" s="6">
        <v>2.94</v>
      </c>
      <c r="B165" s="6">
        <v>-0.50016255707762558</v>
      </c>
      <c r="C165" s="6">
        <f t="shared" si="10"/>
        <v>0.37793884018264845</v>
      </c>
      <c r="D165" s="6">
        <f t="shared" si="11"/>
        <v>1.0003251141552512</v>
      </c>
      <c r="E165" s="6">
        <f t="shared" si="12"/>
        <v>-5.8893690867579913</v>
      </c>
      <c r="F165" s="6">
        <f t="shared" si="13"/>
        <v>6.889694200913242</v>
      </c>
      <c r="G165" s="6">
        <f t="shared" si="14"/>
        <v>-2.7790632876712333</v>
      </c>
      <c r="H165" s="5"/>
    </row>
    <row r="166" spans="1:8" x14ac:dyDescent="0.25">
      <c r="A166" s="6">
        <v>2.96</v>
      </c>
      <c r="B166" s="6">
        <v>-0.4863625570776256</v>
      </c>
      <c r="C166" s="6">
        <f t="shared" si="10"/>
        <v>0.36821158904109597</v>
      </c>
      <c r="D166" s="6">
        <f t="shared" si="11"/>
        <v>0.9727251141552512</v>
      </c>
      <c r="E166" s="6">
        <f t="shared" si="12"/>
        <v>-5.8683328310502283</v>
      </c>
      <c r="F166" s="6">
        <f t="shared" si="13"/>
        <v>6.8410579452054794</v>
      </c>
      <c r="G166" s="6">
        <f t="shared" si="14"/>
        <v>-2.7093907762557086</v>
      </c>
      <c r="H166" s="5"/>
    </row>
    <row r="167" spans="1:8" x14ac:dyDescent="0.25">
      <c r="A167" s="6">
        <v>2.98</v>
      </c>
      <c r="B167" s="6">
        <v>-0.46796255707762557</v>
      </c>
      <c r="C167" s="6">
        <f t="shared" si="10"/>
        <v>0.35885233789954346</v>
      </c>
      <c r="D167" s="6">
        <f t="shared" si="11"/>
        <v>0.93592511415525115</v>
      </c>
      <c r="E167" s="6">
        <f t="shared" si="12"/>
        <v>-5.8583365753424657</v>
      </c>
      <c r="F167" s="6">
        <f t="shared" si="13"/>
        <v>6.7942616894977164</v>
      </c>
      <c r="G167" s="6">
        <f t="shared" si="14"/>
        <v>-2.6525982648401834</v>
      </c>
      <c r="H167" s="5"/>
    </row>
    <row r="168" spans="1:8" x14ac:dyDescent="0.25">
      <c r="A168" s="6">
        <v>3</v>
      </c>
      <c r="B168" s="6">
        <v>-0.45186255707762557</v>
      </c>
      <c r="C168" s="6">
        <f t="shared" si="10"/>
        <v>0.34981508675799095</v>
      </c>
      <c r="D168" s="6">
        <f t="shared" si="11"/>
        <v>0.90372511415525114</v>
      </c>
      <c r="E168" s="6">
        <f t="shared" si="12"/>
        <v>-5.8453503196347034</v>
      </c>
      <c r="F168" s="6">
        <f t="shared" si="13"/>
        <v>6.7490754337899546</v>
      </c>
      <c r="G168" s="6">
        <f t="shared" si="14"/>
        <v>-2.5944257534246584</v>
      </c>
      <c r="H168" s="5"/>
    </row>
    <row r="169" spans="1:8" x14ac:dyDescent="0.25">
      <c r="A169" s="6">
        <v>3.02</v>
      </c>
      <c r="B169" s="6">
        <v>-0.44496255707762555</v>
      </c>
      <c r="C169" s="6">
        <f t="shared" si="10"/>
        <v>0.34091583561643846</v>
      </c>
      <c r="D169" s="6">
        <f t="shared" si="11"/>
        <v>0.88992511415525111</v>
      </c>
      <c r="E169" s="6">
        <f t="shared" si="12"/>
        <v>-5.8146540639269411</v>
      </c>
      <c r="F169" s="6">
        <f t="shared" si="13"/>
        <v>6.7045791780821924</v>
      </c>
      <c r="G169" s="6">
        <f t="shared" si="14"/>
        <v>-2.5192332420091335</v>
      </c>
      <c r="H169" s="5"/>
    </row>
    <row r="170" spans="1:8" x14ac:dyDescent="0.25">
      <c r="A170" s="6">
        <v>3.04</v>
      </c>
      <c r="B170" s="6">
        <v>-0.43116255707762557</v>
      </c>
      <c r="C170" s="6">
        <f t="shared" si="10"/>
        <v>0.33229258447488597</v>
      </c>
      <c r="D170" s="6">
        <f t="shared" si="11"/>
        <v>0.86232511415525115</v>
      </c>
      <c r="E170" s="6">
        <f t="shared" si="12"/>
        <v>-5.7991378082191787</v>
      </c>
      <c r="F170" s="6">
        <f t="shared" si="13"/>
        <v>6.6614629223744295</v>
      </c>
      <c r="G170" s="6">
        <f t="shared" si="14"/>
        <v>-2.4606007305936086</v>
      </c>
      <c r="H170" s="5"/>
    </row>
    <row r="171" spans="1:8" x14ac:dyDescent="0.25">
      <c r="A171" s="6">
        <v>3.06</v>
      </c>
      <c r="B171" s="6">
        <v>-0.41966255707762556</v>
      </c>
      <c r="C171" s="6">
        <f t="shared" si="10"/>
        <v>0.32389933333333343</v>
      </c>
      <c r="D171" s="6">
        <f t="shared" si="11"/>
        <v>0.83932511415525113</v>
      </c>
      <c r="E171" s="6">
        <f t="shared" si="12"/>
        <v>-5.7801715525114155</v>
      </c>
      <c r="F171" s="6">
        <f t="shared" si="13"/>
        <v>6.6194966666666666</v>
      </c>
      <c r="G171" s="6">
        <f t="shared" si="14"/>
        <v>-2.3996682191780829</v>
      </c>
      <c r="H171" s="5"/>
    </row>
    <row r="172" spans="1:8" x14ac:dyDescent="0.25">
      <c r="A172" s="6">
        <v>3.08</v>
      </c>
      <c r="B172" s="6">
        <v>-0.41036255707762559</v>
      </c>
      <c r="C172" s="6">
        <f t="shared" si="10"/>
        <v>0.31569208219178091</v>
      </c>
      <c r="D172" s="6">
        <f t="shared" si="11"/>
        <v>0.82072511415525118</v>
      </c>
      <c r="E172" s="6">
        <f t="shared" si="12"/>
        <v>-5.7577352968036539</v>
      </c>
      <c r="F172" s="6">
        <f t="shared" si="13"/>
        <v>6.5784604109589049</v>
      </c>
      <c r="G172" s="6">
        <f t="shared" si="14"/>
        <v>-2.3361957077625579</v>
      </c>
      <c r="H172" s="5"/>
    </row>
    <row r="173" spans="1:8" x14ac:dyDescent="0.25">
      <c r="A173" s="6">
        <v>3.1</v>
      </c>
      <c r="B173" s="6">
        <v>-0.40346255707762557</v>
      </c>
      <c r="C173" s="6">
        <f t="shared" si="10"/>
        <v>0.30762283105022842</v>
      </c>
      <c r="D173" s="6">
        <f t="shared" si="11"/>
        <v>0.80692511415525114</v>
      </c>
      <c r="E173" s="6">
        <f t="shared" si="12"/>
        <v>-5.7311890410958908</v>
      </c>
      <c r="F173" s="6">
        <f t="shared" si="13"/>
        <v>6.5381141552511419</v>
      </c>
      <c r="G173" s="6">
        <f t="shared" si="14"/>
        <v>-2.2693031963470331</v>
      </c>
      <c r="H173" s="5"/>
    </row>
    <row r="174" spans="1:8" x14ac:dyDescent="0.25">
      <c r="A174" s="6">
        <v>3.12</v>
      </c>
      <c r="B174" s="6">
        <v>-0.4011625570776256</v>
      </c>
      <c r="C174" s="6">
        <f t="shared" si="10"/>
        <v>0.29959957990867592</v>
      </c>
      <c r="D174" s="6">
        <f t="shared" si="11"/>
        <v>0.80232511415525121</v>
      </c>
      <c r="E174" s="6">
        <f t="shared" si="12"/>
        <v>-5.6956727853881279</v>
      </c>
      <c r="F174" s="6">
        <f t="shared" si="13"/>
        <v>6.4979978995433791</v>
      </c>
      <c r="G174" s="6">
        <f t="shared" si="14"/>
        <v>-2.193670684931508</v>
      </c>
      <c r="H174" s="5"/>
    </row>
    <row r="175" spans="1:8" x14ac:dyDescent="0.25">
      <c r="A175" s="6">
        <v>3.14</v>
      </c>
      <c r="B175" s="6">
        <v>-0.4011625570776256</v>
      </c>
      <c r="C175" s="6">
        <f t="shared" si="10"/>
        <v>0.29157632876712342</v>
      </c>
      <c r="D175" s="6">
        <f t="shared" si="11"/>
        <v>0.80232511415525121</v>
      </c>
      <c r="E175" s="6">
        <f t="shared" si="12"/>
        <v>-5.655556529680366</v>
      </c>
      <c r="F175" s="6">
        <f t="shared" si="13"/>
        <v>6.4578816438356172</v>
      </c>
      <c r="G175" s="6">
        <f t="shared" si="14"/>
        <v>-2.1134381735159828</v>
      </c>
      <c r="H175" s="5"/>
    </row>
    <row r="176" spans="1:8" x14ac:dyDescent="0.25">
      <c r="A176" s="6">
        <v>3.16</v>
      </c>
      <c r="B176" s="6">
        <v>-0.40346255707762557</v>
      </c>
      <c r="C176" s="6">
        <f t="shared" si="10"/>
        <v>0.28350707762557092</v>
      </c>
      <c r="D176" s="6">
        <f t="shared" si="11"/>
        <v>0.80692511415525114</v>
      </c>
      <c r="E176" s="6">
        <f t="shared" si="12"/>
        <v>-5.610610273972604</v>
      </c>
      <c r="F176" s="6">
        <f t="shared" si="13"/>
        <v>6.4175353881278552</v>
      </c>
      <c r="G176" s="6">
        <f t="shared" si="14"/>
        <v>-2.0281456621004583</v>
      </c>
      <c r="H176" s="5"/>
    </row>
    <row r="177" spans="1:8" x14ac:dyDescent="0.25">
      <c r="A177" s="6">
        <v>3.18</v>
      </c>
      <c r="B177" s="6">
        <v>-0.40346255707762557</v>
      </c>
      <c r="C177" s="6">
        <f t="shared" si="10"/>
        <v>0.27543782648401843</v>
      </c>
      <c r="D177" s="6">
        <f t="shared" si="11"/>
        <v>0.80692511415525114</v>
      </c>
      <c r="E177" s="6">
        <f t="shared" si="12"/>
        <v>-5.5702640182648411</v>
      </c>
      <c r="F177" s="6">
        <f t="shared" si="13"/>
        <v>6.3771891324200922</v>
      </c>
      <c r="G177" s="6">
        <f t="shared" si="14"/>
        <v>-1.9474531506849333</v>
      </c>
      <c r="H177" s="5"/>
    </row>
    <row r="178" spans="1:8" x14ac:dyDescent="0.25">
      <c r="A178" s="6">
        <v>3.2</v>
      </c>
      <c r="B178" s="6">
        <v>-0.40346255707762557</v>
      </c>
      <c r="C178" s="6">
        <f t="shared" si="10"/>
        <v>0.26736857534246594</v>
      </c>
      <c r="D178" s="6">
        <f t="shared" si="11"/>
        <v>0.80692511415525114</v>
      </c>
      <c r="E178" s="6">
        <f t="shared" si="12"/>
        <v>-5.5299177625570781</v>
      </c>
      <c r="F178" s="6">
        <f t="shared" si="13"/>
        <v>6.3368428767123293</v>
      </c>
      <c r="G178" s="6">
        <f t="shared" si="14"/>
        <v>-1.8667606392694083</v>
      </c>
      <c r="H178" s="5"/>
    </row>
    <row r="179" spans="1:8" x14ac:dyDescent="0.25">
      <c r="A179" s="6">
        <v>3.22</v>
      </c>
      <c r="B179" s="6">
        <v>-0.39886255707762558</v>
      </c>
      <c r="C179" s="6">
        <f t="shared" si="10"/>
        <v>0.25939132420091343</v>
      </c>
      <c r="D179" s="6">
        <f t="shared" si="11"/>
        <v>0.79772511415525116</v>
      </c>
      <c r="E179" s="6">
        <f t="shared" si="12"/>
        <v>-5.4992315068493163</v>
      </c>
      <c r="F179" s="6">
        <f t="shared" si="13"/>
        <v>6.2969566210045675</v>
      </c>
      <c r="G179" s="6">
        <f t="shared" si="14"/>
        <v>-1.7961881278538829</v>
      </c>
      <c r="H179" s="5"/>
    </row>
    <row r="180" spans="1:8" x14ac:dyDescent="0.25">
      <c r="A180" s="6">
        <v>3.24</v>
      </c>
      <c r="B180" s="6">
        <v>-0.39436255707762558</v>
      </c>
      <c r="C180" s="6">
        <f t="shared" si="10"/>
        <v>0.2515040730593609</v>
      </c>
      <c r="D180" s="6">
        <f t="shared" si="11"/>
        <v>0.78872511415525115</v>
      </c>
      <c r="E180" s="6">
        <f t="shared" si="12"/>
        <v>-5.4687952511415538</v>
      </c>
      <c r="F180" s="6">
        <f t="shared" si="13"/>
        <v>6.2575203652968048</v>
      </c>
      <c r="G180" s="6">
        <f t="shared" si="14"/>
        <v>-1.726315616438358</v>
      </c>
      <c r="H180" s="5"/>
    </row>
    <row r="181" spans="1:8" x14ac:dyDescent="0.25">
      <c r="A181" s="6">
        <v>3.26</v>
      </c>
      <c r="B181" s="6">
        <v>-0.39886255707762558</v>
      </c>
      <c r="C181" s="6">
        <f t="shared" si="10"/>
        <v>0.24352682191780839</v>
      </c>
      <c r="D181" s="6">
        <f t="shared" si="11"/>
        <v>0.79772511415525116</v>
      </c>
      <c r="E181" s="6">
        <f t="shared" si="12"/>
        <v>-5.4199089954337909</v>
      </c>
      <c r="F181" s="6">
        <f t="shared" si="13"/>
        <v>6.2176341095890422</v>
      </c>
      <c r="G181" s="6">
        <f t="shared" si="14"/>
        <v>-1.6375431050228326</v>
      </c>
      <c r="H181" s="5"/>
    </row>
    <row r="182" spans="1:8" x14ac:dyDescent="0.25">
      <c r="A182" s="6">
        <v>3.28</v>
      </c>
      <c r="B182" s="6">
        <v>-0.38286255707762556</v>
      </c>
      <c r="C182" s="6">
        <f t="shared" si="10"/>
        <v>0.23586957077625587</v>
      </c>
      <c r="D182" s="6">
        <f t="shared" si="11"/>
        <v>0.76572511415525113</v>
      </c>
      <c r="E182" s="6">
        <f t="shared" si="12"/>
        <v>-5.4136227397260281</v>
      </c>
      <c r="F182" s="6">
        <f t="shared" si="13"/>
        <v>6.1793478538812794</v>
      </c>
      <c r="G182" s="6">
        <f t="shared" si="14"/>
        <v>-1.5929705936073075</v>
      </c>
      <c r="H182" s="5"/>
    </row>
    <row r="183" spans="1:8" x14ac:dyDescent="0.25">
      <c r="A183" s="6">
        <v>3.3</v>
      </c>
      <c r="B183" s="6">
        <v>-0.37586255707762556</v>
      </c>
      <c r="C183" s="6">
        <f t="shared" si="10"/>
        <v>0.22835231963470334</v>
      </c>
      <c r="D183" s="6">
        <f t="shared" si="11"/>
        <v>0.75172511415525112</v>
      </c>
      <c r="E183" s="6">
        <f t="shared" si="12"/>
        <v>-5.3900364840182657</v>
      </c>
      <c r="F183" s="6">
        <f t="shared" si="13"/>
        <v>6.1417615981735167</v>
      </c>
      <c r="G183" s="6">
        <f t="shared" si="14"/>
        <v>-1.5317980821917825</v>
      </c>
      <c r="H183" s="5"/>
    </row>
    <row r="184" spans="1:8" x14ac:dyDescent="0.25">
      <c r="A184" s="6">
        <v>3.32</v>
      </c>
      <c r="B184" s="6">
        <v>-0.36216255707762557</v>
      </c>
      <c r="C184" s="6">
        <f t="shared" si="10"/>
        <v>0.22110906849315082</v>
      </c>
      <c r="D184" s="6">
        <f t="shared" si="11"/>
        <v>0.72432511415525114</v>
      </c>
      <c r="E184" s="6">
        <f t="shared" si="12"/>
        <v>-5.3812202283105037</v>
      </c>
      <c r="F184" s="6">
        <f t="shared" si="13"/>
        <v>6.1055453424657546</v>
      </c>
      <c r="G184" s="6">
        <f t="shared" si="14"/>
        <v>-1.4867655707762573</v>
      </c>
      <c r="H184" s="5"/>
    </row>
    <row r="185" spans="1:8" x14ac:dyDescent="0.25">
      <c r="A185" s="6">
        <v>3.34</v>
      </c>
      <c r="B185" s="6">
        <v>-0.35516255707762556</v>
      </c>
      <c r="C185" s="6">
        <f t="shared" si="10"/>
        <v>0.21400581735159829</v>
      </c>
      <c r="D185" s="6">
        <f t="shared" si="11"/>
        <v>0.71032511415525112</v>
      </c>
      <c r="E185" s="6">
        <f t="shared" si="12"/>
        <v>-5.3597039726027393</v>
      </c>
      <c r="F185" s="6">
        <f t="shared" si="13"/>
        <v>6.0700290867579909</v>
      </c>
      <c r="G185" s="6">
        <f t="shared" si="14"/>
        <v>-1.4297330593607316</v>
      </c>
      <c r="H185" s="5"/>
    </row>
    <row r="186" spans="1:8" x14ac:dyDescent="0.25">
      <c r="A186" s="6">
        <v>3.36</v>
      </c>
      <c r="B186" s="6">
        <v>-0.35516255707762556</v>
      </c>
      <c r="C186" s="6">
        <f t="shared" si="10"/>
        <v>0.20690256621004577</v>
      </c>
      <c r="D186" s="6">
        <f t="shared" si="11"/>
        <v>0.71032511415525112</v>
      </c>
      <c r="E186" s="6">
        <f t="shared" si="12"/>
        <v>-5.3241877168949774</v>
      </c>
      <c r="F186" s="6">
        <f t="shared" si="13"/>
        <v>6.034512831050229</v>
      </c>
      <c r="G186" s="6">
        <f t="shared" si="14"/>
        <v>-1.3587005479452068</v>
      </c>
      <c r="H186" s="5"/>
    </row>
    <row r="187" spans="1:8" x14ac:dyDescent="0.25">
      <c r="A187" s="6">
        <v>3.38</v>
      </c>
      <c r="B187" s="6">
        <v>-0.34606255707762557</v>
      </c>
      <c r="C187" s="6">
        <f t="shared" si="10"/>
        <v>0.19998131506849326</v>
      </c>
      <c r="D187" s="6">
        <f t="shared" si="11"/>
        <v>0.69212511415525113</v>
      </c>
      <c r="E187" s="6">
        <f t="shared" si="12"/>
        <v>-5.3077814611872149</v>
      </c>
      <c r="F187" s="6">
        <f t="shared" si="13"/>
        <v>5.9999065753424663</v>
      </c>
      <c r="G187" s="6">
        <f t="shared" si="14"/>
        <v>-1.3076880365296815</v>
      </c>
      <c r="H187" s="5"/>
    </row>
    <row r="188" spans="1:8" x14ac:dyDescent="0.25">
      <c r="A188" s="6">
        <v>3.4</v>
      </c>
      <c r="B188" s="6">
        <v>-0.31836255707762556</v>
      </c>
      <c r="C188" s="6">
        <f t="shared" si="10"/>
        <v>0.19361406392694075</v>
      </c>
      <c r="D188" s="6">
        <f t="shared" si="11"/>
        <v>0.63672511415525113</v>
      </c>
      <c r="E188" s="6">
        <f t="shared" si="12"/>
        <v>-5.3313452054794528</v>
      </c>
      <c r="F188" s="6">
        <f t="shared" si="13"/>
        <v>5.9680703196347036</v>
      </c>
      <c r="G188" s="6">
        <f t="shared" si="14"/>
        <v>-1.2994155251141564</v>
      </c>
      <c r="H188" s="5"/>
    </row>
    <row r="189" spans="1:8" x14ac:dyDescent="0.25">
      <c r="A189" s="6">
        <v>3.42</v>
      </c>
      <c r="B189" s="6">
        <v>-0.28846255707762558</v>
      </c>
      <c r="C189" s="6">
        <f t="shared" si="10"/>
        <v>0.18784481278538823</v>
      </c>
      <c r="D189" s="6">
        <f t="shared" si="11"/>
        <v>0.57692511415525116</v>
      </c>
      <c r="E189" s="6">
        <f t="shared" si="12"/>
        <v>-5.3622989497716897</v>
      </c>
      <c r="F189" s="6">
        <f t="shared" si="13"/>
        <v>5.9392240639269414</v>
      </c>
      <c r="G189" s="6">
        <f t="shared" si="14"/>
        <v>-1.3015230136986311</v>
      </c>
      <c r="H189" s="5"/>
    </row>
    <row r="190" spans="1:8" x14ac:dyDescent="0.25">
      <c r="A190" s="6">
        <v>3.44</v>
      </c>
      <c r="B190" s="6">
        <v>-0.28846255707762558</v>
      </c>
      <c r="C190" s="6">
        <f t="shared" si="10"/>
        <v>0.1820755616438357</v>
      </c>
      <c r="D190" s="6">
        <f t="shared" si="11"/>
        <v>0.57692511415525116</v>
      </c>
      <c r="E190" s="6">
        <f t="shared" si="12"/>
        <v>-5.3334526940639266</v>
      </c>
      <c r="F190" s="6">
        <f t="shared" si="13"/>
        <v>5.9103778082191774</v>
      </c>
      <c r="G190" s="6">
        <f t="shared" si="14"/>
        <v>-1.2438305022831058</v>
      </c>
      <c r="H190" s="5"/>
    </row>
    <row r="191" spans="1:8" x14ac:dyDescent="0.25">
      <c r="A191" s="6">
        <v>3.46</v>
      </c>
      <c r="B191" s="6">
        <v>-0.30916255707762558</v>
      </c>
      <c r="C191" s="6">
        <f t="shared" si="10"/>
        <v>0.17589231050228318</v>
      </c>
      <c r="D191" s="6">
        <f t="shared" si="11"/>
        <v>0.61832511415525115</v>
      </c>
      <c r="E191" s="6">
        <f t="shared" si="12"/>
        <v>-5.2611364383561652</v>
      </c>
      <c r="F191" s="6">
        <f t="shared" si="13"/>
        <v>5.8794615525114162</v>
      </c>
      <c r="G191" s="6">
        <f t="shared" si="14"/>
        <v>-1.1405979908675805</v>
      </c>
      <c r="H191" s="5"/>
    </row>
    <row r="192" spans="1:8" x14ac:dyDescent="0.25">
      <c r="A192" s="6">
        <v>3.48</v>
      </c>
      <c r="B192" s="6">
        <v>-0.31836255707762556</v>
      </c>
      <c r="C192" s="6">
        <f t="shared" si="10"/>
        <v>0.16952505936073067</v>
      </c>
      <c r="D192" s="6">
        <f t="shared" si="11"/>
        <v>0.63672511415525113</v>
      </c>
      <c r="E192" s="6">
        <f t="shared" si="12"/>
        <v>-5.2109001826484027</v>
      </c>
      <c r="F192" s="6">
        <f t="shared" si="13"/>
        <v>5.8476252968036535</v>
      </c>
      <c r="G192" s="6">
        <f t="shared" si="14"/>
        <v>-1.0585254794520558</v>
      </c>
      <c r="H192" s="5"/>
    </row>
    <row r="193" spans="1:8" x14ac:dyDescent="0.25">
      <c r="A193" s="6">
        <v>3.5</v>
      </c>
      <c r="B193" s="6">
        <v>-0.30456255707762558</v>
      </c>
      <c r="C193" s="6">
        <f t="shared" si="10"/>
        <v>0.16343380821917816</v>
      </c>
      <c r="D193" s="6">
        <f t="shared" si="11"/>
        <v>0.60912511415525117</v>
      </c>
      <c r="E193" s="6">
        <f t="shared" si="12"/>
        <v>-5.2080439269406398</v>
      </c>
      <c r="F193" s="6">
        <f t="shared" si="13"/>
        <v>5.8171690410958909</v>
      </c>
      <c r="G193" s="6">
        <f t="shared" si="14"/>
        <v>-1.0252129680365305</v>
      </c>
      <c r="H193" s="5"/>
    </row>
    <row r="194" spans="1:8" x14ac:dyDescent="0.25">
      <c r="A194" s="6">
        <v>3.52</v>
      </c>
      <c r="B194" s="6">
        <v>-0.27696255707762557</v>
      </c>
      <c r="C194" s="6">
        <f t="shared" si="10"/>
        <v>0.15789455707762565</v>
      </c>
      <c r="D194" s="6">
        <f t="shared" si="11"/>
        <v>0.55392511415525114</v>
      </c>
      <c r="E194" s="6">
        <f t="shared" si="12"/>
        <v>-5.2355476712328777</v>
      </c>
      <c r="F194" s="6">
        <f t="shared" si="13"/>
        <v>5.7894727853881287</v>
      </c>
      <c r="G194" s="6">
        <f t="shared" si="14"/>
        <v>-1.0250204566210055</v>
      </c>
      <c r="H194" s="5"/>
    </row>
    <row r="195" spans="1:8" x14ac:dyDescent="0.25">
      <c r="A195" s="6">
        <v>3.54</v>
      </c>
      <c r="B195" s="6">
        <v>-0.26316255707762559</v>
      </c>
      <c r="C195" s="6">
        <f t="shared" si="10"/>
        <v>0.15263130593607313</v>
      </c>
      <c r="D195" s="6">
        <f t="shared" si="11"/>
        <v>0.52632511415525118</v>
      </c>
      <c r="E195" s="6">
        <f t="shared" si="12"/>
        <v>-5.2368314155251143</v>
      </c>
      <c r="F195" s="6">
        <f t="shared" si="13"/>
        <v>5.7631565296803657</v>
      </c>
      <c r="G195" s="6">
        <f t="shared" si="14"/>
        <v>-0.99998794520548007</v>
      </c>
      <c r="H195" s="5"/>
    </row>
    <row r="196" spans="1:8" x14ac:dyDescent="0.25">
      <c r="A196" s="6">
        <v>3.56</v>
      </c>
      <c r="B196" s="6">
        <v>-0.2585625570776256</v>
      </c>
      <c r="C196" s="6">
        <f t="shared" si="10"/>
        <v>0.14746005479452062</v>
      </c>
      <c r="D196" s="6">
        <f t="shared" si="11"/>
        <v>0.5171251141552512</v>
      </c>
      <c r="E196" s="6">
        <f t="shared" si="12"/>
        <v>-5.2201751598173516</v>
      </c>
      <c r="F196" s="6">
        <f t="shared" si="13"/>
        <v>5.7373002739726031</v>
      </c>
      <c r="G196" s="6">
        <f t="shared" si="14"/>
        <v>-0.95747543378995503</v>
      </c>
      <c r="H196" s="5"/>
    </row>
    <row r="197" spans="1:8" x14ac:dyDescent="0.25">
      <c r="A197" s="6">
        <v>3.58</v>
      </c>
      <c r="B197" s="6">
        <v>-0.25626255707762557</v>
      </c>
      <c r="C197" s="6">
        <f t="shared" si="10"/>
        <v>0.14233480365296811</v>
      </c>
      <c r="D197" s="6">
        <f t="shared" si="11"/>
        <v>0.51252511415525115</v>
      </c>
      <c r="E197" s="6">
        <f t="shared" si="12"/>
        <v>-5.19914890410959</v>
      </c>
      <c r="F197" s="6">
        <f t="shared" si="13"/>
        <v>5.7116740182648407</v>
      </c>
      <c r="G197" s="6">
        <f t="shared" si="14"/>
        <v>-0.91082292237442997</v>
      </c>
      <c r="H197" s="5"/>
    </row>
    <row r="198" spans="1:8" x14ac:dyDescent="0.25">
      <c r="A198" s="6">
        <v>3.6</v>
      </c>
      <c r="B198" s="6">
        <v>-0.25166255707762558</v>
      </c>
      <c r="C198" s="6">
        <f t="shared" si="10"/>
        <v>0.1373015525114156</v>
      </c>
      <c r="D198" s="6">
        <f t="shared" si="11"/>
        <v>0.50332511415525116</v>
      </c>
      <c r="E198" s="6">
        <f t="shared" si="12"/>
        <v>-5.1831826484018269</v>
      </c>
      <c r="F198" s="6">
        <f t="shared" si="13"/>
        <v>5.6865077625570777</v>
      </c>
      <c r="G198" s="6">
        <f t="shared" si="14"/>
        <v>-0.86969041095890487</v>
      </c>
      <c r="H198" s="5"/>
    </row>
    <row r="199" spans="1:8" x14ac:dyDescent="0.25">
      <c r="A199" s="6">
        <v>3.62</v>
      </c>
      <c r="B199" s="6">
        <v>-0.25396255707762555</v>
      </c>
      <c r="C199" s="6">
        <f t="shared" si="10"/>
        <v>0.1322223013698631</v>
      </c>
      <c r="D199" s="6">
        <f t="shared" si="11"/>
        <v>0.5079251141552511</v>
      </c>
      <c r="E199" s="6">
        <f t="shared" si="12"/>
        <v>-5.1531863926940646</v>
      </c>
      <c r="F199" s="6">
        <f t="shared" si="13"/>
        <v>5.6611115068493154</v>
      </c>
      <c r="G199" s="6">
        <f t="shared" si="14"/>
        <v>-0.81429789954337994</v>
      </c>
      <c r="H199" s="5"/>
    </row>
    <row r="200" spans="1:8" x14ac:dyDescent="0.25">
      <c r="A200" s="6">
        <v>3.64</v>
      </c>
      <c r="B200" s="6">
        <v>-0.26086255707762557</v>
      </c>
      <c r="C200" s="6">
        <f t="shared" si="10"/>
        <v>0.1270050502283106</v>
      </c>
      <c r="D200" s="6">
        <f t="shared" si="11"/>
        <v>0.52172511415525114</v>
      </c>
      <c r="E200" s="6">
        <f t="shared" si="12"/>
        <v>-5.113300136986302</v>
      </c>
      <c r="F200" s="6">
        <f t="shared" si="13"/>
        <v>5.6350252511415535</v>
      </c>
      <c r="G200" s="6">
        <f t="shared" si="14"/>
        <v>-0.74832538812785498</v>
      </c>
      <c r="H200" s="5"/>
    </row>
    <row r="201" spans="1:8" x14ac:dyDescent="0.25">
      <c r="A201" s="6">
        <v>3.66</v>
      </c>
      <c r="B201" s="6">
        <v>-0.2585625570776256</v>
      </c>
      <c r="C201" s="6">
        <f t="shared" si="10"/>
        <v>0.12183379908675809</v>
      </c>
      <c r="D201" s="6">
        <f t="shared" si="11"/>
        <v>0.5171251141552512</v>
      </c>
      <c r="E201" s="6">
        <f t="shared" si="12"/>
        <v>-5.0920438812785385</v>
      </c>
      <c r="F201" s="6">
        <f t="shared" si="13"/>
        <v>5.60916899543379</v>
      </c>
      <c r="G201" s="6">
        <f t="shared" si="14"/>
        <v>-0.70121287671232968</v>
      </c>
      <c r="H201" s="5"/>
    </row>
    <row r="202" spans="1:8" x14ac:dyDescent="0.25">
      <c r="A202" s="6">
        <v>3.68</v>
      </c>
      <c r="B202" s="6">
        <v>-0.24936255707762559</v>
      </c>
      <c r="C202" s="6">
        <f t="shared" si="10"/>
        <v>0.11684654794520558</v>
      </c>
      <c r="D202" s="6">
        <f t="shared" si="11"/>
        <v>0.49872511415525117</v>
      </c>
      <c r="E202" s="6">
        <f t="shared" si="12"/>
        <v>-5.0855076255707772</v>
      </c>
      <c r="F202" s="6">
        <f t="shared" si="13"/>
        <v>5.5842327397260281</v>
      </c>
      <c r="G202" s="6">
        <f t="shared" si="14"/>
        <v>-0.66974036529680459</v>
      </c>
      <c r="H202" s="5"/>
    </row>
    <row r="203" spans="1:8" x14ac:dyDescent="0.25">
      <c r="A203" s="6">
        <v>3.7</v>
      </c>
      <c r="B203" s="6">
        <v>-0.23786255707762557</v>
      </c>
      <c r="C203" s="6">
        <f t="shared" si="10"/>
        <v>0.11208929680365307</v>
      </c>
      <c r="D203" s="6">
        <f t="shared" si="11"/>
        <v>0.47572511415525115</v>
      </c>
      <c r="E203" s="6">
        <f t="shared" si="12"/>
        <v>-5.084721369863014</v>
      </c>
      <c r="F203" s="6">
        <f t="shared" si="13"/>
        <v>5.5604464840182652</v>
      </c>
      <c r="G203" s="6">
        <f t="shared" si="14"/>
        <v>-0.64516785388127951</v>
      </c>
      <c r="H203" s="5"/>
    </row>
    <row r="204" spans="1:8" x14ac:dyDescent="0.25">
      <c r="A204" s="6">
        <v>3.72</v>
      </c>
      <c r="B204" s="6">
        <v>-0.24476255707762556</v>
      </c>
      <c r="C204" s="6">
        <f t="shared" si="10"/>
        <v>0.10719404566210056</v>
      </c>
      <c r="D204" s="6">
        <f t="shared" si="11"/>
        <v>0.48952511415525113</v>
      </c>
      <c r="E204" s="6">
        <f t="shared" si="12"/>
        <v>-5.0464451141552518</v>
      </c>
      <c r="F204" s="6">
        <f t="shared" si="13"/>
        <v>5.5359702283105028</v>
      </c>
      <c r="G204" s="6">
        <f t="shared" si="14"/>
        <v>-0.58241534246575444</v>
      </c>
      <c r="H204" s="5"/>
    </row>
    <row r="205" spans="1:8" x14ac:dyDescent="0.25">
      <c r="A205" s="6">
        <v>3.74</v>
      </c>
      <c r="B205" s="6">
        <v>-0.24936255707762559</v>
      </c>
      <c r="C205" s="6">
        <f t="shared" si="10"/>
        <v>0.10220679452054804</v>
      </c>
      <c r="D205" s="6">
        <f t="shared" si="11"/>
        <v>0.49872511415525117</v>
      </c>
      <c r="E205" s="6">
        <f t="shared" si="12"/>
        <v>-5.0123088584474891</v>
      </c>
      <c r="F205" s="6">
        <f t="shared" si="13"/>
        <v>5.51103397260274</v>
      </c>
      <c r="G205" s="6">
        <f t="shared" si="14"/>
        <v>-0.52334283105022927</v>
      </c>
      <c r="H205" s="5"/>
    </row>
    <row r="206" spans="1:8" x14ac:dyDescent="0.25">
      <c r="A206" s="6">
        <v>3.76</v>
      </c>
      <c r="B206" s="6">
        <v>-0.24706255707762559</v>
      </c>
      <c r="C206" s="6">
        <f t="shared" si="10"/>
        <v>9.7265543378995525E-2</v>
      </c>
      <c r="D206" s="6">
        <f t="shared" si="11"/>
        <v>0.49412511415525118</v>
      </c>
      <c r="E206" s="6">
        <f t="shared" si="12"/>
        <v>-4.9922026027397264</v>
      </c>
      <c r="F206" s="6">
        <f t="shared" si="13"/>
        <v>5.4863277168949773</v>
      </c>
      <c r="G206" s="6">
        <f t="shared" si="14"/>
        <v>-0.47853031963470405</v>
      </c>
      <c r="H206" s="5"/>
    </row>
    <row r="207" spans="1:8" x14ac:dyDescent="0.25">
      <c r="A207" s="6">
        <v>3.78</v>
      </c>
      <c r="B207" s="6">
        <v>-0.23786255707762557</v>
      </c>
      <c r="C207" s="6">
        <f t="shared" si="10"/>
        <v>9.2508292237443016E-2</v>
      </c>
      <c r="D207" s="6">
        <f t="shared" si="11"/>
        <v>0.47572511415525115</v>
      </c>
      <c r="E207" s="6">
        <f t="shared" si="12"/>
        <v>-4.9868163470319642</v>
      </c>
      <c r="F207" s="6">
        <f t="shared" si="13"/>
        <v>5.4625414611872154</v>
      </c>
      <c r="G207" s="6">
        <f t="shared" si="14"/>
        <v>-0.44935780821917898</v>
      </c>
      <c r="H207" s="5"/>
    </row>
    <row r="208" spans="1:8" x14ac:dyDescent="0.25">
      <c r="A208" s="6">
        <v>3.8</v>
      </c>
      <c r="B208" s="6">
        <v>-0.23326255707762558</v>
      </c>
      <c r="C208" s="6">
        <f t="shared" si="10"/>
        <v>8.7843041095890501E-2</v>
      </c>
      <c r="D208" s="6">
        <f t="shared" si="11"/>
        <v>0.46652511415525116</v>
      </c>
      <c r="E208" s="6">
        <f t="shared" si="12"/>
        <v>-4.9726900913242016</v>
      </c>
      <c r="F208" s="6">
        <f t="shared" si="13"/>
        <v>5.4392152054794529</v>
      </c>
      <c r="G208" s="6">
        <f t="shared" si="14"/>
        <v>-0.41190529680365379</v>
      </c>
      <c r="H208" s="5"/>
    </row>
    <row r="209" spans="1:8" x14ac:dyDescent="0.25">
      <c r="A209" s="6">
        <v>3.82</v>
      </c>
      <c r="B209" s="6">
        <v>-0.23096255707762559</v>
      </c>
      <c r="C209" s="6">
        <f t="shared" si="10"/>
        <v>8.322378995433799E-2</v>
      </c>
      <c r="D209" s="6">
        <f t="shared" si="11"/>
        <v>0.46192511415525117</v>
      </c>
      <c r="E209" s="6">
        <f t="shared" si="12"/>
        <v>-4.9541938356164383</v>
      </c>
      <c r="F209" s="6">
        <f t="shared" si="13"/>
        <v>5.4161189497716897</v>
      </c>
      <c r="G209" s="6">
        <f t="shared" si="14"/>
        <v>-0.37031278538812873</v>
      </c>
      <c r="H209" s="5"/>
    </row>
    <row r="210" spans="1:8" x14ac:dyDescent="0.25">
      <c r="A210" s="6">
        <v>3.84</v>
      </c>
      <c r="B210" s="6">
        <v>-0.23096255707762559</v>
      </c>
      <c r="C210" s="6">
        <f t="shared" si="10"/>
        <v>7.8604538812785479E-2</v>
      </c>
      <c r="D210" s="6">
        <f t="shared" si="11"/>
        <v>0.46192511415525117</v>
      </c>
      <c r="E210" s="6">
        <f t="shared" si="12"/>
        <v>-4.931097579908676</v>
      </c>
      <c r="F210" s="6">
        <f t="shared" si="13"/>
        <v>5.3930226940639274</v>
      </c>
      <c r="G210" s="6">
        <f t="shared" si="14"/>
        <v>-0.32412027397260368</v>
      </c>
      <c r="H210" s="5"/>
    </row>
    <row r="211" spans="1:8" x14ac:dyDescent="0.25">
      <c r="A211" s="6">
        <v>3.86</v>
      </c>
      <c r="B211" s="6">
        <v>-0.22636255707762556</v>
      </c>
      <c r="C211" s="6">
        <f t="shared" ref="C211:C248" si="15">C210+$B211*0.02</f>
        <v>7.4077287671232964E-2</v>
      </c>
      <c r="D211" s="6">
        <f t="shared" ref="D211:D248" si="16">-$J$7*B211</f>
        <v>0.45272511415525113</v>
      </c>
      <c r="E211" s="6">
        <f t="shared" ref="E211:E248" si="17">D211-$J$10-$J$8*C211</f>
        <v>-4.9176613242009131</v>
      </c>
      <c r="F211" s="6">
        <f t="shared" ref="F211:F248" si="18">D211-E211</f>
        <v>5.3703864383561646</v>
      </c>
      <c r="G211" s="6">
        <f t="shared" ref="G211:G248" si="19">D211-($J$8+$J$9)*C211</f>
        <v>-0.28804776255707848</v>
      </c>
      <c r="H211" s="5"/>
    </row>
    <row r="212" spans="1:8" x14ac:dyDescent="0.25">
      <c r="A212" s="6">
        <v>3.88</v>
      </c>
      <c r="B212" s="6">
        <v>-0.21946255707762558</v>
      </c>
      <c r="C212" s="6">
        <f t="shared" si="15"/>
        <v>6.9688036529680447E-2</v>
      </c>
      <c r="D212" s="6">
        <f t="shared" si="16"/>
        <v>0.43892511415525115</v>
      </c>
      <c r="E212" s="6">
        <f t="shared" si="17"/>
        <v>-4.9095150684931514</v>
      </c>
      <c r="F212" s="6">
        <f t="shared" si="18"/>
        <v>5.3484401826484023</v>
      </c>
      <c r="G212" s="6">
        <f t="shared" si="19"/>
        <v>-0.25795525114155338</v>
      </c>
      <c r="H212" s="5"/>
    </row>
    <row r="213" spans="1:8" x14ac:dyDescent="0.25">
      <c r="A213" s="6">
        <v>3.9</v>
      </c>
      <c r="B213" s="6">
        <v>-0.22176255707762557</v>
      </c>
      <c r="C213" s="6">
        <f t="shared" si="15"/>
        <v>6.525278538812794E-2</v>
      </c>
      <c r="D213" s="6">
        <f t="shared" si="16"/>
        <v>0.44352511415525114</v>
      </c>
      <c r="E213" s="6">
        <f t="shared" si="17"/>
        <v>-4.882738812785389</v>
      </c>
      <c r="F213" s="6">
        <f t="shared" si="18"/>
        <v>5.3262639269406398</v>
      </c>
      <c r="G213" s="6">
        <f t="shared" si="19"/>
        <v>-0.20900273972602829</v>
      </c>
      <c r="H213" s="5"/>
    </row>
    <row r="214" spans="1:8" x14ac:dyDescent="0.25">
      <c r="A214" s="6">
        <v>3.92</v>
      </c>
      <c r="B214" s="6">
        <v>-0.23096255707762559</v>
      </c>
      <c r="C214" s="6">
        <f t="shared" si="15"/>
        <v>6.063353424657543E-2</v>
      </c>
      <c r="D214" s="6">
        <f t="shared" si="16"/>
        <v>0.46192511415525117</v>
      </c>
      <c r="E214" s="6">
        <f t="shared" si="17"/>
        <v>-4.8412425570776261</v>
      </c>
      <c r="F214" s="6">
        <f t="shared" si="18"/>
        <v>5.3031676712328775</v>
      </c>
      <c r="G214" s="6">
        <f t="shared" si="19"/>
        <v>-0.1444102283105031</v>
      </c>
      <c r="H214" s="5"/>
    </row>
    <row r="215" spans="1:8" x14ac:dyDescent="0.25">
      <c r="A215" s="6">
        <v>3.94</v>
      </c>
      <c r="B215" s="6">
        <v>-0.23556255707762558</v>
      </c>
      <c r="C215" s="6">
        <f t="shared" si="15"/>
        <v>5.5922283105022917E-2</v>
      </c>
      <c r="D215" s="6">
        <f t="shared" si="16"/>
        <v>0.47112511415525116</v>
      </c>
      <c r="E215" s="6">
        <f t="shared" si="17"/>
        <v>-4.8084863013698635</v>
      </c>
      <c r="F215" s="6">
        <f t="shared" si="18"/>
        <v>5.2796114155251148</v>
      </c>
      <c r="G215" s="6">
        <f t="shared" si="19"/>
        <v>-8.8097716894978029E-2</v>
      </c>
      <c r="H215" s="5"/>
    </row>
    <row r="216" spans="1:8" x14ac:dyDescent="0.25">
      <c r="A216" s="6">
        <v>3.96</v>
      </c>
      <c r="B216" s="6">
        <v>-0.22866255707762559</v>
      </c>
      <c r="C216" s="6">
        <f t="shared" si="15"/>
        <v>5.1349031963470404E-2</v>
      </c>
      <c r="D216" s="6">
        <f t="shared" si="16"/>
        <v>0.45732511415525118</v>
      </c>
      <c r="E216" s="6">
        <f t="shared" si="17"/>
        <v>-4.7994200456621003</v>
      </c>
      <c r="F216" s="6">
        <f t="shared" si="18"/>
        <v>5.2567451598173518</v>
      </c>
      <c r="G216" s="6">
        <f t="shared" si="19"/>
        <v>-5.6165205479452862E-2</v>
      </c>
      <c r="H216" s="5"/>
    </row>
    <row r="217" spans="1:8" x14ac:dyDescent="0.25">
      <c r="A217" s="6">
        <v>3.98</v>
      </c>
      <c r="B217" s="6">
        <v>-0.21946255707762558</v>
      </c>
      <c r="C217" s="6">
        <f t="shared" si="15"/>
        <v>4.6959780821917894E-2</v>
      </c>
      <c r="D217" s="6">
        <f t="shared" si="16"/>
        <v>0.43892511415525115</v>
      </c>
      <c r="E217" s="6">
        <f t="shared" si="17"/>
        <v>-4.7958737899543387</v>
      </c>
      <c r="F217" s="6">
        <f t="shared" si="18"/>
        <v>5.2347989041095895</v>
      </c>
      <c r="G217" s="6">
        <f t="shared" si="19"/>
        <v>-3.0672694063927808E-2</v>
      </c>
      <c r="H217" s="5"/>
    </row>
    <row r="218" spans="1:8" x14ac:dyDescent="0.25">
      <c r="A218" s="6">
        <v>4</v>
      </c>
      <c r="B218" s="6">
        <v>-0.21256255707762559</v>
      </c>
      <c r="C218" s="6">
        <f t="shared" si="15"/>
        <v>4.2708529680365384E-2</v>
      </c>
      <c r="D218" s="6">
        <f t="shared" si="16"/>
        <v>0.42512511415525117</v>
      </c>
      <c r="E218" s="6">
        <f t="shared" si="17"/>
        <v>-4.7884175342465758</v>
      </c>
      <c r="F218" s="6">
        <f t="shared" si="18"/>
        <v>5.2135426484018268</v>
      </c>
      <c r="G218" s="6">
        <f t="shared" si="19"/>
        <v>-1.9601826484026419E-3</v>
      </c>
      <c r="H218" s="5"/>
    </row>
    <row r="219" spans="1:8" x14ac:dyDescent="0.25">
      <c r="A219" s="6">
        <v>4.0199999999999996</v>
      </c>
      <c r="B219" s="6">
        <v>-0.20106255707762558</v>
      </c>
      <c r="C219" s="6">
        <f t="shared" si="15"/>
        <v>3.8687278538812875E-2</v>
      </c>
      <c r="D219" s="6">
        <f t="shared" si="16"/>
        <v>0.40212511415525115</v>
      </c>
      <c r="E219" s="6">
        <f t="shared" si="17"/>
        <v>-4.7913112785388128</v>
      </c>
      <c r="F219" s="6">
        <f t="shared" si="18"/>
        <v>5.1934363926940641</v>
      </c>
      <c r="G219" s="6">
        <f t="shared" si="19"/>
        <v>1.5252328767122403E-2</v>
      </c>
      <c r="H219" s="5"/>
    </row>
    <row r="220" spans="1:8" x14ac:dyDescent="0.25">
      <c r="A220" s="6">
        <v>4.04</v>
      </c>
      <c r="B220" s="6">
        <v>-0.18266255707762558</v>
      </c>
      <c r="C220" s="6">
        <f t="shared" si="15"/>
        <v>3.5034027397260366E-2</v>
      </c>
      <c r="D220" s="6">
        <f t="shared" si="16"/>
        <v>0.36532511415525115</v>
      </c>
      <c r="E220" s="6">
        <f t="shared" si="17"/>
        <v>-4.809845022831051</v>
      </c>
      <c r="F220" s="6">
        <f t="shared" si="18"/>
        <v>5.1751701369863019</v>
      </c>
      <c r="G220" s="6">
        <f t="shared" si="19"/>
        <v>1.4984840182647508E-2</v>
      </c>
      <c r="H220" s="5"/>
    </row>
    <row r="221" spans="1:8" x14ac:dyDescent="0.25">
      <c r="A221" s="6">
        <v>4.0599999999999996</v>
      </c>
      <c r="B221" s="6">
        <v>-0.16186255707762556</v>
      </c>
      <c r="C221" s="6">
        <f t="shared" si="15"/>
        <v>3.1796776255707856E-2</v>
      </c>
      <c r="D221" s="6">
        <f t="shared" si="16"/>
        <v>0.32372511415525113</v>
      </c>
      <c r="E221" s="6">
        <f t="shared" si="17"/>
        <v>-4.8352587671232881</v>
      </c>
      <c r="F221" s="6">
        <f t="shared" si="18"/>
        <v>5.1589838812785391</v>
      </c>
      <c r="G221" s="6">
        <f t="shared" si="19"/>
        <v>5.7573515981725332E-3</v>
      </c>
      <c r="H221" s="5"/>
    </row>
    <row r="222" spans="1:8" x14ac:dyDescent="0.25">
      <c r="A222" s="6">
        <v>4.08</v>
      </c>
      <c r="B222" s="6">
        <v>-0.13896255707762559</v>
      </c>
      <c r="C222" s="6">
        <f t="shared" si="15"/>
        <v>2.9017525114155344E-2</v>
      </c>
      <c r="D222" s="6">
        <f t="shared" si="16"/>
        <v>0.27792511415525117</v>
      </c>
      <c r="E222" s="6">
        <f t="shared" si="17"/>
        <v>-4.8671625114155255</v>
      </c>
      <c r="F222" s="6">
        <f t="shared" si="18"/>
        <v>5.1450876255707767</v>
      </c>
      <c r="G222" s="6">
        <f t="shared" si="19"/>
        <v>-1.2250136986302285E-2</v>
      </c>
      <c r="H222" s="5"/>
    </row>
    <row r="223" spans="1:8" x14ac:dyDescent="0.25">
      <c r="A223" s="6">
        <v>4.0999999999999996</v>
      </c>
      <c r="B223" s="6">
        <v>-0.10436255707762558</v>
      </c>
      <c r="C223" s="6">
        <f t="shared" si="15"/>
        <v>2.6930273972602833E-2</v>
      </c>
      <c r="D223" s="6">
        <f t="shared" si="16"/>
        <v>0.20872511415525116</v>
      </c>
      <c r="E223" s="6">
        <f t="shared" si="17"/>
        <v>-4.925926255707763</v>
      </c>
      <c r="F223" s="6">
        <f t="shared" si="18"/>
        <v>5.1346513698630138</v>
      </c>
      <c r="G223" s="6">
        <f t="shared" si="19"/>
        <v>-6.0577625570777144E-2</v>
      </c>
      <c r="H223" s="5"/>
    </row>
    <row r="224" spans="1:8" x14ac:dyDescent="0.25">
      <c r="A224" s="6">
        <v>4.12</v>
      </c>
      <c r="B224" s="6">
        <v>-8.5962557077625582E-2</v>
      </c>
      <c r="C224" s="6">
        <f t="shared" si="15"/>
        <v>2.5211022831050322E-2</v>
      </c>
      <c r="D224" s="6">
        <f t="shared" si="16"/>
        <v>0.17192511415525116</v>
      </c>
      <c r="E224" s="6">
        <f t="shared" si="17"/>
        <v>-4.9541300000000001</v>
      </c>
      <c r="F224" s="6">
        <f t="shared" si="18"/>
        <v>5.1260551141552515</v>
      </c>
      <c r="G224" s="6">
        <f t="shared" si="19"/>
        <v>-8.0185114155252063E-2</v>
      </c>
      <c r="H224" s="5"/>
    </row>
    <row r="225" spans="1:8" x14ac:dyDescent="0.25">
      <c r="A225" s="6">
        <v>4.1399999999999997</v>
      </c>
      <c r="B225" s="6">
        <v>-0.11586255707762558</v>
      </c>
      <c r="C225" s="6">
        <f t="shared" si="15"/>
        <v>2.289377168949781E-2</v>
      </c>
      <c r="D225" s="6">
        <f t="shared" si="16"/>
        <v>0.23172511415525116</v>
      </c>
      <c r="E225" s="6">
        <f t="shared" si="17"/>
        <v>-4.8827437442922372</v>
      </c>
      <c r="F225" s="6">
        <f t="shared" si="18"/>
        <v>5.1144688584474887</v>
      </c>
      <c r="G225" s="6">
        <f t="shared" si="19"/>
        <v>2.7873972602730501E-3</v>
      </c>
      <c r="H225" s="5"/>
    </row>
    <row r="226" spans="1:8" x14ac:dyDescent="0.25">
      <c r="A226" s="6">
        <v>4.16</v>
      </c>
      <c r="B226" s="6">
        <v>-0.14586255707762558</v>
      </c>
      <c r="C226" s="6">
        <f t="shared" si="15"/>
        <v>1.9976520547945298E-2</v>
      </c>
      <c r="D226" s="6">
        <f t="shared" si="16"/>
        <v>0.29172511415525115</v>
      </c>
      <c r="E226" s="6">
        <f t="shared" si="17"/>
        <v>-4.8081574885844756</v>
      </c>
      <c r="F226" s="6">
        <f t="shared" si="18"/>
        <v>5.0998826027397266</v>
      </c>
      <c r="G226" s="6">
        <f t="shared" si="19"/>
        <v>9.1959908675798174E-2</v>
      </c>
      <c r="H226" s="5"/>
    </row>
    <row r="227" spans="1:8" x14ac:dyDescent="0.25">
      <c r="A227" s="6">
        <v>4.18</v>
      </c>
      <c r="B227" s="6">
        <v>-0.16186255707762556</v>
      </c>
      <c r="C227" s="6">
        <f t="shared" si="15"/>
        <v>1.6739269406392785E-2</v>
      </c>
      <c r="D227" s="6">
        <f t="shared" si="16"/>
        <v>0.32372511415525113</v>
      </c>
      <c r="E227" s="6">
        <f t="shared" si="17"/>
        <v>-4.7599712328767128</v>
      </c>
      <c r="F227" s="6">
        <f t="shared" si="18"/>
        <v>5.0836963470319638</v>
      </c>
      <c r="G227" s="6">
        <f t="shared" si="19"/>
        <v>0.15633242009132328</v>
      </c>
      <c r="H227" s="5"/>
    </row>
    <row r="228" spans="1:8" x14ac:dyDescent="0.25">
      <c r="A228" s="6">
        <v>4.2</v>
      </c>
      <c r="B228" s="6">
        <v>-0.14806255707762558</v>
      </c>
      <c r="C228" s="6">
        <f t="shared" si="15"/>
        <v>1.3778018264840274E-2</v>
      </c>
      <c r="D228" s="6">
        <f t="shared" si="16"/>
        <v>0.29612511415525117</v>
      </c>
      <c r="E228" s="6">
        <f t="shared" si="17"/>
        <v>-4.7727649771689498</v>
      </c>
      <c r="F228" s="6">
        <f t="shared" si="18"/>
        <v>5.0688900913242012</v>
      </c>
      <c r="G228" s="6">
        <f t="shared" si="19"/>
        <v>0.15834493150684842</v>
      </c>
      <c r="H228" s="5"/>
    </row>
    <row r="229" spans="1:8" x14ac:dyDescent="0.25">
      <c r="A229" s="6">
        <v>4.22</v>
      </c>
      <c r="B229" s="6">
        <v>-0.12736255707762556</v>
      </c>
      <c r="C229" s="6">
        <f t="shared" si="15"/>
        <v>1.1230767123287763E-2</v>
      </c>
      <c r="D229" s="6">
        <f t="shared" si="16"/>
        <v>0.25472511415525112</v>
      </c>
      <c r="E229" s="6">
        <f t="shared" si="17"/>
        <v>-4.8014287214611873</v>
      </c>
      <c r="F229" s="6">
        <f t="shared" si="18"/>
        <v>5.0561538356164384</v>
      </c>
      <c r="G229" s="6">
        <f t="shared" si="19"/>
        <v>0.14241744292237349</v>
      </c>
      <c r="H229" s="5"/>
    </row>
    <row r="230" spans="1:8" x14ac:dyDescent="0.25">
      <c r="A230" s="6">
        <v>4.24</v>
      </c>
      <c r="B230" s="6">
        <v>-0.11816255707762557</v>
      </c>
      <c r="C230" s="6">
        <f t="shared" si="15"/>
        <v>8.8675159817352515E-3</v>
      </c>
      <c r="D230" s="6">
        <f t="shared" si="16"/>
        <v>0.23632511415525115</v>
      </c>
      <c r="E230" s="6">
        <f t="shared" si="17"/>
        <v>-4.8080124657534249</v>
      </c>
      <c r="F230" s="6">
        <f t="shared" si="18"/>
        <v>5.0443375799086763</v>
      </c>
      <c r="G230" s="6">
        <f t="shared" si="19"/>
        <v>0.14764995433789863</v>
      </c>
      <c r="H230" s="5"/>
    </row>
    <row r="231" spans="1:8" x14ac:dyDescent="0.25">
      <c r="A231" s="6">
        <v>4.26</v>
      </c>
      <c r="B231" s="6">
        <v>-0.10666255707762558</v>
      </c>
      <c r="C231" s="6">
        <f t="shared" si="15"/>
        <v>6.7342648401827396E-3</v>
      </c>
      <c r="D231" s="6">
        <f t="shared" si="16"/>
        <v>0.21332511415525116</v>
      </c>
      <c r="E231" s="6">
        <f t="shared" si="17"/>
        <v>-4.8203462100456633</v>
      </c>
      <c r="F231" s="6">
        <f t="shared" si="18"/>
        <v>5.0336713242009141</v>
      </c>
      <c r="G231" s="6">
        <f t="shared" si="19"/>
        <v>0.14598246575342377</v>
      </c>
      <c r="H231" s="5"/>
    </row>
    <row r="232" spans="1:8" x14ac:dyDescent="0.25">
      <c r="A232" s="6">
        <v>4.28</v>
      </c>
      <c r="B232" s="6">
        <v>-8.8362557077625581E-2</v>
      </c>
      <c r="C232" s="6">
        <f t="shared" si="15"/>
        <v>4.9670136986302276E-3</v>
      </c>
      <c r="D232" s="6">
        <f t="shared" si="16"/>
        <v>0.17672511415525116</v>
      </c>
      <c r="E232" s="6">
        <f t="shared" si="17"/>
        <v>-4.8481099543379003</v>
      </c>
      <c r="F232" s="6">
        <f t="shared" si="18"/>
        <v>5.0248350684931511</v>
      </c>
      <c r="G232" s="6">
        <f t="shared" si="19"/>
        <v>0.12705497716894887</v>
      </c>
      <c r="H232" s="5"/>
    </row>
    <row r="233" spans="1:8" x14ac:dyDescent="0.25">
      <c r="A233" s="6">
        <v>4.3</v>
      </c>
      <c r="B233" s="6">
        <v>-6.2962557077625575E-2</v>
      </c>
      <c r="C233" s="6">
        <f t="shared" si="15"/>
        <v>3.7077625570777163E-3</v>
      </c>
      <c r="D233" s="6">
        <f t="shared" si="16"/>
        <v>0.12592511415525115</v>
      </c>
      <c r="E233" s="6">
        <f t="shared" si="17"/>
        <v>-4.8926136986301376</v>
      </c>
      <c r="F233" s="6">
        <f t="shared" si="18"/>
        <v>5.0185388127853887</v>
      </c>
      <c r="G233" s="6">
        <f t="shared" si="19"/>
        <v>8.8847488584473985E-2</v>
      </c>
      <c r="H233" s="5"/>
    </row>
    <row r="234" spans="1:8" x14ac:dyDescent="0.25">
      <c r="A234" s="6">
        <v>4.32</v>
      </c>
      <c r="B234" s="6">
        <v>-4.6862557077625572E-2</v>
      </c>
      <c r="C234" s="6">
        <f t="shared" si="15"/>
        <v>2.7705114155252048E-3</v>
      </c>
      <c r="D234" s="6">
        <f t="shared" si="16"/>
        <v>9.3725114155251144E-2</v>
      </c>
      <c r="E234" s="6">
        <f t="shared" si="17"/>
        <v>-4.9201274429223743</v>
      </c>
      <c r="F234" s="6">
        <f t="shared" si="18"/>
        <v>5.0138525570776258</v>
      </c>
      <c r="G234" s="6">
        <f t="shared" si="19"/>
        <v>6.6019999999999093E-2</v>
      </c>
      <c r="H234" s="5"/>
    </row>
    <row r="235" spans="1:8" x14ac:dyDescent="0.25">
      <c r="A235" s="6">
        <v>4.34</v>
      </c>
      <c r="B235" s="6">
        <v>-3.9962557077625568E-2</v>
      </c>
      <c r="C235" s="6">
        <f t="shared" si="15"/>
        <v>1.9712602739726933E-3</v>
      </c>
      <c r="D235" s="6">
        <f t="shared" si="16"/>
        <v>7.9925114155251137E-2</v>
      </c>
      <c r="E235" s="6">
        <f t="shared" si="17"/>
        <v>-4.9299311872146125</v>
      </c>
      <c r="F235" s="6">
        <f t="shared" si="18"/>
        <v>5.0098563013698634</v>
      </c>
      <c r="G235" s="6">
        <f t="shared" si="19"/>
        <v>6.0212511415524202E-2</v>
      </c>
      <c r="H235" s="5"/>
    </row>
    <row r="236" spans="1:8" x14ac:dyDescent="0.25">
      <c r="A236" s="6">
        <v>4.3600000000000003</v>
      </c>
      <c r="B236" s="6">
        <v>-2.3862557077625572E-2</v>
      </c>
      <c r="C236" s="6">
        <f t="shared" si="15"/>
        <v>1.4940091324201819E-3</v>
      </c>
      <c r="D236" s="6">
        <f t="shared" si="16"/>
        <v>4.7725114155251144E-2</v>
      </c>
      <c r="E236" s="6">
        <f t="shared" si="17"/>
        <v>-4.95974493150685</v>
      </c>
      <c r="F236" s="6">
        <f t="shared" si="18"/>
        <v>5.0074700456621013</v>
      </c>
      <c r="G236" s="6">
        <f t="shared" si="19"/>
        <v>3.2785022831049324E-2</v>
      </c>
      <c r="H236" s="5"/>
    </row>
    <row r="237" spans="1:8" x14ac:dyDescent="0.25">
      <c r="A237" s="6">
        <v>4.38</v>
      </c>
      <c r="B237" s="6">
        <v>0</v>
      </c>
      <c r="C237" s="6">
        <f t="shared" si="15"/>
        <v>1.4940091324201819E-3</v>
      </c>
      <c r="D237" s="6">
        <f t="shared" si="16"/>
        <v>0</v>
      </c>
      <c r="E237" s="6">
        <f t="shared" si="17"/>
        <v>-5.0074700456621013</v>
      </c>
      <c r="F237" s="6">
        <f t="shared" si="18"/>
        <v>5.0074700456621013</v>
      </c>
      <c r="G237" s="6">
        <f t="shared" si="19"/>
        <v>-1.4940091324201819E-2</v>
      </c>
      <c r="H237" s="5"/>
    </row>
    <row r="238" spans="1:8" x14ac:dyDescent="0.25">
      <c r="A238" s="6">
        <v>4.4800000000000004</v>
      </c>
      <c r="B238" s="6">
        <v>0.12573744292237443</v>
      </c>
      <c r="C238" s="6">
        <f t="shared" si="15"/>
        <v>4.0087579908676708E-3</v>
      </c>
      <c r="D238" s="6">
        <f t="shared" si="16"/>
        <v>-0.25147488584474886</v>
      </c>
      <c r="E238" s="6">
        <f t="shared" si="17"/>
        <v>-5.2715186757990873</v>
      </c>
      <c r="F238" s="6">
        <f t="shared" si="18"/>
        <v>5.0200437899543386</v>
      </c>
      <c r="G238" s="6">
        <f t="shared" si="19"/>
        <v>-0.29156246575342559</v>
      </c>
      <c r="H238" s="5"/>
    </row>
    <row r="239" spans="1:8" x14ac:dyDescent="0.25">
      <c r="A239" s="6">
        <v>4.5</v>
      </c>
      <c r="B239" s="6">
        <v>0.15563744292237441</v>
      </c>
      <c r="C239" s="6">
        <f t="shared" si="15"/>
        <v>7.1215068493151595E-3</v>
      </c>
      <c r="D239" s="6">
        <f t="shared" si="16"/>
        <v>-0.31127488584474883</v>
      </c>
      <c r="E239" s="6">
        <f t="shared" si="17"/>
        <v>-5.3468824200913243</v>
      </c>
      <c r="F239" s="6">
        <f t="shared" si="18"/>
        <v>5.0356075342465756</v>
      </c>
      <c r="G239" s="6">
        <f t="shared" si="19"/>
        <v>-0.38248995433790045</v>
      </c>
      <c r="H239" s="5"/>
    </row>
    <row r="240" spans="1:8" x14ac:dyDescent="0.25">
      <c r="A240" s="6">
        <v>4.5199999999999996</v>
      </c>
      <c r="B240" s="6">
        <v>0.18323744292237443</v>
      </c>
      <c r="C240" s="6">
        <f t="shared" si="15"/>
        <v>1.0786255707762649E-2</v>
      </c>
      <c r="D240" s="6">
        <f t="shared" si="16"/>
        <v>-0.36647488584474885</v>
      </c>
      <c r="E240" s="6">
        <f t="shared" si="17"/>
        <v>-5.4204061643835617</v>
      </c>
      <c r="F240" s="6">
        <f t="shared" si="18"/>
        <v>5.0539312785388129</v>
      </c>
      <c r="G240" s="6">
        <f t="shared" si="19"/>
        <v>-0.47433744292237534</v>
      </c>
      <c r="H240" s="5"/>
    </row>
    <row r="241" spans="1:8" x14ac:dyDescent="0.25">
      <c r="A241" s="6">
        <v>4.54</v>
      </c>
      <c r="B241" s="6">
        <v>0.19703744292237443</v>
      </c>
      <c r="C241" s="6">
        <f t="shared" si="15"/>
        <v>1.4727004566210136E-2</v>
      </c>
      <c r="D241" s="6">
        <f t="shared" si="16"/>
        <v>-0.39407488584474887</v>
      </c>
      <c r="E241" s="6">
        <f t="shared" si="17"/>
        <v>-5.4677099086757988</v>
      </c>
      <c r="F241" s="6">
        <f t="shared" si="18"/>
        <v>5.0736350228310503</v>
      </c>
      <c r="G241" s="6">
        <f t="shared" si="19"/>
        <v>-0.54134493150685026</v>
      </c>
      <c r="H241" s="5"/>
    </row>
    <row r="242" spans="1:8" x14ac:dyDescent="0.25">
      <c r="A242" s="6">
        <v>4.5599999999999996</v>
      </c>
      <c r="B242" s="6">
        <v>0.21083744292237441</v>
      </c>
      <c r="C242" s="6">
        <f t="shared" si="15"/>
        <v>1.8943753424657626E-2</v>
      </c>
      <c r="D242" s="6">
        <f t="shared" si="16"/>
        <v>-0.42167488584474883</v>
      </c>
      <c r="E242" s="6">
        <f t="shared" si="17"/>
        <v>-5.5163936529680369</v>
      </c>
      <c r="F242" s="6">
        <f t="shared" si="18"/>
        <v>5.0947187671232879</v>
      </c>
      <c r="G242" s="6">
        <f t="shared" si="19"/>
        <v>-0.61111242009132505</v>
      </c>
      <c r="H242" s="5"/>
    </row>
    <row r="243" spans="1:8" x14ac:dyDescent="0.25">
      <c r="A243" s="6">
        <v>4.58</v>
      </c>
      <c r="B243" s="6">
        <v>0.22923744292237441</v>
      </c>
      <c r="C243" s="6">
        <f t="shared" si="15"/>
        <v>2.3528502283105115E-2</v>
      </c>
      <c r="D243" s="6">
        <f t="shared" si="16"/>
        <v>-0.45847488584474883</v>
      </c>
      <c r="E243" s="6">
        <f t="shared" si="17"/>
        <v>-5.5761173972602744</v>
      </c>
      <c r="F243" s="6">
        <f t="shared" si="18"/>
        <v>5.117642511415526</v>
      </c>
      <c r="G243" s="6">
        <f t="shared" si="19"/>
        <v>-0.69375990867579995</v>
      </c>
      <c r="H243" s="5"/>
    </row>
    <row r="244" spans="1:8" x14ac:dyDescent="0.25">
      <c r="A244" s="6">
        <v>4.5999999999999996</v>
      </c>
      <c r="B244" s="6">
        <v>0.24763744292237444</v>
      </c>
      <c r="C244" s="6">
        <f t="shared" si="15"/>
        <v>2.8481251141552606E-2</v>
      </c>
      <c r="D244" s="6">
        <f t="shared" si="16"/>
        <v>-0.49527488584474888</v>
      </c>
      <c r="E244" s="6">
        <f t="shared" si="17"/>
        <v>-5.6376811415525117</v>
      </c>
      <c r="F244" s="6">
        <f t="shared" si="18"/>
        <v>5.1424062557077628</v>
      </c>
      <c r="G244" s="6">
        <f t="shared" si="19"/>
        <v>-0.78008739726027487</v>
      </c>
      <c r="H244" s="5"/>
    </row>
    <row r="245" spans="1:8" x14ac:dyDescent="0.25">
      <c r="A245" s="6">
        <v>4.62</v>
      </c>
      <c r="B245" s="6">
        <v>0.25923744292237444</v>
      </c>
      <c r="C245" s="6">
        <f t="shared" si="15"/>
        <v>3.3666000000000092E-2</v>
      </c>
      <c r="D245" s="6">
        <f t="shared" si="16"/>
        <v>-0.51847488584474888</v>
      </c>
      <c r="E245" s="6">
        <f t="shared" si="17"/>
        <v>-5.6868048858447491</v>
      </c>
      <c r="F245" s="6">
        <f t="shared" si="18"/>
        <v>5.1683300000000001</v>
      </c>
      <c r="G245" s="6">
        <f t="shared" si="19"/>
        <v>-0.85513488584474984</v>
      </c>
      <c r="H245" s="5"/>
    </row>
    <row r="246" spans="1:8" x14ac:dyDescent="0.25">
      <c r="A246" s="6">
        <v>4.6399999999999997</v>
      </c>
      <c r="B246" s="6">
        <v>0.27533744292237444</v>
      </c>
      <c r="C246" s="6">
        <f t="shared" si="15"/>
        <v>3.9172748858447584E-2</v>
      </c>
      <c r="D246" s="6">
        <f t="shared" si="16"/>
        <v>-0.55067488584474888</v>
      </c>
      <c r="E246" s="6">
        <f t="shared" si="17"/>
        <v>-5.7465386301369863</v>
      </c>
      <c r="F246" s="6">
        <f t="shared" si="18"/>
        <v>5.1958637442922377</v>
      </c>
      <c r="G246" s="6">
        <f t="shared" si="19"/>
        <v>-0.9424023744292247</v>
      </c>
      <c r="H246" s="5"/>
    </row>
    <row r="247" spans="1:8" x14ac:dyDescent="0.25">
      <c r="A247" s="6">
        <v>4.66</v>
      </c>
      <c r="B247" s="6">
        <v>0.28903744292237443</v>
      </c>
      <c r="C247" s="6">
        <f t="shared" si="15"/>
        <v>4.4953497716895073E-2</v>
      </c>
      <c r="D247" s="6">
        <f t="shared" si="16"/>
        <v>-0.57807488584474886</v>
      </c>
      <c r="E247" s="6">
        <f t="shared" si="17"/>
        <v>-5.8028423744292237</v>
      </c>
      <c r="F247" s="6">
        <f t="shared" si="18"/>
        <v>5.224767488584475</v>
      </c>
      <c r="G247" s="6">
        <f t="shared" si="19"/>
        <v>-1.0276098630136996</v>
      </c>
      <c r="H247" s="5"/>
    </row>
    <row r="248" spans="1:8" x14ac:dyDescent="0.25">
      <c r="A248" s="6">
        <v>4.68</v>
      </c>
      <c r="B248" s="6">
        <v>0.30283744292237441</v>
      </c>
      <c r="C248" s="6">
        <f t="shared" si="15"/>
        <v>5.101024657534256E-2</v>
      </c>
      <c r="D248" s="6">
        <f t="shared" si="16"/>
        <v>-0.60567488584474882</v>
      </c>
      <c r="E248" s="6">
        <f t="shared" si="17"/>
        <v>-5.8607261187214617</v>
      </c>
      <c r="F248" s="6">
        <f t="shared" si="18"/>
        <v>5.2550512328767125</v>
      </c>
      <c r="G248" s="6">
        <f t="shared" si="19"/>
        <v>-1.1157773515981746</v>
      </c>
      <c r="H248" s="5"/>
    </row>
    <row r="249" spans="1:8" x14ac:dyDescent="0.25">
      <c r="A249" s="5"/>
      <c r="B249" s="5"/>
      <c r="C249" s="5"/>
      <c r="D249" s="5"/>
      <c r="E249" s="5"/>
      <c r="F249" s="5"/>
      <c r="G249" s="5"/>
      <c r="H249" s="5"/>
    </row>
    <row r="250" spans="1:8" x14ac:dyDescent="0.25">
      <c r="A250" s="5"/>
      <c r="B250" s="5"/>
      <c r="C250" s="5"/>
      <c r="D250" s="5"/>
      <c r="E250" s="5"/>
      <c r="F250" s="5"/>
      <c r="G250" s="5"/>
      <c r="H250" s="5"/>
    </row>
  </sheetData>
  <sheetProtection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6"/>
  <sheetViews>
    <sheetView zoomScaleNormal="100" workbookViewId="0">
      <selection activeCell="I1" sqref="I1"/>
    </sheetView>
  </sheetViews>
  <sheetFormatPr baseColWidth="10" defaultColWidth="11" defaultRowHeight="15" x14ac:dyDescent="0.25"/>
  <cols>
    <col min="1" max="8" width="11.7109375" customWidth="1"/>
    <col min="9" max="9" width="11.7109375" style="9" customWidth="1"/>
    <col min="10" max="12" width="11.7109375" customWidth="1"/>
  </cols>
  <sheetData>
    <row r="1" spans="1:12" x14ac:dyDescent="0.25">
      <c r="A1" s="4"/>
      <c r="B1" s="4"/>
      <c r="C1" s="4"/>
      <c r="D1" s="4"/>
      <c r="E1" s="4"/>
      <c r="F1" s="4"/>
      <c r="G1" s="4"/>
      <c r="H1" s="4"/>
      <c r="I1" s="8"/>
    </row>
    <row r="2" spans="1:12" x14ac:dyDescent="0.25">
      <c r="A2" s="4"/>
      <c r="B2" s="4"/>
      <c r="C2" s="4"/>
      <c r="D2" s="4"/>
      <c r="E2" s="4"/>
      <c r="F2" s="4"/>
      <c r="G2" s="4"/>
      <c r="H2" s="4"/>
      <c r="I2" s="8"/>
    </row>
    <row r="3" spans="1:12" x14ac:dyDescent="0.25">
      <c r="A3" s="4"/>
      <c r="B3" s="4"/>
      <c r="C3" s="4"/>
      <c r="D3" s="4"/>
      <c r="E3" s="4"/>
      <c r="F3" s="4"/>
      <c r="G3" s="4"/>
      <c r="H3" s="4"/>
      <c r="I3" s="8"/>
    </row>
    <row r="4" spans="1:12" ht="15.75" thickBot="1" x14ac:dyDescent="0.3">
      <c r="A4" s="4"/>
      <c r="B4" s="4"/>
      <c r="C4" s="4"/>
      <c r="D4" s="4"/>
      <c r="E4" s="4"/>
      <c r="F4" s="4"/>
      <c r="G4" s="4"/>
      <c r="H4" s="4"/>
      <c r="I4" s="8"/>
    </row>
    <row r="5" spans="1:12" ht="18.75" x14ac:dyDescent="0.35">
      <c r="A5" s="4"/>
      <c r="B5" s="4"/>
      <c r="C5" s="4"/>
      <c r="D5" s="4"/>
      <c r="E5" s="4"/>
      <c r="F5" s="4"/>
      <c r="G5" s="4"/>
      <c r="H5" s="4"/>
      <c r="J5" s="10" t="s">
        <v>8</v>
      </c>
      <c r="K5" s="23">
        <f>'DATA 1'!J7</f>
        <v>2</v>
      </c>
      <c r="L5" s="11" t="s">
        <v>9</v>
      </c>
    </row>
    <row r="6" spans="1:12" ht="18.75" x14ac:dyDescent="0.35">
      <c r="A6" s="4"/>
      <c r="B6" s="4"/>
      <c r="C6" s="4"/>
      <c r="D6" s="4"/>
      <c r="E6" s="4"/>
      <c r="F6" s="4"/>
      <c r="G6" s="4"/>
      <c r="H6" s="4"/>
      <c r="J6" s="12" t="s">
        <v>10</v>
      </c>
      <c r="K6" s="22">
        <f>'DATA 1'!J8</f>
        <v>5</v>
      </c>
      <c r="L6" s="13" t="s">
        <v>11</v>
      </c>
    </row>
    <row r="7" spans="1:12" ht="18.75" x14ac:dyDescent="0.35">
      <c r="A7" s="4"/>
      <c r="B7" s="4"/>
      <c r="C7" s="4"/>
      <c r="D7" s="4"/>
      <c r="E7" s="4"/>
      <c r="F7" s="4"/>
      <c r="G7" s="4"/>
      <c r="H7" s="4"/>
      <c r="J7" s="12" t="s">
        <v>12</v>
      </c>
      <c r="K7" s="22">
        <f>'DATA 1'!J9</f>
        <v>5</v>
      </c>
      <c r="L7" s="13" t="s">
        <v>11</v>
      </c>
    </row>
    <row r="8" spans="1:12" ht="19.5" thickBot="1" x14ac:dyDescent="0.4">
      <c r="A8" s="4"/>
      <c r="B8" s="4"/>
      <c r="C8" s="4"/>
      <c r="D8" s="4"/>
      <c r="E8" s="4"/>
      <c r="F8" s="4"/>
      <c r="G8" s="4"/>
      <c r="H8" s="4"/>
      <c r="J8" s="14" t="s">
        <v>13</v>
      </c>
      <c r="K8" s="24">
        <f>'DATA 1'!J10</f>
        <v>5</v>
      </c>
      <c r="L8" s="15" t="s">
        <v>14</v>
      </c>
    </row>
    <row r="9" spans="1:12" x14ac:dyDescent="0.25">
      <c r="A9" s="4"/>
      <c r="B9" s="4"/>
      <c r="C9" s="4"/>
      <c r="D9" s="4"/>
      <c r="E9" s="4"/>
      <c r="F9" s="4"/>
      <c r="G9" s="4"/>
      <c r="H9" s="4"/>
      <c r="I9" s="8"/>
    </row>
    <row r="10" spans="1:12" x14ac:dyDescent="0.25">
      <c r="A10" s="4"/>
      <c r="B10" s="4"/>
      <c r="C10" s="4"/>
      <c r="D10" s="4"/>
      <c r="E10" s="4"/>
      <c r="F10" s="4"/>
      <c r="G10" s="4"/>
      <c r="H10" s="4"/>
      <c r="I10" s="8"/>
    </row>
    <row r="11" spans="1:12" x14ac:dyDescent="0.25">
      <c r="A11" s="4"/>
      <c r="B11" s="4"/>
      <c r="C11" s="4"/>
      <c r="D11" s="4"/>
      <c r="E11" s="4"/>
      <c r="F11" s="4"/>
      <c r="G11" s="4"/>
      <c r="H11" s="4"/>
      <c r="I11" s="8"/>
    </row>
    <row r="12" spans="1:12" x14ac:dyDescent="0.25">
      <c r="A12" s="4"/>
      <c r="B12" s="4"/>
      <c r="C12" s="4"/>
      <c r="D12" s="4"/>
      <c r="E12" s="4"/>
      <c r="F12" s="4"/>
      <c r="G12" s="4"/>
      <c r="H12" s="4"/>
      <c r="I12" s="8"/>
    </row>
    <row r="13" spans="1:12" x14ac:dyDescent="0.25">
      <c r="A13" s="4"/>
      <c r="B13" s="4"/>
      <c r="C13" s="4"/>
      <c r="D13" s="4"/>
      <c r="E13" s="4"/>
      <c r="F13" s="4"/>
      <c r="G13" s="4"/>
      <c r="H13" s="4"/>
      <c r="I13" s="8"/>
    </row>
    <row r="14" spans="1:12" x14ac:dyDescent="0.25">
      <c r="A14" s="4"/>
      <c r="B14" s="4"/>
      <c r="C14" s="4"/>
      <c r="D14" s="4"/>
      <c r="E14" s="4"/>
      <c r="F14" s="4"/>
      <c r="G14" s="4"/>
      <c r="H14" s="4"/>
    </row>
    <row r="15" spans="1:12" x14ac:dyDescent="0.25">
      <c r="A15" s="4"/>
      <c r="B15" s="4"/>
      <c r="C15" s="4"/>
      <c r="D15" s="4"/>
      <c r="E15" s="4"/>
      <c r="F15" s="4"/>
      <c r="G15" s="4"/>
      <c r="H15" s="4"/>
    </row>
    <row r="16" spans="1:12" x14ac:dyDescent="0.25">
      <c r="A16" s="4"/>
      <c r="B16" s="4"/>
      <c r="C16" s="4"/>
      <c r="D16" s="4"/>
      <c r="E16" s="4"/>
      <c r="F16" s="4"/>
      <c r="G16" s="4"/>
      <c r="H16" s="4"/>
    </row>
    <row r="17" spans="1:9" x14ac:dyDescent="0.25">
      <c r="A17" s="4"/>
      <c r="B17" s="4"/>
      <c r="C17" s="4"/>
      <c r="D17" s="4"/>
      <c r="E17" s="4"/>
      <c r="F17" s="4"/>
      <c r="G17" s="4"/>
      <c r="H17" s="4"/>
    </row>
    <row r="18" spans="1:9" x14ac:dyDescent="0.25">
      <c r="A18" s="4"/>
      <c r="B18" s="4"/>
      <c r="C18" s="4"/>
      <c r="D18" s="4"/>
      <c r="E18" s="4"/>
      <c r="F18" s="4"/>
      <c r="G18" s="4"/>
      <c r="H18" s="4"/>
      <c r="I18" s="8"/>
    </row>
    <row r="19" spans="1:9" x14ac:dyDescent="0.25">
      <c r="A19" s="4"/>
      <c r="B19" s="4"/>
      <c r="C19" s="4"/>
      <c r="D19" s="4"/>
      <c r="E19" s="4"/>
      <c r="F19" s="4"/>
      <c r="G19" s="4"/>
      <c r="H19" s="4"/>
      <c r="I19" s="8"/>
    </row>
    <row r="20" spans="1:9" x14ac:dyDescent="0.25">
      <c r="A20" s="4"/>
      <c r="B20" s="4"/>
      <c r="C20" s="4"/>
      <c r="D20" s="4"/>
      <c r="E20" s="4"/>
      <c r="F20" s="4"/>
      <c r="G20" s="4"/>
      <c r="H20" s="4"/>
      <c r="I20" s="8"/>
    </row>
    <row r="21" spans="1:9" x14ac:dyDescent="0.25">
      <c r="A21" s="4"/>
      <c r="B21" s="4"/>
      <c r="C21" s="4"/>
      <c r="D21" s="4"/>
      <c r="E21" s="4"/>
      <c r="F21" s="4"/>
      <c r="G21" s="4"/>
      <c r="H21" s="4"/>
      <c r="I21" s="8"/>
    </row>
    <row r="22" spans="1:9" x14ac:dyDescent="0.25">
      <c r="A22" s="4"/>
      <c r="B22" s="4"/>
      <c r="C22" s="4"/>
      <c r="D22" s="4"/>
      <c r="E22" s="4"/>
      <c r="F22" s="4"/>
      <c r="G22" s="4"/>
      <c r="H22" s="4"/>
      <c r="I22" s="8"/>
    </row>
    <row r="23" spans="1:9" x14ac:dyDescent="0.25">
      <c r="A23" s="4"/>
      <c r="B23" s="4"/>
      <c r="C23" s="4"/>
      <c r="D23" s="4"/>
      <c r="E23" s="4"/>
      <c r="F23" s="4"/>
      <c r="G23" s="4"/>
      <c r="H23" s="4"/>
      <c r="I23" s="8"/>
    </row>
    <row r="24" spans="1:9" x14ac:dyDescent="0.25">
      <c r="A24" s="4"/>
      <c r="B24" s="4"/>
      <c r="C24" s="4"/>
      <c r="D24" s="4"/>
      <c r="E24" s="4"/>
      <c r="F24" s="4"/>
      <c r="G24" s="4"/>
      <c r="H24" s="4"/>
      <c r="I24" s="8"/>
    </row>
    <row r="25" spans="1:9" x14ac:dyDescent="0.25">
      <c r="A25" s="4"/>
      <c r="B25" s="4"/>
      <c r="C25" s="4"/>
      <c r="D25" s="4"/>
      <c r="E25" s="4"/>
      <c r="F25" s="4"/>
      <c r="G25" s="4"/>
      <c r="H25" s="4"/>
    </row>
    <row r="26" spans="1:9" x14ac:dyDescent="0.25">
      <c r="A26" s="4"/>
      <c r="B26" s="4"/>
      <c r="C26" s="4"/>
      <c r="D26" s="4"/>
      <c r="E26" s="4"/>
      <c r="F26" s="4"/>
      <c r="G26" s="4"/>
      <c r="H26" s="4"/>
    </row>
    <row r="27" spans="1:9" x14ac:dyDescent="0.25">
      <c r="A27" s="4"/>
      <c r="B27" s="4"/>
      <c r="C27" s="4"/>
      <c r="D27" s="4"/>
      <c r="E27" s="4"/>
      <c r="F27" s="4"/>
      <c r="G27" s="4"/>
      <c r="H27" s="4"/>
    </row>
    <row r="28" spans="1:9" x14ac:dyDescent="0.25">
      <c r="A28" s="4"/>
      <c r="B28" s="4"/>
      <c r="C28" s="4"/>
      <c r="D28" s="4"/>
      <c r="E28" s="4"/>
      <c r="F28" s="4"/>
      <c r="G28" s="4"/>
      <c r="H28" s="4"/>
    </row>
    <row r="29" spans="1:9" x14ac:dyDescent="0.25">
      <c r="A29" s="4"/>
      <c r="B29" s="4"/>
      <c r="C29" s="4"/>
      <c r="D29" s="4"/>
      <c r="E29" s="4"/>
      <c r="F29" s="4"/>
      <c r="G29" s="4"/>
      <c r="H29" s="4"/>
      <c r="I29" s="8"/>
    </row>
    <row r="30" spans="1:9" x14ac:dyDescent="0.25">
      <c r="A30" s="4"/>
      <c r="B30" s="4"/>
      <c r="C30" s="4"/>
      <c r="D30" s="4"/>
      <c r="E30" s="4"/>
      <c r="F30" s="4"/>
      <c r="G30" s="4"/>
      <c r="H30" s="4"/>
      <c r="I30" s="8"/>
    </row>
    <row r="31" spans="1:9" x14ac:dyDescent="0.25">
      <c r="A31" s="4"/>
      <c r="B31" s="4"/>
      <c r="C31" s="4"/>
      <c r="D31" s="4"/>
      <c r="E31" s="4"/>
      <c r="F31" s="4"/>
      <c r="G31" s="4"/>
      <c r="H31" s="4"/>
      <c r="I31" s="8"/>
    </row>
    <row r="32" spans="1:9" x14ac:dyDescent="0.25">
      <c r="A32" s="4"/>
      <c r="B32" s="4"/>
      <c r="C32" s="4"/>
      <c r="D32" s="4"/>
      <c r="E32" s="4"/>
      <c r="F32" s="4"/>
      <c r="G32" s="4"/>
      <c r="H32" s="4"/>
      <c r="I32" s="8"/>
    </row>
    <row r="33" spans="1:9" x14ac:dyDescent="0.25">
      <c r="A33" s="3"/>
      <c r="B33" s="3"/>
      <c r="C33" s="3"/>
      <c r="D33" s="3"/>
      <c r="E33" s="3"/>
      <c r="F33" s="3"/>
      <c r="G33" s="3"/>
      <c r="H33" s="3"/>
      <c r="I33" s="8"/>
    </row>
    <row r="34" spans="1:9" x14ac:dyDescent="0.25">
      <c r="A34" s="3"/>
      <c r="B34" s="3"/>
      <c r="C34" s="3"/>
      <c r="D34" s="3"/>
      <c r="E34" s="3"/>
      <c r="F34" s="3"/>
      <c r="G34" s="3"/>
      <c r="H34" s="3"/>
      <c r="I34" s="8"/>
    </row>
    <row r="35" spans="1:9" x14ac:dyDescent="0.25">
      <c r="A35" s="3"/>
      <c r="B35" s="3"/>
      <c r="C35" s="3"/>
      <c r="D35" s="3"/>
      <c r="E35" s="3"/>
      <c r="F35" s="3"/>
      <c r="G35" s="3"/>
      <c r="H35" s="3"/>
      <c r="I35" s="8"/>
    </row>
    <row r="36" spans="1:9" x14ac:dyDescent="0.25">
      <c r="A36" s="3"/>
      <c r="B36" s="3"/>
      <c r="C36" s="3"/>
      <c r="D36" s="3"/>
      <c r="E36" s="3"/>
      <c r="F36" s="3"/>
      <c r="G36" s="3"/>
      <c r="H36" s="3"/>
      <c r="I36" s="8"/>
    </row>
    <row r="37" spans="1:9" x14ac:dyDescent="0.25">
      <c r="A37" s="3"/>
      <c r="B37" s="3"/>
      <c r="C37" s="3"/>
      <c r="D37" s="3"/>
      <c r="E37" s="3"/>
      <c r="F37" s="3"/>
      <c r="G37" s="3"/>
      <c r="H37" s="3"/>
      <c r="I37" s="8"/>
    </row>
    <row r="38" spans="1:9" x14ac:dyDescent="0.25">
      <c r="A38" s="3"/>
      <c r="B38" s="3"/>
      <c r="C38" s="3"/>
      <c r="D38" s="3"/>
      <c r="E38" s="3"/>
      <c r="F38" s="3"/>
      <c r="G38" s="3"/>
      <c r="H38" s="3"/>
      <c r="I38" s="8"/>
    </row>
    <row r="39" spans="1:9" x14ac:dyDescent="0.25">
      <c r="A39" s="3"/>
      <c r="B39" s="3"/>
      <c r="C39" s="3"/>
      <c r="D39" s="3"/>
      <c r="E39" s="3"/>
      <c r="F39" s="3"/>
      <c r="G39" s="3"/>
      <c r="H39" s="3"/>
      <c r="I39" s="8"/>
    </row>
    <row r="40" spans="1:9" x14ac:dyDescent="0.25">
      <c r="A40" s="3"/>
      <c r="B40" s="3"/>
      <c r="C40" s="3"/>
      <c r="D40" s="3"/>
      <c r="E40" s="3"/>
      <c r="F40" s="3"/>
      <c r="G40" s="3"/>
      <c r="H40" s="3"/>
      <c r="I40" s="8"/>
    </row>
    <row r="41" spans="1:9" x14ac:dyDescent="0.25">
      <c r="A41" s="3"/>
      <c r="B41" s="3"/>
      <c r="C41" s="3"/>
      <c r="D41" s="3"/>
      <c r="E41" s="3"/>
      <c r="F41" s="3"/>
      <c r="G41" s="3"/>
      <c r="H41" s="3"/>
      <c r="I41" s="8"/>
    </row>
    <row r="42" spans="1:9" x14ac:dyDescent="0.25">
      <c r="A42" s="3"/>
      <c r="B42" s="3"/>
      <c r="C42" s="3"/>
      <c r="D42" s="3"/>
      <c r="E42" s="3"/>
      <c r="F42" s="3"/>
      <c r="G42" s="3"/>
      <c r="H42" s="3"/>
      <c r="I42" s="8"/>
    </row>
    <row r="43" spans="1:9" x14ac:dyDescent="0.25">
      <c r="A43" s="3"/>
      <c r="B43" s="3"/>
      <c r="C43" s="3"/>
      <c r="D43" s="3"/>
      <c r="E43" s="3"/>
      <c r="F43" s="3"/>
      <c r="G43" s="3"/>
      <c r="H43" s="3"/>
      <c r="I43" s="8"/>
    </row>
    <row r="44" spans="1:9" x14ac:dyDescent="0.25">
      <c r="A44" s="3"/>
      <c r="B44" s="3"/>
      <c r="C44" s="3"/>
      <c r="D44" s="3"/>
      <c r="E44" s="3"/>
      <c r="F44" s="3"/>
      <c r="G44" s="3"/>
      <c r="H44" s="3"/>
      <c r="I44" s="8"/>
    </row>
    <row r="45" spans="1:9" x14ac:dyDescent="0.25">
      <c r="A45" s="3"/>
      <c r="B45" s="3"/>
      <c r="C45" s="3"/>
      <c r="D45" s="3"/>
      <c r="E45" s="3"/>
      <c r="F45" s="3"/>
      <c r="G45" s="3"/>
      <c r="H45" s="3"/>
      <c r="I45" s="8"/>
    </row>
    <row r="46" spans="1:9" x14ac:dyDescent="0.25">
      <c r="I46" s="8"/>
    </row>
  </sheetData>
  <sheetProtection sheet="1" objects="1" scenarios="1" selectLockedCells="1" selectUn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0"/>
  <sheetViews>
    <sheetView workbookViewId="0">
      <pane ySplit="17" topLeftCell="A18" activePane="bottomLeft" state="frozen"/>
      <selection pane="bottomLeft" activeCell="L1" sqref="L1"/>
    </sheetView>
  </sheetViews>
  <sheetFormatPr baseColWidth="10" defaultColWidth="11" defaultRowHeight="15.75" x14ac:dyDescent="0.25"/>
  <cols>
    <col min="1" max="8" width="11.7109375" style="1" customWidth="1"/>
    <col min="9" max="9" width="11.7109375" style="1" hidden="1" customWidth="1"/>
    <col min="10" max="10" width="11.7109375" style="2" hidden="1" customWidth="1"/>
    <col min="11" max="11" width="11.7109375" hidden="1" customWidth="1"/>
    <col min="12" max="12" width="11.7109375" customWidth="1"/>
  </cols>
  <sheetData>
    <row r="1" spans="1:11" ht="18" customHeight="1" x14ac:dyDescent="0.25">
      <c r="A1" s="5"/>
      <c r="B1" s="5"/>
      <c r="C1" s="5"/>
      <c r="D1" s="5"/>
      <c r="E1" s="5"/>
      <c r="F1" s="5"/>
      <c r="G1" s="5"/>
      <c r="H1" s="5"/>
    </row>
    <row r="2" spans="1:11" ht="18" customHeight="1" x14ac:dyDescent="0.25">
      <c r="A2" s="5"/>
      <c r="B2" s="5"/>
      <c r="C2" s="5"/>
      <c r="D2" s="5"/>
      <c r="E2" s="5"/>
      <c r="F2" s="5"/>
      <c r="G2" s="5"/>
      <c r="H2" s="5"/>
    </row>
    <row r="3" spans="1:11" ht="18" customHeight="1" x14ac:dyDescent="0.25">
      <c r="A3" s="5"/>
      <c r="B3" s="5"/>
      <c r="C3" s="5"/>
      <c r="D3" s="5"/>
      <c r="E3" s="5"/>
      <c r="F3" s="5"/>
      <c r="G3" s="5"/>
      <c r="H3" s="5"/>
    </row>
    <row r="4" spans="1:11" ht="18" customHeight="1" x14ac:dyDescent="0.25">
      <c r="A4" s="5"/>
      <c r="B4" s="5"/>
      <c r="C4" s="5"/>
      <c r="D4" s="5"/>
      <c r="E4" s="5"/>
      <c r="F4" s="5"/>
      <c r="G4" s="5"/>
      <c r="H4" s="5"/>
    </row>
    <row r="5" spans="1:11" ht="18" customHeight="1" x14ac:dyDescent="0.25">
      <c r="A5" s="5"/>
      <c r="B5" s="5"/>
      <c r="C5" s="5"/>
      <c r="D5" s="5"/>
      <c r="E5" s="5"/>
      <c r="F5" s="5"/>
      <c r="G5" s="5"/>
      <c r="H5" s="5"/>
    </row>
    <row r="6" spans="1:11" ht="18" customHeight="1" thickBot="1" x14ac:dyDescent="0.3">
      <c r="A6" s="5"/>
      <c r="B6" s="5"/>
      <c r="C6" s="5"/>
      <c r="D6" s="5"/>
      <c r="E6" s="5"/>
      <c r="F6" s="5"/>
      <c r="G6" s="5"/>
      <c r="H6" s="5"/>
    </row>
    <row r="7" spans="1:11" ht="18" customHeight="1" x14ac:dyDescent="0.35">
      <c r="A7" s="5"/>
      <c r="B7" s="5"/>
      <c r="C7" s="5"/>
      <c r="D7" s="5"/>
      <c r="E7" s="5"/>
      <c r="F7" s="5"/>
      <c r="H7" s="5"/>
      <c r="I7" s="10" t="s">
        <v>8</v>
      </c>
      <c r="J7" s="26">
        <f>'FIG 2'!K13</f>
        <v>2</v>
      </c>
      <c r="K7" s="11" t="s">
        <v>9</v>
      </c>
    </row>
    <row r="8" spans="1:11" ht="18" customHeight="1" x14ac:dyDescent="0.35">
      <c r="A8" s="5"/>
      <c r="B8" s="5"/>
      <c r="C8" s="5"/>
      <c r="D8" s="5"/>
      <c r="E8" s="5"/>
      <c r="F8" s="5"/>
      <c r="G8" s="5"/>
      <c r="H8" s="5"/>
      <c r="I8" s="12" t="s">
        <v>10</v>
      </c>
      <c r="J8" s="27">
        <f>'FIG 2'!K14</f>
        <v>5</v>
      </c>
      <c r="K8" s="13" t="s">
        <v>11</v>
      </c>
    </row>
    <row r="9" spans="1:11" ht="18" customHeight="1" x14ac:dyDescent="0.35">
      <c r="A9" s="5"/>
      <c r="B9" s="5"/>
      <c r="C9" s="5"/>
      <c r="D9" s="5"/>
      <c r="E9" s="5"/>
      <c r="F9" s="5"/>
      <c r="G9" s="5"/>
      <c r="H9" s="5"/>
      <c r="I9" s="12" t="s">
        <v>12</v>
      </c>
      <c r="J9" s="27">
        <f>'FIG 2'!K15</f>
        <v>5</v>
      </c>
      <c r="K9" s="13" t="s">
        <v>11</v>
      </c>
    </row>
    <row r="10" spans="1:11" ht="18" customHeight="1" thickBot="1" x14ac:dyDescent="0.4">
      <c r="A10" s="5"/>
      <c r="B10" s="5"/>
      <c r="C10" s="5"/>
      <c r="D10" s="5"/>
      <c r="E10" s="5"/>
      <c r="F10" s="5"/>
      <c r="G10" s="5"/>
      <c r="H10" s="5"/>
      <c r="I10" s="14" t="s">
        <v>16</v>
      </c>
      <c r="J10" s="28">
        <f>'FIG 2'!K16</f>
        <v>5</v>
      </c>
      <c r="K10" s="15" t="s">
        <v>14</v>
      </c>
    </row>
    <row r="11" spans="1:11" ht="18" customHeight="1" x14ac:dyDescent="0.25">
      <c r="A11" s="5"/>
      <c r="B11" s="5"/>
      <c r="C11" s="5"/>
      <c r="D11" s="5"/>
      <c r="E11" s="5"/>
      <c r="F11" s="5"/>
      <c r="G11" s="5"/>
      <c r="H11" s="5"/>
    </row>
    <row r="12" spans="1:11" ht="18" customHeight="1" x14ac:dyDescent="0.25">
      <c r="A12" s="5"/>
      <c r="B12" s="5"/>
      <c r="C12" s="5"/>
      <c r="D12" s="5"/>
      <c r="E12" s="5"/>
      <c r="F12" s="5"/>
      <c r="G12" s="5"/>
      <c r="H12" s="5"/>
    </row>
    <row r="13" spans="1:11" ht="18" customHeight="1" x14ac:dyDescent="0.25">
      <c r="A13" s="5"/>
      <c r="B13" s="5"/>
      <c r="C13" s="5"/>
      <c r="D13" s="5"/>
      <c r="E13" s="5"/>
      <c r="F13" s="5"/>
      <c r="G13" s="5"/>
      <c r="H13" s="5"/>
    </row>
    <row r="14" spans="1:11" ht="18" customHeight="1" x14ac:dyDescent="0.25">
      <c r="A14" s="5"/>
      <c r="B14" s="5"/>
      <c r="C14" s="5"/>
      <c r="D14" s="5"/>
      <c r="E14" s="5"/>
      <c r="F14" s="5"/>
      <c r="G14" s="5"/>
      <c r="H14" s="5"/>
    </row>
    <row r="15" spans="1:11" ht="18" customHeight="1" x14ac:dyDescent="0.25">
      <c r="A15" s="5"/>
      <c r="B15" s="5"/>
      <c r="C15" s="5"/>
      <c r="D15" s="5"/>
      <c r="E15" s="5"/>
      <c r="F15" s="5"/>
      <c r="G15" s="5"/>
      <c r="H15" s="5"/>
    </row>
    <row r="16" spans="1:11" ht="19.5" x14ac:dyDescent="0.25">
      <c r="A16" s="7" t="s">
        <v>0</v>
      </c>
      <c r="B16" s="7" t="s">
        <v>2</v>
      </c>
      <c r="C16" s="7" t="s">
        <v>4</v>
      </c>
      <c r="D16" s="7" t="s">
        <v>17</v>
      </c>
      <c r="E16" s="7" t="s">
        <v>18</v>
      </c>
      <c r="F16" s="7" t="s">
        <v>7</v>
      </c>
      <c r="G16" s="7" t="s">
        <v>19</v>
      </c>
      <c r="H16" s="5"/>
    </row>
    <row r="17" spans="1:8" ht="19.5" x14ac:dyDescent="0.25">
      <c r="A17" s="7" t="s">
        <v>1</v>
      </c>
      <c r="B17" s="7" t="s">
        <v>3</v>
      </c>
      <c r="C17" s="7" t="s">
        <v>5</v>
      </c>
      <c r="D17" s="7" t="s">
        <v>6</v>
      </c>
      <c r="E17" s="7" t="s">
        <v>6</v>
      </c>
      <c r="F17" s="7" t="s">
        <v>6</v>
      </c>
      <c r="G17" s="7" t="s">
        <v>6</v>
      </c>
      <c r="H17" s="5"/>
    </row>
    <row r="18" spans="1:8" x14ac:dyDescent="0.25">
      <c r="A18" s="6">
        <v>0</v>
      </c>
      <c r="B18" s="6">
        <v>0</v>
      </c>
      <c r="C18" s="6">
        <v>0</v>
      </c>
      <c r="D18" s="6">
        <f>-$J$7*B18</f>
        <v>0</v>
      </c>
      <c r="E18" s="6">
        <f>D18-$J$10-$J$8*C18</f>
        <v>-5</v>
      </c>
      <c r="F18" s="6">
        <f>D18-E18</f>
        <v>5</v>
      </c>
      <c r="G18" s="6">
        <f>D18-($J$8+$J$9)*C18</f>
        <v>0</v>
      </c>
      <c r="H18" s="5"/>
    </row>
    <row r="19" spans="1:8" x14ac:dyDescent="0.25">
      <c r="A19" s="6">
        <v>0.02</v>
      </c>
      <c r="B19" s="6">
        <v>0.01</v>
      </c>
      <c r="C19" s="6">
        <f t="shared" ref="C19:C82" si="0">C18+$B19*0.02</f>
        <v>2.0000000000000001E-4</v>
      </c>
      <c r="D19" s="6">
        <f t="shared" ref="D19:D82" si="1">-$J$7*B19</f>
        <v>-0.02</v>
      </c>
      <c r="E19" s="6">
        <f t="shared" ref="E19:E82" si="2">D19-$J$10-$J$8*C19</f>
        <v>-5.0209999999999999</v>
      </c>
      <c r="F19" s="6">
        <f t="shared" ref="F19:F82" si="3">D19-E19</f>
        <v>5.0010000000000003</v>
      </c>
      <c r="G19" s="6">
        <f t="shared" ref="G19:G82" si="4">D19-($J$8+$J$9)*C19</f>
        <v>-2.1999999999999999E-2</v>
      </c>
      <c r="H19" s="5"/>
    </row>
    <row r="20" spans="1:8" x14ac:dyDescent="0.25">
      <c r="A20" s="6">
        <v>0.04</v>
      </c>
      <c r="B20" s="6">
        <v>2.2137442922374427E-2</v>
      </c>
      <c r="C20" s="6">
        <f t="shared" si="0"/>
        <v>6.4274885844748861E-4</v>
      </c>
      <c r="D20" s="6">
        <f t="shared" si="1"/>
        <v>-4.4274885844748854E-2</v>
      </c>
      <c r="E20" s="6">
        <f t="shared" si="2"/>
        <v>-5.0474886301369866</v>
      </c>
      <c r="F20" s="6">
        <f t="shared" si="3"/>
        <v>5.0032137442922373</v>
      </c>
      <c r="G20" s="6">
        <f t="shared" si="4"/>
        <v>-5.0702374429223741E-2</v>
      </c>
      <c r="H20" s="5"/>
    </row>
    <row r="21" spans="1:8" x14ac:dyDescent="0.25">
      <c r="A21" s="6">
        <v>0.06</v>
      </c>
      <c r="B21" s="6">
        <v>4.7537442922374433E-2</v>
      </c>
      <c r="C21" s="6">
        <f t="shared" si="0"/>
        <v>1.5934977168949773E-3</v>
      </c>
      <c r="D21" s="6">
        <f t="shared" si="1"/>
        <v>-9.5074885844748866E-2</v>
      </c>
      <c r="E21" s="6">
        <f t="shared" si="2"/>
        <v>-5.1030423744292239</v>
      </c>
      <c r="F21" s="6">
        <f t="shared" si="3"/>
        <v>5.0079674885844749</v>
      </c>
      <c r="G21" s="6">
        <f t="shared" si="4"/>
        <v>-0.11100986301369864</v>
      </c>
      <c r="H21" s="5"/>
    </row>
    <row r="22" spans="1:8" x14ac:dyDescent="0.25">
      <c r="A22" s="6">
        <v>0.08</v>
      </c>
      <c r="B22" s="6">
        <v>7.043744292237443E-2</v>
      </c>
      <c r="C22" s="6">
        <f t="shared" si="0"/>
        <v>3.002246575342466E-3</v>
      </c>
      <c r="D22" s="6">
        <f t="shared" si="1"/>
        <v>-0.14087488584474886</v>
      </c>
      <c r="E22" s="6">
        <f t="shared" si="2"/>
        <v>-5.1558861187214609</v>
      </c>
      <c r="F22" s="6">
        <f t="shared" si="3"/>
        <v>5.015011232876712</v>
      </c>
      <c r="G22" s="6">
        <f t="shared" si="4"/>
        <v>-0.17089735159817351</v>
      </c>
      <c r="H22" s="5"/>
    </row>
    <row r="23" spans="1:8" x14ac:dyDescent="0.25">
      <c r="A23" s="6">
        <v>0.1</v>
      </c>
      <c r="B23" s="6">
        <v>7.7437442922374422E-2</v>
      </c>
      <c r="C23" s="6">
        <f t="shared" si="0"/>
        <v>4.550995433789954E-3</v>
      </c>
      <c r="D23" s="6">
        <f t="shared" si="1"/>
        <v>-0.15487488584474884</v>
      </c>
      <c r="E23" s="6">
        <f t="shared" si="2"/>
        <v>-5.1776298630136992</v>
      </c>
      <c r="F23" s="6">
        <f t="shared" si="3"/>
        <v>5.0227549771689501</v>
      </c>
      <c r="G23" s="6">
        <f t="shared" si="4"/>
        <v>-0.20038484018264838</v>
      </c>
      <c r="H23" s="5"/>
    </row>
    <row r="24" spans="1:8" x14ac:dyDescent="0.25">
      <c r="A24" s="6">
        <v>0.12</v>
      </c>
      <c r="B24" s="6">
        <v>8.6637442922374422E-2</v>
      </c>
      <c r="C24" s="6">
        <f t="shared" si="0"/>
        <v>6.2837442922374425E-3</v>
      </c>
      <c r="D24" s="6">
        <f t="shared" si="1"/>
        <v>-0.17327488584474884</v>
      </c>
      <c r="E24" s="6">
        <f t="shared" si="2"/>
        <v>-5.204693607305936</v>
      </c>
      <c r="F24" s="6">
        <f t="shared" si="3"/>
        <v>5.0314187214611872</v>
      </c>
      <c r="G24" s="6">
        <f t="shared" si="4"/>
        <v>-0.23611232876712326</v>
      </c>
      <c r="H24" s="5"/>
    </row>
    <row r="25" spans="1:8" x14ac:dyDescent="0.25">
      <c r="A25" s="6">
        <v>0.14000000000000001</v>
      </c>
      <c r="B25" s="6">
        <v>0.10263744292237442</v>
      </c>
      <c r="C25" s="6">
        <f t="shared" si="0"/>
        <v>8.3364931506849302E-3</v>
      </c>
      <c r="D25" s="6">
        <f t="shared" si="1"/>
        <v>-0.20527488584474884</v>
      </c>
      <c r="E25" s="6">
        <f t="shared" si="2"/>
        <v>-5.2469573515981738</v>
      </c>
      <c r="F25" s="6">
        <f t="shared" si="3"/>
        <v>5.0416824657534249</v>
      </c>
      <c r="G25" s="6">
        <f t="shared" si="4"/>
        <v>-0.28863981735159816</v>
      </c>
      <c r="H25" s="5"/>
    </row>
    <row r="26" spans="1:8" x14ac:dyDescent="0.25">
      <c r="A26" s="6">
        <v>0.16</v>
      </c>
      <c r="B26" s="6">
        <v>0.12103744292237442</v>
      </c>
      <c r="C26" s="6">
        <f t="shared" si="0"/>
        <v>1.0757242009132419E-2</v>
      </c>
      <c r="D26" s="6">
        <f t="shared" si="1"/>
        <v>-0.24207488584474884</v>
      </c>
      <c r="E26" s="6">
        <f t="shared" si="2"/>
        <v>-5.2958610958904115</v>
      </c>
      <c r="F26" s="6">
        <f t="shared" si="3"/>
        <v>5.0537862100456623</v>
      </c>
      <c r="G26" s="6">
        <f t="shared" si="4"/>
        <v>-0.34964730593607302</v>
      </c>
      <c r="H26" s="5"/>
    </row>
    <row r="27" spans="1:8" x14ac:dyDescent="0.25">
      <c r="A27" s="6">
        <v>0.18</v>
      </c>
      <c r="B27" s="6">
        <v>0.13723744292237441</v>
      </c>
      <c r="C27" s="6">
        <f t="shared" si="0"/>
        <v>1.3501990867579907E-2</v>
      </c>
      <c r="D27" s="6">
        <f t="shared" si="1"/>
        <v>-0.27447488584474883</v>
      </c>
      <c r="E27" s="6">
        <f t="shared" si="2"/>
        <v>-5.3419848401826489</v>
      </c>
      <c r="F27" s="6">
        <f t="shared" si="3"/>
        <v>5.0675099543378996</v>
      </c>
      <c r="G27" s="6">
        <f t="shared" si="4"/>
        <v>-0.40949479452054793</v>
      </c>
      <c r="H27" s="5"/>
    </row>
    <row r="28" spans="1:8" x14ac:dyDescent="0.25">
      <c r="A28" s="6">
        <v>0.2</v>
      </c>
      <c r="B28" s="6">
        <v>0.14873744292237442</v>
      </c>
      <c r="C28" s="6">
        <f t="shared" si="0"/>
        <v>1.6476739726027395E-2</v>
      </c>
      <c r="D28" s="6">
        <f t="shared" si="1"/>
        <v>-0.29747488584474885</v>
      </c>
      <c r="E28" s="6">
        <f t="shared" si="2"/>
        <v>-5.3798585844748859</v>
      </c>
      <c r="F28" s="6">
        <f t="shared" si="3"/>
        <v>5.0823836986301369</v>
      </c>
      <c r="G28" s="6">
        <f t="shared" si="4"/>
        <v>-0.4622422831050228</v>
      </c>
      <c r="H28" s="5"/>
    </row>
    <row r="29" spans="1:8" x14ac:dyDescent="0.25">
      <c r="A29" s="6">
        <v>0.22</v>
      </c>
      <c r="B29" s="6">
        <v>0.16253744292237443</v>
      </c>
      <c r="C29" s="6">
        <f t="shared" si="0"/>
        <v>1.9727488584474883E-2</v>
      </c>
      <c r="D29" s="6">
        <f t="shared" si="1"/>
        <v>-0.32507488584474886</v>
      </c>
      <c r="E29" s="6">
        <f t="shared" si="2"/>
        <v>-5.4237123287671229</v>
      </c>
      <c r="F29" s="6">
        <f t="shared" si="3"/>
        <v>5.0986374429223744</v>
      </c>
      <c r="G29" s="6">
        <f t="shared" si="4"/>
        <v>-0.5223497716894977</v>
      </c>
      <c r="H29" s="5"/>
    </row>
    <row r="30" spans="1:8" x14ac:dyDescent="0.25">
      <c r="A30" s="6">
        <v>0.24</v>
      </c>
      <c r="B30" s="6">
        <v>0.19013744292237442</v>
      </c>
      <c r="C30" s="6">
        <f t="shared" si="0"/>
        <v>2.3530237442922371E-2</v>
      </c>
      <c r="D30" s="6">
        <f t="shared" si="1"/>
        <v>-0.38027488584474883</v>
      </c>
      <c r="E30" s="6">
        <f t="shared" si="2"/>
        <v>-5.4979260730593609</v>
      </c>
      <c r="F30" s="6">
        <f t="shared" si="3"/>
        <v>5.1176511872146122</v>
      </c>
      <c r="G30" s="6">
        <f t="shared" si="4"/>
        <v>-0.61557726027397253</v>
      </c>
      <c r="H30" s="5"/>
    </row>
    <row r="31" spans="1:8" x14ac:dyDescent="0.25">
      <c r="A31" s="6">
        <v>0.26</v>
      </c>
      <c r="B31" s="6">
        <v>0.22923744292237441</v>
      </c>
      <c r="C31" s="6">
        <f t="shared" si="0"/>
        <v>2.8114986301369861E-2</v>
      </c>
      <c r="D31" s="6">
        <f t="shared" si="1"/>
        <v>-0.45847488584474883</v>
      </c>
      <c r="E31" s="6">
        <f t="shared" si="2"/>
        <v>-5.5990498173515979</v>
      </c>
      <c r="F31" s="6">
        <f t="shared" si="3"/>
        <v>5.1405749315068494</v>
      </c>
      <c r="G31" s="6">
        <f t="shared" si="4"/>
        <v>-0.73962474885844742</v>
      </c>
      <c r="H31" s="5"/>
    </row>
    <row r="32" spans="1:8" x14ac:dyDescent="0.25">
      <c r="A32" s="6">
        <v>0.28000000000000003</v>
      </c>
      <c r="B32" s="6">
        <v>0.26833744292237444</v>
      </c>
      <c r="C32" s="6">
        <f t="shared" si="0"/>
        <v>3.3481735159817352E-2</v>
      </c>
      <c r="D32" s="6">
        <f t="shared" si="1"/>
        <v>-0.53667488584474887</v>
      </c>
      <c r="E32" s="6">
        <f t="shared" si="2"/>
        <v>-5.7040835616438361</v>
      </c>
      <c r="F32" s="6">
        <f t="shared" si="3"/>
        <v>5.1674086757990869</v>
      </c>
      <c r="G32" s="6">
        <f t="shared" si="4"/>
        <v>-0.87149223744292237</v>
      </c>
      <c r="H32" s="5"/>
    </row>
    <row r="33" spans="1:8" x14ac:dyDescent="0.25">
      <c r="A33" s="6">
        <v>0.3</v>
      </c>
      <c r="B33" s="6">
        <v>0.2913374429223744</v>
      </c>
      <c r="C33" s="6">
        <f t="shared" si="0"/>
        <v>3.9308484018264839E-2</v>
      </c>
      <c r="D33" s="6">
        <f t="shared" si="1"/>
        <v>-0.5826748858447488</v>
      </c>
      <c r="E33" s="6">
        <f t="shared" si="2"/>
        <v>-5.779217305936073</v>
      </c>
      <c r="F33" s="6">
        <f t="shared" si="3"/>
        <v>5.1965424200913244</v>
      </c>
      <c r="G33" s="6">
        <f t="shared" si="4"/>
        <v>-0.97575972602739713</v>
      </c>
      <c r="H33" s="5"/>
    </row>
    <row r="34" spans="1:8" x14ac:dyDescent="0.25">
      <c r="A34" s="6">
        <v>0.32</v>
      </c>
      <c r="B34" s="6">
        <v>0.30053744292237444</v>
      </c>
      <c r="C34" s="6">
        <f t="shared" si="0"/>
        <v>4.5319232876712329E-2</v>
      </c>
      <c r="D34" s="6">
        <f t="shared" si="1"/>
        <v>-0.60107488584474889</v>
      </c>
      <c r="E34" s="6">
        <f t="shared" si="2"/>
        <v>-5.8276710502283109</v>
      </c>
      <c r="F34" s="6">
        <f t="shared" si="3"/>
        <v>5.2265961643835617</v>
      </c>
      <c r="G34" s="6">
        <f t="shared" si="4"/>
        <v>-1.0542672146118721</v>
      </c>
      <c r="H34" s="5"/>
    </row>
    <row r="35" spans="1:8" x14ac:dyDescent="0.25">
      <c r="A35" s="6">
        <v>0.34</v>
      </c>
      <c r="B35" s="6">
        <v>0.30753744292237445</v>
      </c>
      <c r="C35" s="6">
        <f t="shared" si="0"/>
        <v>5.146998173515982E-2</v>
      </c>
      <c r="D35" s="6">
        <f t="shared" si="1"/>
        <v>-0.6150748858447489</v>
      </c>
      <c r="E35" s="6">
        <f t="shared" si="2"/>
        <v>-5.8724247945205477</v>
      </c>
      <c r="F35" s="6">
        <f t="shared" si="3"/>
        <v>5.2573499086757991</v>
      </c>
      <c r="G35" s="6">
        <f t="shared" si="4"/>
        <v>-1.1297747031963472</v>
      </c>
      <c r="H35" s="5"/>
    </row>
    <row r="36" spans="1:8" x14ac:dyDescent="0.25">
      <c r="A36" s="6">
        <v>0.36</v>
      </c>
      <c r="B36" s="6">
        <v>0.3190374429223744</v>
      </c>
      <c r="C36" s="6">
        <f t="shared" si="0"/>
        <v>5.7850730593607305E-2</v>
      </c>
      <c r="D36" s="6">
        <f t="shared" si="1"/>
        <v>-0.63807488584474881</v>
      </c>
      <c r="E36" s="6">
        <f t="shared" si="2"/>
        <v>-5.9273285388127857</v>
      </c>
      <c r="F36" s="6">
        <f t="shared" si="3"/>
        <v>5.2892536529680365</v>
      </c>
      <c r="G36" s="6">
        <f t="shared" si="4"/>
        <v>-1.2165821917808217</v>
      </c>
      <c r="H36" s="5"/>
    </row>
    <row r="37" spans="1:8" x14ac:dyDescent="0.25">
      <c r="A37" s="6">
        <v>0.38</v>
      </c>
      <c r="B37" s="6">
        <v>0.31663744292237445</v>
      </c>
      <c r="C37" s="6">
        <f t="shared" si="0"/>
        <v>6.4183479452054798E-2</v>
      </c>
      <c r="D37" s="6">
        <f t="shared" si="1"/>
        <v>-0.63327488584474889</v>
      </c>
      <c r="E37" s="6">
        <f t="shared" si="2"/>
        <v>-5.9541922831050229</v>
      </c>
      <c r="F37" s="6">
        <f t="shared" si="3"/>
        <v>5.3209173972602741</v>
      </c>
      <c r="G37" s="6">
        <f t="shared" si="4"/>
        <v>-1.275109680365297</v>
      </c>
      <c r="H37" s="5"/>
    </row>
    <row r="38" spans="1:8" x14ac:dyDescent="0.25">
      <c r="A38" s="6">
        <v>0.4</v>
      </c>
      <c r="B38" s="6">
        <v>0.29833744292237441</v>
      </c>
      <c r="C38" s="6">
        <f t="shared" si="0"/>
        <v>7.0150228310502286E-2</v>
      </c>
      <c r="D38" s="6">
        <f t="shared" si="1"/>
        <v>-0.59667488584474881</v>
      </c>
      <c r="E38" s="6">
        <f t="shared" si="2"/>
        <v>-5.9474260273972606</v>
      </c>
      <c r="F38" s="6">
        <f t="shared" si="3"/>
        <v>5.3507511415525117</v>
      </c>
      <c r="G38" s="6">
        <f t="shared" si="4"/>
        <v>-1.2981771689497716</v>
      </c>
      <c r="H38" s="5"/>
    </row>
    <row r="39" spans="1:8" x14ac:dyDescent="0.25">
      <c r="A39" s="6">
        <v>0.42</v>
      </c>
      <c r="B39" s="6">
        <v>0.26833744292237444</v>
      </c>
      <c r="C39" s="6">
        <f t="shared" si="0"/>
        <v>7.551697716894977E-2</v>
      </c>
      <c r="D39" s="6">
        <f t="shared" si="1"/>
        <v>-0.53667488584474887</v>
      </c>
      <c r="E39" s="6">
        <f t="shared" si="2"/>
        <v>-5.9142597716894985</v>
      </c>
      <c r="F39" s="6">
        <f t="shared" si="3"/>
        <v>5.3775848858447493</v>
      </c>
      <c r="G39" s="6">
        <f t="shared" si="4"/>
        <v>-1.2918446575342466</v>
      </c>
      <c r="H39" s="5"/>
    </row>
    <row r="40" spans="1:8" x14ac:dyDescent="0.25">
      <c r="A40" s="6">
        <v>0.44</v>
      </c>
      <c r="B40" s="6">
        <v>0.24073744292237442</v>
      </c>
      <c r="C40" s="6">
        <f t="shared" si="0"/>
        <v>8.0331726027397257E-2</v>
      </c>
      <c r="D40" s="6">
        <f t="shared" si="1"/>
        <v>-0.48147488584474885</v>
      </c>
      <c r="E40" s="6">
        <f t="shared" si="2"/>
        <v>-5.8831335159817355</v>
      </c>
      <c r="F40" s="6">
        <f t="shared" si="3"/>
        <v>5.4016586301369864</v>
      </c>
      <c r="G40" s="6">
        <f t="shared" si="4"/>
        <v>-1.2847921461187215</v>
      </c>
      <c r="H40" s="5"/>
    </row>
    <row r="41" spans="1:8" x14ac:dyDescent="0.25">
      <c r="A41" s="6">
        <v>0.46</v>
      </c>
      <c r="B41" s="6">
        <v>0.22923744292237441</v>
      </c>
      <c r="C41" s="6">
        <f t="shared" si="0"/>
        <v>8.491647488584475E-2</v>
      </c>
      <c r="D41" s="6">
        <f t="shared" si="1"/>
        <v>-0.45847488584474883</v>
      </c>
      <c r="E41" s="6">
        <f t="shared" si="2"/>
        <v>-5.8830572602739721</v>
      </c>
      <c r="F41" s="6">
        <f t="shared" si="3"/>
        <v>5.4245823744292236</v>
      </c>
      <c r="G41" s="6">
        <f t="shared" si="4"/>
        <v>-1.3076396347031962</v>
      </c>
      <c r="H41" s="5"/>
    </row>
    <row r="42" spans="1:8" x14ac:dyDescent="0.25">
      <c r="A42" s="6">
        <v>0.48</v>
      </c>
      <c r="B42" s="6">
        <v>0.23153744292237444</v>
      </c>
      <c r="C42" s="6">
        <f t="shared" si="0"/>
        <v>8.9547223744292234E-2</v>
      </c>
      <c r="D42" s="6">
        <f t="shared" si="1"/>
        <v>-0.46307488584474887</v>
      </c>
      <c r="E42" s="6">
        <f t="shared" si="2"/>
        <v>-5.9108110045662103</v>
      </c>
      <c r="F42" s="6">
        <f t="shared" si="3"/>
        <v>5.4477361187214619</v>
      </c>
      <c r="G42" s="6">
        <f t="shared" si="4"/>
        <v>-1.3585471232876714</v>
      </c>
      <c r="H42" s="5"/>
    </row>
    <row r="43" spans="1:8" x14ac:dyDescent="0.25">
      <c r="A43" s="6">
        <v>0.5</v>
      </c>
      <c r="B43" s="6">
        <v>0.24533744292237442</v>
      </c>
      <c r="C43" s="6">
        <f t="shared" si="0"/>
        <v>9.4453972602739716E-2</v>
      </c>
      <c r="D43" s="6">
        <f t="shared" si="1"/>
        <v>-0.49067488584474883</v>
      </c>
      <c r="E43" s="6">
        <f t="shared" si="2"/>
        <v>-5.9629447488584475</v>
      </c>
      <c r="F43" s="6">
        <f t="shared" si="3"/>
        <v>5.4722698630136986</v>
      </c>
      <c r="G43" s="6">
        <f t="shared" si="4"/>
        <v>-1.4352146118721461</v>
      </c>
      <c r="H43" s="5"/>
    </row>
    <row r="44" spans="1:8" x14ac:dyDescent="0.25">
      <c r="A44" s="6">
        <v>0.52</v>
      </c>
      <c r="B44" s="6">
        <v>0.26373744292237444</v>
      </c>
      <c r="C44" s="6">
        <f t="shared" si="0"/>
        <v>9.9728721461187206E-2</v>
      </c>
      <c r="D44" s="6">
        <f t="shared" si="1"/>
        <v>-0.52747488584474889</v>
      </c>
      <c r="E44" s="6">
        <f t="shared" si="2"/>
        <v>-6.0261184931506842</v>
      </c>
      <c r="F44" s="6">
        <f t="shared" si="3"/>
        <v>5.4986436073059348</v>
      </c>
      <c r="G44" s="6">
        <f t="shared" si="4"/>
        <v>-1.524762100456621</v>
      </c>
      <c r="H44" s="5"/>
    </row>
    <row r="45" spans="1:8" x14ac:dyDescent="0.25">
      <c r="A45" s="6">
        <v>0.54</v>
      </c>
      <c r="B45" s="6">
        <v>0.2822374429223744</v>
      </c>
      <c r="C45" s="6">
        <f t="shared" si="0"/>
        <v>0.10537347031963469</v>
      </c>
      <c r="D45" s="6">
        <f t="shared" si="1"/>
        <v>-0.56447488584474881</v>
      </c>
      <c r="E45" s="6">
        <f t="shared" si="2"/>
        <v>-6.0913422374429231</v>
      </c>
      <c r="F45" s="6">
        <f t="shared" si="3"/>
        <v>5.5268673515981739</v>
      </c>
      <c r="G45" s="6">
        <f t="shared" si="4"/>
        <v>-1.6182095890410957</v>
      </c>
      <c r="H45" s="5"/>
    </row>
    <row r="46" spans="1:8" x14ac:dyDescent="0.25">
      <c r="A46" s="6">
        <v>0.56000000000000005</v>
      </c>
      <c r="B46" s="6">
        <v>0.30053744292237444</v>
      </c>
      <c r="C46" s="6">
        <f t="shared" si="0"/>
        <v>0.11138421917808218</v>
      </c>
      <c r="D46" s="6">
        <f t="shared" si="1"/>
        <v>-0.60107488584474889</v>
      </c>
      <c r="E46" s="6">
        <f t="shared" si="2"/>
        <v>-6.1579959817351604</v>
      </c>
      <c r="F46" s="6">
        <f t="shared" si="3"/>
        <v>5.5569210958904112</v>
      </c>
      <c r="G46" s="6">
        <f t="shared" si="4"/>
        <v>-1.7149170776255707</v>
      </c>
      <c r="H46" s="5"/>
    </row>
    <row r="47" spans="1:8" x14ac:dyDescent="0.25">
      <c r="A47" s="6">
        <v>0.57999999999999996</v>
      </c>
      <c r="B47" s="6">
        <v>0.31663744292237445</v>
      </c>
      <c r="C47" s="6">
        <f t="shared" si="0"/>
        <v>0.11771696803652967</v>
      </c>
      <c r="D47" s="6">
        <f t="shared" si="1"/>
        <v>-0.63327488584474889</v>
      </c>
      <c r="E47" s="6">
        <f t="shared" si="2"/>
        <v>-6.2218597260273967</v>
      </c>
      <c r="F47" s="6">
        <f t="shared" si="3"/>
        <v>5.5885848401826479</v>
      </c>
      <c r="G47" s="6">
        <f t="shared" si="4"/>
        <v>-1.8104445662100455</v>
      </c>
      <c r="H47" s="5"/>
    </row>
    <row r="48" spans="1:8" x14ac:dyDescent="0.25">
      <c r="A48" s="6">
        <v>0.6</v>
      </c>
      <c r="B48" s="6">
        <v>0.35113744292237442</v>
      </c>
      <c r="C48" s="6">
        <f t="shared" si="0"/>
        <v>0.12473971689497716</v>
      </c>
      <c r="D48" s="6">
        <f t="shared" si="1"/>
        <v>-0.70227488584474884</v>
      </c>
      <c r="E48" s="6">
        <f t="shared" si="2"/>
        <v>-6.3259734703196342</v>
      </c>
      <c r="F48" s="6">
        <f t="shared" si="3"/>
        <v>5.6236985844748855</v>
      </c>
      <c r="G48" s="6">
        <f t="shared" si="4"/>
        <v>-1.9496720547945205</v>
      </c>
      <c r="H48" s="5"/>
    </row>
    <row r="49" spans="1:8" x14ac:dyDescent="0.25">
      <c r="A49" s="6">
        <v>0.62</v>
      </c>
      <c r="B49" s="6">
        <v>0.38343744292237442</v>
      </c>
      <c r="C49" s="6">
        <f t="shared" si="0"/>
        <v>0.13240846575342466</v>
      </c>
      <c r="D49" s="6">
        <f t="shared" si="1"/>
        <v>-0.76687488584474883</v>
      </c>
      <c r="E49" s="6">
        <f t="shared" si="2"/>
        <v>-6.4289172146118725</v>
      </c>
      <c r="F49" s="6">
        <f t="shared" si="3"/>
        <v>5.6620423287671233</v>
      </c>
      <c r="G49" s="6">
        <f t="shared" si="4"/>
        <v>-2.0909595433789954</v>
      </c>
      <c r="H49" s="5"/>
    </row>
    <row r="50" spans="1:8" x14ac:dyDescent="0.25">
      <c r="A50" s="6">
        <v>0.64</v>
      </c>
      <c r="B50" s="6">
        <v>0.39953744292237442</v>
      </c>
      <c r="C50" s="6">
        <f t="shared" si="0"/>
        <v>0.14039921461187216</v>
      </c>
      <c r="D50" s="6">
        <f t="shared" si="1"/>
        <v>-0.79907488584474884</v>
      </c>
      <c r="E50" s="6">
        <f t="shared" si="2"/>
        <v>-6.5010709589041094</v>
      </c>
      <c r="F50" s="6">
        <f t="shared" si="3"/>
        <v>5.7019960730593606</v>
      </c>
      <c r="G50" s="6">
        <f t="shared" si="4"/>
        <v>-2.2030670319634704</v>
      </c>
      <c r="H50" s="5"/>
    </row>
    <row r="51" spans="1:8" x14ac:dyDescent="0.25">
      <c r="A51" s="6">
        <v>0.66</v>
      </c>
      <c r="B51" s="6">
        <v>0.3926374429223744</v>
      </c>
      <c r="C51" s="6">
        <f t="shared" si="0"/>
        <v>0.14825196347031966</v>
      </c>
      <c r="D51" s="6">
        <f t="shared" si="1"/>
        <v>-0.7852748858447488</v>
      </c>
      <c r="E51" s="6">
        <f t="shared" si="2"/>
        <v>-6.5265347031963472</v>
      </c>
      <c r="F51" s="6">
        <f t="shared" si="3"/>
        <v>5.7412598173515983</v>
      </c>
      <c r="G51" s="6">
        <f t="shared" si="4"/>
        <v>-2.2677945205479455</v>
      </c>
      <c r="H51" s="5"/>
    </row>
    <row r="52" spans="1:8" x14ac:dyDescent="0.25">
      <c r="A52" s="6">
        <v>0.68</v>
      </c>
      <c r="B52" s="6">
        <v>0.38343744292237442</v>
      </c>
      <c r="C52" s="6">
        <f t="shared" si="0"/>
        <v>0.15592071232876714</v>
      </c>
      <c r="D52" s="6">
        <f t="shared" si="1"/>
        <v>-0.76687488584474883</v>
      </c>
      <c r="E52" s="6">
        <f t="shared" si="2"/>
        <v>-6.5464784474885853</v>
      </c>
      <c r="F52" s="6">
        <f t="shared" si="3"/>
        <v>5.7796035616438362</v>
      </c>
      <c r="G52" s="6">
        <f t="shared" si="4"/>
        <v>-2.3260820091324201</v>
      </c>
      <c r="H52" s="5"/>
    </row>
    <row r="53" spans="1:8" x14ac:dyDescent="0.25">
      <c r="A53" s="6">
        <v>0.7</v>
      </c>
      <c r="B53" s="6">
        <v>0.38803744292237441</v>
      </c>
      <c r="C53" s="6">
        <f t="shared" si="0"/>
        <v>0.16368146118721463</v>
      </c>
      <c r="D53" s="6">
        <f t="shared" si="1"/>
        <v>-0.77607488584474882</v>
      </c>
      <c r="E53" s="6">
        <f t="shared" si="2"/>
        <v>-6.5944821917808225</v>
      </c>
      <c r="F53" s="6">
        <f t="shared" si="3"/>
        <v>5.8184073059360735</v>
      </c>
      <c r="G53" s="6">
        <f t="shared" si="4"/>
        <v>-2.4128894977168951</v>
      </c>
      <c r="H53" s="5"/>
    </row>
    <row r="54" spans="1:8" x14ac:dyDescent="0.25">
      <c r="A54" s="6">
        <v>0.72</v>
      </c>
      <c r="B54" s="6">
        <v>0.41793744292237445</v>
      </c>
      <c r="C54" s="6">
        <f t="shared" si="0"/>
        <v>0.17204021004566211</v>
      </c>
      <c r="D54" s="6">
        <f t="shared" si="1"/>
        <v>-0.83587488584474889</v>
      </c>
      <c r="E54" s="6">
        <f t="shared" si="2"/>
        <v>-6.6960759360730595</v>
      </c>
      <c r="F54" s="6">
        <f t="shared" si="3"/>
        <v>5.8602010502283104</v>
      </c>
      <c r="G54" s="6">
        <f t="shared" si="4"/>
        <v>-2.5562769863013699</v>
      </c>
      <c r="H54" s="5"/>
    </row>
    <row r="55" spans="1:8" x14ac:dyDescent="0.25">
      <c r="A55" s="6">
        <v>0.74</v>
      </c>
      <c r="B55" s="6">
        <v>0.4455374429223744</v>
      </c>
      <c r="C55" s="6">
        <f t="shared" si="0"/>
        <v>0.18095095890410959</v>
      </c>
      <c r="D55" s="6">
        <f t="shared" si="1"/>
        <v>-0.89107488584474881</v>
      </c>
      <c r="E55" s="6">
        <f t="shared" si="2"/>
        <v>-6.795829680365296</v>
      </c>
      <c r="F55" s="6">
        <f t="shared" si="3"/>
        <v>5.9047547945205476</v>
      </c>
      <c r="G55" s="6">
        <f t="shared" si="4"/>
        <v>-2.7005844748858445</v>
      </c>
      <c r="H55" s="5"/>
    </row>
    <row r="56" spans="1:8" x14ac:dyDescent="0.25">
      <c r="A56" s="6">
        <v>0.76</v>
      </c>
      <c r="B56" s="6">
        <v>0.45933744292237444</v>
      </c>
      <c r="C56" s="6">
        <f t="shared" si="0"/>
        <v>0.19013770776255706</v>
      </c>
      <c r="D56" s="6">
        <f t="shared" si="1"/>
        <v>-0.91867488584474888</v>
      </c>
      <c r="E56" s="6">
        <f t="shared" si="2"/>
        <v>-6.8693634246575339</v>
      </c>
      <c r="F56" s="6">
        <f t="shared" si="3"/>
        <v>5.950688538812785</v>
      </c>
      <c r="G56" s="6">
        <f t="shared" si="4"/>
        <v>-2.8200519634703194</v>
      </c>
      <c r="H56" s="5"/>
    </row>
    <row r="57" spans="1:8" x14ac:dyDescent="0.25">
      <c r="A57" s="6">
        <v>0.78</v>
      </c>
      <c r="B57" s="6">
        <v>0.46163744292237441</v>
      </c>
      <c r="C57" s="6">
        <f t="shared" si="0"/>
        <v>0.19937045662100455</v>
      </c>
      <c r="D57" s="6">
        <f t="shared" si="1"/>
        <v>-0.92327488584474882</v>
      </c>
      <c r="E57" s="6">
        <f t="shared" si="2"/>
        <v>-6.9201271689497714</v>
      </c>
      <c r="F57" s="6">
        <f t="shared" si="3"/>
        <v>5.9968522831050226</v>
      </c>
      <c r="G57" s="6">
        <f t="shared" si="4"/>
        <v>-2.9169794520547945</v>
      </c>
      <c r="H57" s="5"/>
    </row>
    <row r="58" spans="1:8" x14ac:dyDescent="0.25">
      <c r="A58" s="6">
        <v>0.8</v>
      </c>
      <c r="B58" s="6">
        <v>0.45933744292237444</v>
      </c>
      <c r="C58" s="6">
        <f t="shared" si="0"/>
        <v>0.20855720547945206</v>
      </c>
      <c r="D58" s="6">
        <f t="shared" si="1"/>
        <v>-0.91867488584474888</v>
      </c>
      <c r="E58" s="6">
        <f t="shared" si="2"/>
        <v>-6.9614609132420089</v>
      </c>
      <c r="F58" s="6">
        <f t="shared" si="3"/>
        <v>6.04278602739726</v>
      </c>
      <c r="G58" s="6">
        <f t="shared" si="4"/>
        <v>-3.0042469406392693</v>
      </c>
      <c r="H58" s="5"/>
    </row>
    <row r="59" spans="1:8" x14ac:dyDescent="0.25">
      <c r="A59" s="6">
        <v>0.82</v>
      </c>
      <c r="B59" s="6">
        <v>0.4501374429223744</v>
      </c>
      <c r="C59" s="6">
        <f t="shared" si="0"/>
        <v>0.21755995433789954</v>
      </c>
      <c r="D59" s="6">
        <f t="shared" si="1"/>
        <v>-0.9002748858447488</v>
      </c>
      <c r="E59" s="6">
        <f t="shared" si="2"/>
        <v>-6.9880746575342467</v>
      </c>
      <c r="F59" s="6">
        <f t="shared" si="3"/>
        <v>6.0877997716894976</v>
      </c>
      <c r="G59" s="6">
        <f t="shared" si="4"/>
        <v>-3.0758744292237439</v>
      </c>
      <c r="H59" s="5"/>
    </row>
    <row r="60" spans="1:8" x14ac:dyDescent="0.25">
      <c r="A60" s="6">
        <v>0.84</v>
      </c>
      <c r="B60" s="6">
        <v>0.4294374429223744</v>
      </c>
      <c r="C60" s="6">
        <f t="shared" si="0"/>
        <v>0.22614870319634703</v>
      </c>
      <c r="D60" s="6">
        <f t="shared" si="1"/>
        <v>-0.8588748858447488</v>
      </c>
      <c r="E60" s="6">
        <f t="shared" si="2"/>
        <v>-6.9896184018264842</v>
      </c>
      <c r="F60" s="6">
        <f t="shared" si="3"/>
        <v>6.1307435159817354</v>
      </c>
      <c r="G60" s="6">
        <f t="shared" si="4"/>
        <v>-3.1203619178082191</v>
      </c>
      <c r="H60" s="5"/>
    </row>
    <row r="61" spans="1:8" x14ac:dyDescent="0.25">
      <c r="A61" s="6">
        <v>0.86</v>
      </c>
      <c r="B61" s="6">
        <v>0.41563744292237442</v>
      </c>
      <c r="C61" s="6">
        <f t="shared" si="0"/>
        <v>0.23446145205479452</v>
      </c>
      <c r="D61" s="6">
        <f t="shared" si="1"/>
        <v>-0.83127488584474885</v>
      </c>
      <c r="E61" s="6">
        <f t="shared" si="2"/>
        <v>-7.0035821461187222</v>
      </c>
      <c r="F61" s="6">
        <f t="shared" si="3"/>
        <v>6.172307260273973</v>
      </c>
      <c r="G61" s="6">
        <f t="shared" si="4"/>
        <v>-3.1758894063926939</v>
      </c>
      <c r="H61" s="5"/>
    </row>
    <row r="62" spans="1:8" x14ac:dyDescent="0.25">
      <c r="A62" s="6">
        <v>0.88</v>
      </c>
      <c r="B62" s="6">
        <v>0.4133374429223744</v>
      </c>
      <c r="C62" s="6">
        <f t="shared" si="0"/>
        <v>0.24272820091324201</v>
      </c>
      <c r="D62" s="6">
        <f t="shared" si="1"/>
        <v>-0.8266748858447488</v>
      </c>
      <c r="E62" s="6">
        <f t="shared" si="2"/>
        <v>-7.0403158904109588</v>
      </c>
      <c r="F62" s="6">
        <f t="shared" si="3"/>
        <v>6.2136410045662096</v>
      </c>
      <c r="G62" s="6">
        <f t="shared" si="4"/>
        <v>-3.2539568949771689</v>
      </c>
      <c r="H62" s="5"/>
    </row>
    <row r="63" spans="1:8" x14ac:dyDescent="0.25">
      <c r="A63" s="6">
        <v>0.9</v>
      </c>
      <c r="B63" s="6">
        <v>0.41103744292237443</v>
      </c>
      <c r="C63" s="6">
        <f t="shared" si="0"/>
        <v>0.25094894977168952</v>
      </c>
      <c r="D63" s="6">
        <f t="shared" si="1"/>
        <v>-0.82207488584474886</v>
      </c>
      <c r="E63" s="6">
        <f t="shared" si="2"/>
        <v>-7.0768196347031971</v>
      </c>
      <c r="F63" s="6">
        <f t="shared" si="3"/>
        <v>6.2547447488584478</v>
      </c>
      <c r="G63" s="6">
        <f t="shared" si="4"/>
        <v>-3.331564383561644</v>
      </c>
      <c r="H63" s="5"/>
    </row>
    <row r="64" spans="1:8" x14ac:dyDescent="0.25">
      <c r="A64" s="6">
        <v>0.92</v>
      </c>
      <c r="B64" s="6">
        <v>0.40643744292237444</v>
      </c>
      <c r="C64" s="6">
        <f t="shared" si="0"/>
        <v>0.25907769863013702</v>
      </c>
      <c r="D64" s="6">
        <f t="shared" si="1"/>
        <v>-0.81287488584474887</v>
      </c>
      <c r="E64" s="6">
        <f t="shared" si="2"/>
        <v>-7.1082633789954333</v>
      </c>
      <c r="F64" s="6">
        <f t="shared" si="3"/>
        <v>6.2953884931506847</v>
      </c>
      <c r="G64" s="6">
        <f t="shared" si="4"/>
        <v>-3.4036518721461193</v>
      </c>
      <c r="H64" s="5"/>
    </row>
    <row r="65" spans="1:8" x14ac:dyDescent="0.25">
      <c r="A65" s="6">
        <v>0.94</v>
      </c>
      <c r="B65" s="6">
        <v>0.40183744292237444</v>
      </c>
      <c r="C65" s="6">
        <f t="shared" si="0"/>
        <v>0.26711444748858448</v>
      </c>
      <c r="D65" s="6">
        <f t="shared" si="1"/>
        <v>-0.80367488584474889</v>
      </c>
      <c r="E65" s="6">
        <f t="shared" si="2"/>
        <v>-7.1392471232876709</v>
      </c>
      <c r="F65" s="6">
        <f t="shared" si="3"/>
        <v>6.3355722374429222</v>
      </c>
      <c r="G65" s="6">
        <f t="shared" si="4"/>
        <v>-3.4748193607305939</v>
      </c>
      <c r="H65" s="5"/>
    </row>
    <row r="66" spans="1:8" x14ac:dyDescent="0.25">
      <c r="A66" s="6">
        <v>0.96</v>
      </c>
      <c r="B66" s="6">
        <v>0.39723744292237445</v>
      </c>
      <c r="C66" s="6">
        <f t="shared" si="0"/>
        <v>0.27505919634703196</v>
      </c>
      <c r="D66" s="6">
        <f t="shared" si="1"/>
        <v>-0.7944748858447489</v>
      </c>
      <c r="E66" s="6">
        <f t="shared" si="2"/>
        <v>-7.1697708675799081</v>
      </c>
      <c r="F66" s="6">
        <f t="shared" si="3"/>
        <v>6.3752959817351593</v>
      </c>
      <c r="G66" s="6">
        <f t="shared" si="4"/>
        <v>-3.5450668493150683</v>
      </c>
      <c r="H66" s="5"/>
    </row>
    <row r="67" spans="1:8" x14ac:dyDescent="0.25">
      <c r="A67" s="6">
        <v>0.98</v>
      </c>
      <c r="B67" s="6">
        <v>0.3926374429223744</v>
      </c>
      <c r="C67" s="6">
        <f t="shared" si="0"/>
        <v>0.28291194520547946</v>
      </c>
      <c r="D67" s="6">
        <f t="shared" si="1"/>
        <v>-0.7852748858447488</v>
      </c>
      <c r="E67" s="6">
        <f t="shared" si="2"/>
        <v>-7.1998346118721468</v>
      </c>
      <c r="F67" s="6">
        <f t="shared" si="3"/>
        <v>6.4145597260273979</v>
      </c>
      <c r="G67" s="6">
        <f t="shared" si="4"/>
        <v>-3.6143943378995438</v>
      </c>
      <c r="H67" s="5"/>
    </row>
    <row r="68" spans="1:8" x14ac:dyDescent="0.25">
      <c r="A68" s="6">
        <v>1</v>
      </c>
      <c r="B68" s="6">
        <v>0.38113744292237445</v>
      </c>
      <c r="C68" s="6">
        <f t="shared" si="0"/>
        <v>0.29053469406392696</v>
      </c>
      <c r="D68" s="6">
        <f t="shared" si="1"/>
        <v>-0.7622748858447489</v>
      </c>
      <c r="E68" s="6">
        <f t="shared" si="2"/>
        <v>-7.2149483561643839</v>
      </c>
      <c r="F68" s="6">
        <f t="shared" si="3"/>
        <v>6.4526734703196347</v>
      </c>
      <c r="G68" s="6">
        <f t="shared" si="4"/>
        <v>-3.6676218264840181</v>
      </c>
      <c r="H68" s="5"/>
    </row>
    <row r="69" spans="1:8" x14ac:dyDescent="0.25">
      <c r="A69" s="6">
        <v>1.02</v>
      </c>
      <c r="B69" s="6">
        <v>0.37423744292237443</v>
      </c>
      <c r="C69" s="6">
        <f t="shared" si="0"/>
        <v>0.29801944292237442</v>
      </c>
      <c r="D69" s="6">
        <f t="shared" si="1"/>
        <v>-0.74847488584474886</v>
      </c>
      <c r="E69" s="6">
        <f t="shared" si="2"/>
        <v>-7.2385721004566204</v>
      </c>
      <c r="F69" s="6">
        <f t="shared" si="3"/>
        <v>6.4900972146118718</v>
      </c>
      <c r="G69" s="6">
        <f t="shared" si="4"/>
        <v>-3.7286693150684931</v>
      </c>
      <c r="H69" s="5"/>
    </row>
    <row r="70" spans="1:8" x14ac:dyDescent="0.25">
      <c r="A70" s="6">
        <v>1.04</v>
      </c>
      <c r="B70" s="6">
        <v>0.3765374429223744</v>
      </c>
      <c r="C70" s="6">
        <f t="shared" si="0"/>
        <v>0.30555019178082193</v>
      </c>
      <c r="D70" s="6">
        <f t="shared" si="1"/>
        <v>-0.7530748858447488</v>
      </c>
      <c r="E70" s="6">
        <f t="shared" si="2"/>
        <v>-7.2808258447488576</v>
      </c>
      <c r="F70" s="6">
        <f t="shared" si="3"/>
        <v>6.5277509589041092</v>
      </c>
      <c r="G70" s="6">
        <f t="shared" si="4"/>
        <v>-3.8085768036529681</v>
      </c>
      <c r="H70" s="5"/>
    </row>
    <row r="71" spans="1:8" x14ac:dyDescent="0.25">
      <c r="A71" s="6">
        <v>1.06</v>
      </c>
      <c r="B71" s="6">
        <v>0.38343744292237442</v>
      </c>
      <c r="C71" s="6">
        <f t="shared" si="0"/>
        <v>0.31321894063926942</v>
      </c>
      <c r="D71" s="6">
        <f t="shared" si="1"/>
        <v>-0.76687488584474883</v>
      </c>
      <c r="E71" s="6">
        <f t="shared" si="2"/>
        <v>-7.3329695890410962</v>
      </c>
      <c r="F71" s="6">
        <f t="shared" si="3"/>
        <v>6.566094703196347</v>
      </c>
      <c r="G71" s="6">
        <f t="shared" si="4"/>
        <v>-3.8990642922374428</v>
      </c>
      <c r="H71" s="5"/>
    </row>
    <row r="72" spans="1:8" x14ac:dyDescent="0.25">
      <c r="A72" s="6">
        <v>1.08</v>
      </c>
      <c r="B72" s="6">
        <v>0.38803744292237441</v>
      </c>
      <c r="C72" s="6">
        <f t="shared" si="0"/>
        <v>0.32097968949771688</v>
      </c>
      <c r="D72" s="6">
        <f t="shared" si="1"/>
        <v>-0.77607488584474882</v>
      </c>
      <c r="E72" s="6">
        <f t="shared" si="2"/>
        <v>-7.3809733333333334</v>
      </c>
      <c r="F72" s="6">
        <f t="shared" si="3"/>
        <v>6.6048984474885843</v>
      </c>
      <c r="G72" s="6">
        <f t="shared" si="4"/>
        <v>-3.9858717808219177</v>
      </c>
      <c r="H72" s="5"/>
    </row>
    <row r="73" spans="1:8" x14ac:dyDescent="0.25">
      <c r="A73" s="6">
        <v>1.1000000000000001</v>
      </c>
      <c r="B73" s="6">
        <v>0.38343744292237442</v>
      </c>
      <c r="C73" s="6">
        <f t="shared" si="0"/>
        <v>0.32864843835616436</v>
      </c>
      <c r="D73" s="6">
        <f t="shared" si="1"/>
        <v>-0.76687488584474883</v>
      </c>
      <c r="E73" s="6">
        <f t="shared" si="2"/>
        <v>-7.4101170776255714</v>
      </c>
      <c r="F73" s="6">
        <f t="shared" si="3"/>
        <v>6.6432421917808222</v>
      </c>
      <c r="G73" s="6">
        <f t="shared" si="4"/>
        <v>-4.0533592694063927</v>
      </c>
      <c r="H73" s="5"/>
    </row>
    <row r="74" spans="1:8" x14ac:dyDescent="0.25">
      <c r="A74" s="6">
        <v>1.1200000000000001</v>
      </c>
      <c r="B74" s="6">
        <v>0.3765374429223744</v>
      </c>
      <c r="C74" s="6">
        <f t="shared" si="0"/>
        <v>0.33617918721461187</v>
      </c>
      <c r="D74" s="6">
        <f t="shared" si="1"/>
        <v>-0.7530748858447488</v>
      </c>
      <c r="E74" s="6">
        <f t="shared" si="2"/>
        <v>-7.433970821917808</v>
      </c>
      <c r="F74" s="6">
        <f t="shared" si="3"/>
        <v>6.6808959360730595</v>
      </c>
      <c r="G74" s="6">
        <f t="shared" si="4"/>
        <v>-4.1148667579908675</v>
      </c>
      <c r="H74" s="5"/>
    </row>
    <row r="75" spans="1:8" x14ac:dyDescent="0.25">
      <c r="A75" s="6">
        <v>1.1399999999999999</v>
      </c>
      <c r="B75" s="6">
        <v>0.37193744292237441</v>
      </c>
      <c r="C75" s="6">
        <f t="shared" si="0"/>
        <v>0.34361793607305935</v>
      </c>
      <c r="D75" s="6">
        <f t="shared" si="1"/>
        <v>-0.74387488584474881</v>
      </c>
      <c r="E75" s="6">
        <f t="shared" si="2"/>
        <v>-7.4619645662100451</v>
      </c>
      <c r="F75" s="6">
        <f t="shared" si="3"/>
        <v>6.7180896803652965</v>
      </c>
      <c r="G75" s="6">
        <f t="shared" si="4"/>
        <v>-4.1800542465753425</v>
      </c>
      <c r="H75" s="5"/>
    </row>
    <row r="76" spans="1:8" x14ac:dyDescent="0.25">
      <c r="A76" s="6">
        <v>1.1599999999999999</v>
      </c>
      <c r="B76" s="6">
        <v>0.37193744292237441</v>
      </c>
      <c r="C76" s="6">
        <f t="shared" si="0"/>
        <v>0.35105668493150682</v>
      </c>
      <c r="D76" s="6">
        <f t="shared" si="1"/>
        <v>-0.74387488584474881</v>
      </c>
      <c r="E76" s="6">
        <f t="shared" si="2"/>
        <v>-7.499158310502283</v>
      </c>
      <c r="F76" s="6">
        <f t="shared" si="3"/>
        <v>6.7552834246575344</v>
      </c>
      <c r="G76" s="6">
        <f t="shared" si="4"/>
        <v>-4.2544417351598174</v>
      </c>
      <c r="H76" s="5"/>
    </row>
    <row r="77" spans="1:8" x14ac:dyDescent="0.25">
      <c r="A77" s="6">
        <v>1.18</v>
      </c>
      <c r="B77" s="6">
        <v>0.36963744292237444</v>
      </c>
      <c r="C77" s="6">
        <f t="shared" si="0"/>
        <v>0.35844943378995431</v>
      </c>
      <c r="D77" s="6">
        <f t="shared" si="1"/>
        <v>-0.73927488584474887</v>
      </c>
      <c r="E77" s="6">
        <f t="shared" si="2"/>
        <v>-7.5315220547945199</v>
      </c>
      <c r="F77" s="6">
        <f t="shared" si="3"/>
        <v>6.7922471689497712</v>
      </c>
      <c r="G77" s="6">
        <f t="shared" si="4"/>
        <v>-4.323769223744292</v>
      </c>
      <c r="H77" s="5"/>
    </row>
    <row r="78" spans="1:8" x14ac:dyDescent="0.25">
      <c r="A78" s="6">
        <v>1.2</v>
      </c>
      <c r="B78" s="6">
        <v>0.36273744292237442</v>
      </c>
      <c r="C78" s="6">
        <f t="shared" si="0"/>
        <v>0.36570418264840182</v>
      </c>
      <c r="D78" s="6">
        <f t="shared" si="1"/>
        <v>-0.72547488584474884</v>
      </c>
      <c r="E78" s="6">
        <f t="shared" si="2"/>
        <v>-7.5539957990867581</v>
      </c>
      <c r="F78" s="6">
        <f t="shared" si="3"/>
        <v>6.8285209132420093</v>
      </c>
      <c r="G78" s="6">
        <f t="shared" si="4"/>
        <v>-4.3825167123287674</v>
      </c>
      <c r="H78" s="5"/>
    </row>
    <row r="79" spans="1:8" x14ac:dyDescent="0.25">
      <c r="A79" s="6">
        <v>1.22</v>
      </c>
      <c r="B79" s="6">
        <v>0.35353744292237443</v>
      </c>
      <c r="C79" s="6">
        <f t="shared" si="0"/>
        <v>0.37277493150684932</v>
      </c>
      <c r="D79" s="6">
        <f t="shared" si="1"/>
        <v>-0.70707488584474887</v>
      </c>
      <c r="E79" s="6">
        <f t="shared" si="2"/>
        <v>-7.5709495433789957</v>
      </c>
      <c r="F79" s="6">
        <f t="shared" si="3"/>
        <v>6.8638746575342466</v>
      </c>
      <c r="G79" s="6">
        <f t="shared" si="4"/>
        <v>-4.4348242009132424</v>
      </c>
      <c r="H79" s="5"/>
    </row>
    <row r="80" spans="1:8" x14ac:dyDescent="0.25">
      <c r="A80" s="6">
        <v>1.24</v>
      </c>
      <c r="B80" s="6">
        <v>0.34433744292237445</v>
      </c>
      <c r="C80" s="6">
        <f t="shared" si="0"/>
        <v>0.37966168036529679</v>
      </c>
      <c r="D80" s="6">
        <f t="shared" si="1"/>
        <v>-0.6886748858447489</v>
      </c>
      <c r="E80" s="6">
        <f t="shared" si="2"/>
        <v>-7.5869832876712335</v>
      </c>
      <c r="F80" s="6">
        <f t="shared" si="3"/>
        <v>6.8983084018264851</v>
      </c>
      <c r="G80" s="6">
        <f t="shared" si="4"/>
        <v>-4.4852916894977168</v>
      </c>
      <c r="H80" s="5"/>
    </row>
    <row r="81" spans="1:8" x14ac:dyDescent="0.25">
      <c r="A81" s="6">
        <v>1.26</v>
      </c>
      <c r="B81" s="6">
        <v>0.33963744292237441</v>
      </c>
      <c r="C81" s="6">
        <f t="shared" si="0"/>
        <v>0.38645442922374429</v>
      </c>
      <c r="D81" s="6">
        <f t="shared" si="1"/>
        <v>-0.67927488584474882</v>
      </c>
      <c r="E81" s="6">
        <f t="shared" si="2"/>
        <v>-7.6115470319634699</v>
      </c>
      <c r="F81" s="6">
        <f t="shared" si="3"/>
        <v>6.9322721461187209</v>
      </c>
      <c r="G81" s="6">
        <f t="shared" si="4"/>
        <v>-4.5438191780821917</v>
      </c>
      <c r="H81" s="5"/>
    </row>
    <row r="82" spans="1:8" x14ac:dyDescent="0.25">
      <c r="A82" s="6">
        <v>1.28</v>
      </c>
      <c r="B82" s="6">
        <v>0.33963744292237441</v>
      </c>
      <c r="C82" s="6">
        <f t="shared" si="0"/>
        <v>0.39324717808219178</v>
      </c>
      <c r="D82" s="6">
        <f t="shared" si="1"/>
        <v>-0.67927488584474882</v>
      </c>
      <c r="E82" s="6">
        <f t="shared" si="2"/>
        <v>-7.6455107762557084</v>
      </c>
      <c r="F82" s="6">
        <f t="shared" si="3"/>
        <v>6.9662358904109594</v>
      </c>
      <c r="G82" s="6">
        <f t="shared" si="4"/>
        <v>-4.6117466666666669</v>
      </c>
      <c r="H82" s="5"/>
    </row>
    <row r="83" spans="1:8" x14ac:dyDescent="0.25">
      <c r="A83" s="6">
        <v>1.3</v>
      </c>
      <c r="B83" s="6">
        <v>0.33053744292237441</v>
      </c>
      <c r="C83" s="6">
        <f t="shared" ref="C83:C146" si="5">C82+$B83*0.02</f>
        <v>0.39985792694063926</v>
      </c>
      <c r="D83" s="6">
        <f t="shared" ref="D83:D146" si="6">-$J$7*B83</f>
        <v>-0.66107488584474883</v>
      </c>
      <c r="E83" s="6">
        <f t="shared" ref="E83:E146" si="7">D83-$J$10-$J$8*C83</f>
        <v>-7.6603645205479456</v>
      </c>
      <c r="F83" s="6">
        <f t="shared" ref="F83:F146" si="8">D83-E83</f>
        <v>6.9992896347031968</v>
      </c>
      <c r="G83" s="6">
        <f t="shared" ref="G83:G146" si="9">D83-($J$8+$J$9)*C83</f>
        <v>-4.6596541552511415</v>
      </c>
      <c r="H83" s="5"/>
    </row>
    <row r="84" spans="1:8" x14ac:dyDescent="0.25">
      <c r="A84" s="6">
        <v>1.32</v>
      </c>
      <c r="B84" s="6">
        <v>0.32583744292237443</v>
      </c>
      <c r="C84" s="6">
        <f t="shared" si="5"/>
        <v>0.40637467579908676</v>
      </c>
      <c r="D84" s="6">
        <f t="shared" si="6"/>
        <v>-0.65167488584474886</v>
      </c>
      <c r="E84" s="6">
        <f t="shared" si="7"/>
        <v>-7.6835482648401818</v>
      </c>
      <c r="F84" s="6">
        <f t="shared" si="8"/>
        <v>7.0318733789954333</v>
      </c>
      <c r="G84" s="6">
        <f t="shared" si="9"/>
        <v>-4.715421643835616</v>
      </c>
      <c r="H84" s="5"/>
    </row>
    <row r="85" spans="1:8" x14ac:dyDescent="0.25">
      <c r="A85" s="6">
        <v>1.34</v>
      </c>
      <c r="B85" s="6">
        <v>0.33053744292237441</v>
      </c>
      <c r="C85" s="6">
        <f t="shared" si="5"/>
        <v>0.41298542465753424</v>
      </c>
      <c r="D85" s="6">
        <f t="shared" si="6"/>
        <v>-0.66107488584474883</v>
      </c>
      <c r="E85" s="6">
        <f t="shared" si="7"/>
        <v>-7.7260020091324204</v>
      </c>
      <c r="F85" s="6">
        <f t="shared" si="8"/>
        <v>7.0649271232876716</v>
      </c>
      <c r="G85" s="6">
        <f t="shared" si="9"/>
        <v>-4.7909291324200911</v>
      </c>
      <c r="H85" s="5"/>
    </row>
    <row r="86" spans="1:8" x14ac:dyDescent="0.25">
      <c r="A86" s="6">
        <v>1.36</v>
      </c>
      <c r="B86" s="6">
        <v>0.31433744292237442</v>
      </c>
      <c r="C86" s="6">
        <f t="shared" si="5"/>
        <v>0.41927217351598173</v>
      </c>
      <c r="D86" s="6">
        <f t="shared" si="6"/>
        <v>-0.62867488584474884</v>
      </c>
      <c r="E86" s="6">
        <f t="shared" si="7"/>
        <v>-7.7250357534246579</v>
      </c>
      <c r="F86" s="6">
        <f t="shared" si="8"/>
        <v>7.096360867579909</v>
      </c>
      <c r="G86" s="6">
        <f t="shared" si="9"/>
        <v>-4.821396621004566</v>
      </c>
      <c r="H86" s="5"/>
    </row>
    <row r="87" spans="1:8" x14ac:dyDescent="0.25">
      <c r="A87" s="6">
        <v>1.38</v>
      </c>
      <c r="B87" s="6">
        <v>0.28903744292237443</v>
      </c>
      <c r="C87" s="6">
        <f t="shared" si="5"/>
        <v>0.42505292237442921</v>
      </c>
      <c r="D87" s="6">
        <f t="shared" si="6"/>
        <v>-0.57807488584474886</v>
      </c>
      <c r="E87" s="6">
        <f t="shared" si="7"/>
        <v>-7.703339497716895</v>
      </c>
      <c r="F87" s="6">
        <f t="shared" si="8"/>
        <v>7.1252646118721463</v>
      </c>
      <c r="G87" s="6">
        <f t="shared" si="9"/>
        <v>-4.8286041095890404</v>
      </c>
      <c r="H87" s="5"/>
    </row>
    <row r="88" spans="1:8" x14ac:dyDescent="0.25">
      <c r="A88" s="6">
        <v>1.4</v>
      </c>
      <c r="B88" s="6">
        <v>0.27073744292237445</v>
      </c>
      <c r="C88" s="6">
        <f t="shared" si="5"/>
        <v>0.43046767123287671</v>
      </c>
      <c r="D88" s="6">
        <f t="shared" si="6"/>
        <v>-0.5414748858447489</v>
      </c>
      <c r="E88" s="6">
        <f t="shared" si="7"/>
        <v>-7.6938132420091323</v>
      </c>
      <c r="F88" s="6">
        <f t="shared" si="8"/>
        <v>7.1523383561643836</v>
      </c>
      <c r="G88" s="6">
        <f t="shared" si="9"/>
        <v>-4.8461515981735159</v>
      </c>
      <c r="H88" s="5"/>
    </row>
    <row r="89" spans="1:8" x14ac:dyDescent="0.25">
      <c r="A89" s="6">
        <v>1.42</v>
      </c>
      <c r="B89" s="6">
        <v>0.26833744292237444</v>
      </c>
      <c r="C89" s="6">
        <f t="shared" si="5"/>
        <v>0.43583442009132423</v>
      </c>
      <c r="D89" s="6">
        <f t="shared" si="6"/>
        <v>-0.53667488584474887</v>
      </c>
      <c r="E89" s="6">
        <f t="shared" si="7"/>
        <v>-7.7158469863013703</v>
      </c>
      <c r="F89" s="6">
        <f t="shared" si="8"/>
        <v>7.1791721004566211</v>
      </c>
      <c r="G89" s="6">
        <f t="shared" si="9"/>
        <v>-4.8950190867579915</v>
      </c>
      <c r="H89" s="5"/>
    </row>
    <row r="90" spans="1:8" x14ac:dyDescent="0.25">
      <c r="A90" s="6">
        <v>1.44</v>
      </c>
      <c r="B90" s="6">
        <v>0.2822374429223744</v>
      </c>
      <c r="C90" s="6">
        <f t="shared" si="5"/>
        <v>0.44147916894977174</v>
      </c>
      <c r="D90" s="6">
        <f t="shared" si="6"/>
        <v>-0.56447488584474881</v>
      </c>
      <c r="E90" s="6">
        <f t="shared" si="7"/>
        <v>-7.7718707305936086</v>
      </c>
      <c r="F90" s="6">
        <f t="shared" si="8"/>
        <v>7.2073958447488593</v>
      </c>
      <c r="G90" s="6">
        <f t="shared" si="9"/>
        <v>-4.9792665753424661</v>
      </c>
      <c r="H90" s="5"/>
    </row>
    <row r="91" spans="1:8" x14ac:dyDescent="0.25">
      <c r="A91" s="6">
        <v>1.46</v>
      </c>
      <c r="B91" s="6">
        <v>0.29373744292237441</v>
      </c>
      <c r="C91" s="6">
        <f t="shared" si="5"/>
        <v>0.4473539178082192</v>
      </c>
      <c r="D91" s="6">
        <f t="shared" si="6"/>
        <v>-0.58747488584474883</v>
      </c>
      <c r="E91" s="6">
        <f t="shared" si="7"/>
        <v>-7.8242444748858446</v>
      </c>
      <c r="F91" s="6">
        <f t="shared" si="8"/>
        <v>7.2367695890410957</v>
      </c>
      <c r="G91" s="6">
        <f t="shared" si="9"/>
        <v>-5.0610140639269412</v>
      </c>
      <c r="H91" s="5"/>
    </row>
    <row r="92" spans="1:8" x14ac:dyDescent="0.25">
      <c r="A92" s="6">
        <v>1.48</v>
      </c>
      <c r="B92" s="6">
        <v>0.30283744292237441</v>
      </c>
      <c r="C92" s="6">
        <f t="shared" si="5"/>
        <v>0.45341066666666668</v>
      </c>
      <c r="D92" s="6">
        <f t="shared" si="6"/>
        <v>-0.60567488584474882</v>
      </c>
      <c r="E92" s="6">
        <f t="shared" si="7"/>
        <v>-7.8727282191780823</v>
      </c>
      <c r="F92" s="6">
        <f t="shared" si="8"/>
        <v>7.2670533333333331</v>
      </c>
      <c r="G92" s="6">
        <f t="shared" si="9"/>
        <v>-5.1397815525114163</v>
      </c>
      <c r="H92" s="5"/>
    </row>
    <row r="93" spans="1:8" x14ac:dyDescent="0.25">
      <c r="A93" s="6">
        <v>1.5</v>
      </c>
      <c r="B93" s="6">
        <v>0.30753744292237445</v>
      </c>
      <c r="C93" s="6">
        <f t="shared" si="5"/>
        <v>0.45956141552511415</v>
      </c>
      <c r="D93" s="6">
        <f t="shared" si="6"/>
        <v>-0.6150748858447489</v>
      </c>
      <c r="E93" s="6">
        <f t="shared" si="7"/>
        <v>-7.9128819634703191</v>
      </c>
      <c r="F93" s="6">
        <f t="shared" si="8"/>
        <v>7.2978070776255706</v>
      </c>
      <c r="G93" s="6">
        <f t="shared" si="9"/>
        <v>-5.2106890410958897</v>
      </c>
      <c r="H93" s="5"/>
    </row>
    <row r="94" spans="1:8" x14ac:dyDescent="0.25">
      <c r="A94" s="6">
        <v>1.52</v>
      </c>
      <c r="B94" s="6">
        <v>0.29373744292237441</v>
      </c>
      <c r="C94" s="6">
        <f t="shared" si="5"/>
        <v>0.46543616438356161</v>
      </c>
      <c r="D94" s="6">
        <f t="shared" si="6"/>
        <v>-0.58747488584474883</v>
      </c>
      <c r="E94" s="6">
        <f t="shared" si="7"/>
        <v>-7.9146557077625568</v>
      </c>
      <c r="F94" s="6">
        <f t="shared" si="8"/>
        <v>7.3271808219178078</v>
      </c>
      <c r="G94" s="6">
        <f t="shared" si="9"/>
        <v>-5.2418365296803646</v>
      </c>
      <c r="H94" s="5"/>
    </row>
    <row r="95" spans="1:8" x14ac:dyDescent="0.25">
      <c r="A95" s="6">
        <v>1.54</v>
      </c>
      <c r="B95" s="6">
        <v>0.26603744292237441</v>
      </c>
      <c r="C95" s="6">
        <f t="shared" si="5"/>
        <v>0.47075691324200908</v>
      </c>
      <c r="D95" s="6">
        <f t="shared" si="6"/>
        <v>-0.53207488584474882</v>
      </c>
      <c r="E95" s="6">
        <f t="shared" si="7"/>
        <v>-7.8858594520547936</v>
      </c>
      <c r="F95" s="6">
        <f t="shared" si="8"/>
        <v>7.3537845662100452</v>
      </c>
      <c r="G95" s="6">
        <f t="shared" si="9"/>
        <v>-5.2396440182648387</v>
      </c>
      <c r="H95" s="5"/>
    </row>
    <row r="96" spans="1:8" x14ac:dyDescent="0.25">
      <c r="A96" s="6">
        <v>1.56</v>
      </c>
      <c r="B96" s="6">
        <v>0.24533744292237442</v>
      </c>
      <c r="C96" s="6">
        <f t="shared" si="5"/>
        <v>0.47566366210045657</v>
      </c>
      <c r="D96" s="6">
        <f t="shared" si="6"/>
        <v>-0.49067488584474883</v>
      </c>
      <c r="E96" s="6">
        <f t="shared" si="7"/>
        <v>-7.8689931963470316</v>
      </c>
      <c r="F96" s="6">
        <f t="shared" si="8"/>
        <v>7.3783183105022827</v>
      </c>
      <c r="G96" s="6">
        <f t="shared" si="9"/>
        <v>-5.2473115068493144</v>
      </c>
      <c r="H96" s="5"/>
    </row>
    <row r="97" spans="1:8" x14ac:dyDescent="0.25">
      <c r="A97" s="6">
        <v>1.58</v>
      </c>
      <c r="B97" s="6">
        <v>0.23843744292237443</v>
      </c>
      <c r="C97" s="6">
        <f t="shared" si="5"/>
        <v>0.48043241095890404</v>
      </c>
      <c r="D97" s="6">
        <f t="shared" si="6"/>
        <v>-0.47687488584474885</v>
      </c>
      <c r="E97" s="6">
        <f t="shared" si="7"/>
        <v>-7.8790369406392688</v>
      </c>
      <c r="F97" s="6">
        <f t="shared" si="8"/>
        <v>7.4021620547945197</v>
      </c>
      <c r="G97" s="6">
        <f t="shared" si="9"/>
        <v>-5.2811989954337895</v>
      </c>
      <c r="H97" s="5"/>
    </row>
    <row r="98" spans="1:8" x14ac:dyDescent="0.25">
      <c r="A98" s="6">
        <v>1.6</v>
      </c>
      <c r="B98" s="6">
        <v>0.22923744292237441</v>
      </c>
      <c r="C98" s="6">
        <f t="shared" si="5"/>
        <v>0.48501715981735155</v>
      </c>
      <c r="D98" s="6">
        <f t="shared" si="6"/>
        <v>-0.45847488584474883</v>
      </c>
      <c r="E98" s="6">
        <f t="shared" si="7"/>
        <v>-7.8835606849315063</v>
      </c>
      <c r="F98" s="6">
        <f t="shared" si="8"/>
        <v>7.4250857990867578</v>
      </c>
      <c r="G98" s="6">
        <f t="shared" si="9"/>
        <v>-5.3086464840182641</v>
      </c>
      <c r="H98" s="5"/>
    </row>
    <row r="99" spans="1:8" x14ac:dyDescent="0.25">
      <c r="A99" s="6">
        <v>1.62</v>
      </c>
      <c r="B99" s="6">
        <v>0.21083744292237441</v>
      </c>
      <c r="C99" s="6">
        <f t="shared" si="5"/>
        <v>0.48923390867579902</v>
      </c>
      <c r="D99" s="6">
        <f t="shared" si="6"/>
        <v>-0.42167488584474883</v>
      </c>
      <c r="E99" s="6">
        <f t="shared" si="7"/>
        <v>-7.8678444292237444</v>
      </c>
      <c r="F99" s="6">
        <f t="shared" si="8"/>
        <v>7.4461695433789954</v>
      </c>
      <c r="G99" s="6">
        <f t="shared" si="9"/>
        <v>-5.3140139726027389</v>
      </c>
      <c r="H99" s="5"/>
    </row>
    <row r="100" spans="1:8" x14ac:dyDescent="0.25">
      <c r="A100" s="6">
        <v>1.64</v>
      </c>
      <c r="B100" s="6">
        <v>0.19473744292237444</v>
      </c>
      <c r="C100" s="6">
        <f t="shared" si="5"/>
        <v>0.49312865753424651</v>
      </c>
      <c r="D100" s="6">
        <f t="shared" si="6"/>
        <v>-0.38947488584474887</v>
      </c>
      <c r="E100" s="6">
        <f t="shared" si="7"/>
        <v>-7.8551181735159812</v>
      </c>
      <c r="F100" s="6">
        <f t="shared" si="8"/>
        <v>7.4656432876712326</v>
      </c>
      <c r="G100" s="6">
        <f t="shared" si="9"/>
        <v>-5.3207614611872138</v>
      </c>
      <c r="H100" s="5"/>
    </row>
    <row r="101" spans="1:8" x14ac:dyDescent="0.25">
      <c r="A101" s="6">
        <v>1.66</v>
      </c>
      <c r="B101" s="6">
        <v>0.19703744292237443</v>
      </c>
      <c r="C101" s="6">
        <f t="shared" si="5"/>
        <v>0.49706940639269398</v>
      </c>
      <c r="D101" s="6">
        <f t="shared" si="6"/>
        <v>-0.39407488584474887</v>
      </c>
      <c r="E101" s="6">
        <f t="shared" si="7"/>
        <v>-7.8794219178082185</v>
      </c>
      <c r="F101" s="6">
        <f t="shared" si="8"/>
        <v>7.4853470319634701</v>
      </c>
      <c r="G101" s="6">
        <f t="shared" si="9"/>
        <v>-5.3647689497716886</v>
      </c>
      <c r="H101" s="5"/>
    </row>
    <row r="102" spans="1:8" x14ac:dyDescent="0.25">
      <c r="A102" s="6">
        <v>1.68</v>
      </c>
      <c r="B102" s="6">
        <v>0.21083744292237441</v>
      </c>
      <c r="C102" s="6">
        <f t="shared" si="5"/>
        <v>0.50128615525114151</v>
      </c>
      <c r="D102" s="6">
        <f t="shared" si="6"/>
        <v>-0.42167488584474883</v>
      </c>
      <c r="E102" s="6">
        <f t="shared" si="7"/>
        <v>-7.9281056621004566</v>
      </c>
      <c r="F102" s="6">
        <f t="shared" si="8"/>
        <v>7.5064307762557076</v>
      </c>
      <c r="G102" s="6">
        <f t="shared" si="9"/>
        <v>-5.4345364383561643</v>
      </c>
      <c r="H102" s="5"/>
    </row>
    <row r="103" spans="1:8" x14ac:dyDescent="0.25">
      <c r="A103" s="6">
        <v>1.7</v>
      </c>
      <c r="B103" s="6">
        <v>0.21773744292237443</v>
      </c>
      <c r="C103" s="6">
        <f t="shared" si="5"/>
        <v>0.50564090410958895</v>
      </c>
      <c r="D103" s="6">
        <f t="shared" si="6"/>
        <v>-0.43547488584474886</v>
      </c>
      <c r="E103" s="6">
        <f t="shared" si="7"/>
        <v>-7.9636794063926937</v>
      </c>
      <c r="F103" s="6">
        <f t="shared" si="8"/>
        <v>7.5282045205479449</v>
      </c>
      <c r="G103" s="6">
        <f t="shared" si="9"/>
        <v>-5.4918839269406385</v>
      </c>
      <c r="H103" s="5"/>
    </row>
    <row r="104" spans="1:8" x14ac:dyDescent="0.25">
      <c r="A104" s="6">
        <v>1.72</v>
      </c>
      <c r="B104" s="6">
        <v>0.21313744292237444</v>
      </c>
      <c r="C104" s="6">
        <f t="shared" si="5"/>
        <v>0.50990365296803641</v>
      </c>
      <c r="D104" s="6">
        <f t="shared" si="6"/>
        <v>-0.42627488584474887</v>
      </c>
      <c r="E104" s="6">
        <f t="shared" si="7"/>
        <v>-7.9757931506849307</v>
      </c>
      <c r="F104" s="6">
        <f t="shared" si="8"/>
        <v>7.5495182648401817</v>
      </c>
      <c r="G104" s="6">
        <f t="shared" si="9"/>
        <v>-5.5253114155251133</v>
      </c>
      <c r="H104" s="5"/>
    </row>
    <row r="105" spans="1:8" x14ac:dyDescent="0.25">
      <c r="A105" s="6">
        <v>1.74</v>
      </c>
      <c r="B105" s="6">
        <v>0.20853744292237442</v>
      </c>
      <c r="C105" s="6">
        <f t="shared" si="5"/>
        <v>0.5140744018264839</v>
      </c>
      <c r="D105" s="6">
        <f t="shared" si="6"/>
        <v>-0.41707488584474883</v>
      </c>
      <c r="E105" s="6">
        <f t="shared" si="7"/>
        <v>-7.9874468949771682</v>
      </c>
      <c r="F105" s="6">
        <f t="shared" si="8"/>
        <v>7.5703720091324191</v>
      </c>
      <c r="G105" s="6">
        <f t="shared" si="9"/>
        <v>-5.5578189041095882</v>
      </c>
      <c r="H105" s="5"/>
    </row>
    <row r="106" spans="1:8" x14ac:dyDescent="0.25">
      <c r="A106" s="6">
        <v>1.76</v>
      </c>
      <c r="B106" s="6">
        <v>0.20623744292237442</v>
      </c>
      <c r="C106" s="6">
        <f t="shared" si="5"/>
        <v>0.51819915068493139</v>
      </c>
      <c r="D106" s="6">
        <f t="shared" si="6"/>
        <v>-0.41247488584474884</v>
      </c>
      <c r="E106" s="6">
        <f t="shared" si="7"/>
        <v>-8.0034706392694055</v>
      </c>
      <c r="F106" s="6">
        <f t="shared" si="8"/>
        <v>7.5909957534246564</v>
      </c>
      <c r="G106" s="6">
        <f t="shared" si="9"/>
        <v>-5.5944663926940628</v>
      </c>
      <c r="H106" s="5"/>
    </row>
    <row r="107" spans="1:8" x14ac:dyDescent="0.25">
      <c r="A107" s="6">
        <v>1.78</v>
      </c>
      <c r="B107" s="6">
        <v>0.21083744292237441</v>
      </c>
      <c r="C107" s="6">
        <f t="shared" si="5"/>
        <v>0.52241589954337886</v>
      </c>
      <c r="D107" s="6">
        <f t="shared" si="6"/>
        <v>-0.42167488584474883</v>
      </c>
      <c r="E107" s="6">
        <f t="shared" si="7"/>
        <v>-8.033754383561643</v>
      </c>
      <c r="F107" s="6">
        <f t="shared" si="8"/>
        <v>7.612079497716894</v>
      </c>
      <c r="G107" s="6">
        <f t="shared" si="9"/>
        <v>-5.6458338812785378</v>
      </c>
      <c r="H107" s="5"/>
    </row>
    <row r="108" spans="1:8" x14ac:dyDescent="0.25">
      <c r="A108" s="6">
        <v>1.8</v>
      </c>
      <c r="B108" s="6">
        <v>0.21083744292237441</v>
      </c>
      <c r="C108" s="6">
        <f t="shared" si="5"/>
        <v>0.52663264840182633</v>
      </c>
      <c r="D108" s="6">
        <f t="shared" si="6"/>
        <v>-0.42167488584474883</v>
      </c>
      <c r="E108" s="6">
        <f t="shared" si="7"/>
        <v>-8.0548381278538805</v>
      </c>
      <c r="F108" s="6">
        <f t="shared" si="8"/>
        <v>7.6331632420091315</v>
      </c>
      <c r="G108" s="6">
        <f t="shared" si="9"/>
        <v>-5.6880013698630121</v>
      </c>
      <c r="H108" s="5"/>
    </row>
    <row r="109" spans="1:8" x14ac:dyDescent="0.25">
      <c r="A109" s="6">
        <v>1.82</v>
      </c>
      <c r="B109" s="6">
        <v>0.20393744292237442</v>
      </c>
      <c r="C109" s="6">
        <f t="shared" si="5"/>
        <v>0.53071139726027383</v>
      </c>
      <c r="D109" s="6">
        <f t="shared" si="6"/>
        <v>-0.40787488584474885</v>
      </c>
      <c r="E109" s="6">
        <f t="shared" si="7"/>
        <v>-8.0614318721461178</v>
      </c>
      <c r="F109" s="6">
        <f t="shared" si="8"/>
        <v>7.6535569863013686</v>
      </c>
      <c r="G109" s="6">
        <f t="shared" si="9"/>
        <v>-5.7149888584474873</v>
      </c>
      <c r="H109" s="5"/>
    </row>
    <row r="110" spans="1:8" x14ac:dyDescent="0.25">
      <c r="A110" s="6">
        <v>1.84</v>
      </c>
      <c r="B110" s="6">
        <v>0.20163744292237443</v>
      </c>
      <c r="C110" s="6">
        <f t="shared" si="5"/>
        <v>0.53474414611872134</v>
      </c>
      <c r="D110" s="6">
        <f t="shared" si="6"/>
        <v>-0.40327488584474885</v>
      </c>
      <c r="E110" s="6">
        <f t="shared" si="7"/>
        <v>-8.0769956164383565</v>
      </c>
      <c r="F110" s="6">
        <f t="shared" si="8"/>
        <v>7.6737207305936073</v>
      </c>
      <c r="G110" s="6">
        <f t="shared" si="9"/>
        <v>-5.7507163470319629</v>
      </c>
      <c r="H110" s="5"/>
    </row>
    <row r="111" spans="1:8" x14ac:dyDescent="0.25">
      <c r="A111" s="6">
        <v>1.86</v>
      </c>
      <c r="B111" s="6">
        <v>0.18783744292237442</v>
      </c>
      <c r="C111" s="6">
        <f t="shared" si="5"/>
        <v>0.5385008949771688</v>
      </c>
      <c r="D111" s="6">
        <f t="shared" si="6"/>
        <v>-0.37567488584474884</v>
      </c>
      <c r="E111" s="6">
        <f t="shared" si="7"/>
        <v>-8.0681793607305927</v>
      </c>
      <c r="F111" s="6">
        <f t="shared" si="8"/>
        <v>7.692504474885844</v>
      </c>
      <c r="G111" s="6">
        <f t="shared" si="9"/>
        <v>-5.7606838356164367</v>
      </c>
      <c r="H111" s="5"/>
    </row>
    <row r="112" spans="1:8" x14ac:dyDescent="0.25">
      <c r="A112" s="6">
        <v>1.88</v>
      </c>
      <c r="B112" s="6">
        <v>0.16943744292237442</v>
      </c>
      <c r="C112" s="6">
        <f t="shared" si="5"/>
        <v>0.54188964383561633</v>
      </c>
      <c r="D112" s="6">
        <f t="shared" si="6"/>
        <v>-0.33887488584474884</v>
      </c>
      <c r="E112" s="6">
        <f t="shared" si="7"/>
        <v>-8.0483231050228312</v>
      </c>
      <c r="F112" s="6">
        <f t="shared" si="8"/>
        <v>7.709448219178082</v>
      </c>
      <c r="G112" s="6">
        <f t="shared" si="9"/>
        <v>-5.7577713242009123</v>
      </c>
      <c r="H112" s="5"/>
    </row>
    <row r="113" spans="1:8" x14ac:dyDescent="0.25">
      <c r="A113" s="6">
        <v>1.9</v>
      </c>
      <c r="B113" s="6">
        <v>0.15333744292237442</v>
      </c>
      <c r="C113" s="6">
        <f t="shared" si="5"/>
        <v>0.54495639269406382</v>
      </c>
      <c r="D113" s="6">
        <f t="shared" si="6"/>
        <v>-0.30667488584474883</v>
      </c>
      <c r="E113" s="6">
        <f t="shared" si="7"/>
        <v>-8.0314568493150684</v>
      </c>
      <c r="F113" s="6">
        <f t="shared" si="8"/>
        <v>7.7247819634703196</v>
      </c>
      <c r="G113" s="6">
        <f t="shared" si="9"/>
        <v>-5.7562388127853872</v>
      </c>
      <c r="H113" s="5"/>
    </row>
    <row r="114" spans="1:8" x14ac:dyDescent="0.25">
      <c r="A114" s="6">
        <v>1.92</v>
      </c>
      <c r="B114" s="6">
        <v>0.14413744292237443</v>
      </c>
      <c r="C114" s="6">
        <f t="shared" si="5"/>
        <v>0.54783914155251134</v>
      </c>
      <c r="D114" s="6">
        <f t="shared" si="6"/>
        <v>-0.28827488584474886</v>
      </c>
      <c r="E114" s="6">
        <f t="shared" si="7"/>
        <v>-8.0274705936073047</v>
      </c>
      <c r="F114" s="6">
        <f t="shared" si="8"/>
        <v>7.7391957077625557</v>
      </c>
      <c r="G114" s="6">
        <f t="shared" si="9"/>
        <v>-5.7666663013698622</v>
      </c>
      <c r="H114" s="5"/>
    </row>
    <row r="115" spans="1:8" x14ac:dyDescent="0.25">
      <c r="A115" s="6">
        <v>1.94</v>
      </c>
      <c r="B115" s="6">
        <v>0.13723744292237441</v>
      </c>
      <c r="C115" s="6">
        <f t="shared" si="5"/>
        <v>0.55058389041095879</v>
      </c>
      <c r="D115" s="6">
        <f t="shared" si="6"/>
        <v>-0.27447488584474883</v>
      </c>
      <c r="E115" s="6">
        <f t="shared" si="7"/>
        <v>-8.027394337899544</v>
      </c>
      <c r="F115" s="6">
        <f t="shared" si="8"/>
        <v>7.7529194520547948</v>
      </c>
      <c r="G115" s="6">
        <f t="shared" si="9"/>
        <v>-5.7803137899543371</v>
      </c>
      <c r="H115" s="5"/>
    </row>
    <row r="116" spans="1:8" x14ac:dyDescent="0.25">
      <c r="A116" s="6">
        <v>1.96</v>
      </c>
      <c r="B116" s="6">
        <v>0.14413744292237443</v>
      </c>
      <c r="C116" s="6">
        <f t="shared" si="5"/>
        <v>0.55346663926940631</v>
      </c>
      <c r="D116" s="6">
        <f t="shared" si="6"/>
        <v>-0.28827488584474886</v>
      </c>
      <c r="E116" s="6">
        <f t="shared" si="7"/>
        <v>-8.0556080821917817</v>
      </c>
      <c r="F116" s="6">
        <f t="shared" si="8"/>
        <v>7.7673331963470327</v>
      </c>
      <c r="G116" s="6">
        <f t="shared" si="9"/>
        <v>-5.8229412785388126</v>
      </c>
      <c r="H116" s="5"/>
    </row>
    <row r="117" spans="1:8" x14ac:dyDescent="0.25">
      <c r="A117" s="6">
        <v>1.98</v>
      </c>
      <c r="B117" s="6">
        <v>0.14643744292237443</v>
      </c>
      <c r="C117" s="6">
        <f t="shared" si="5"/>
        <v>0.55639538812785383</v>
      </c>
      <c r="D117" s="6">
        <f t="shared" si="6"/>
        <v>-0.29287488584474886</v>
      </c>
      <c r="E117" s="6">
        <f t="shared" si="7"/>
        <v>-8.0748518264840179</v>
      </c>
      <c r="F117" s="6">
        <f t="shared" si="8"/>
        <v>7.7819769406392689</v>
      </c>
      <c r="G117" s="6">
        <f t="shared" si="9"/>
        <v>-5.8568287671232868</v>
      </c>
      <c r="H117" s="5"/>
    </row>
    <row r="118" spans="1:8" x14ac:dyDescent="0.25">
      <c r="A118" s="6">
        <v>2</v>
      </c>
      <c r="B118" s="6">
        <v>0.12793744292237441</v>
      </c>
      <c r="C118" s="6">
        <f t="shared" si="5"/>
        <v>0.55895413698630136</v>
      </c>
      <c r="D118" s="6">
        <f t="shared" si="6"/>
        <v>-0.25587488584474882</v>
      </c>
      <c r="E118" s="6">
        <f t="shared" si="7"/>
        <v>-8.0506455707762559</v>
      </c>
      <c r="F118" s="6">
        <f t="shared" si="8"/>
        <v>7.7947706849315068</v>
      </c>
      <c r="G118" s="6">
        <f t="shared" si="9"/>
        <v>-5.8454162557077627</v>
      </c>
      <c r="H118" s="5"/>
    </row>
    <row r="119" spans="1:8" x14ac:dyDescent="0.25">
      <c r="A119" s="6">
        <v>2.02</v>
      </c>
      <c r="B119" s="6">
        <v>0.10263744292237442</v>
      </c>
      <c r="C119" s="6">
        <f t="shared" si="5"/>
        <v>0.56100688584474889</v>
      </c>
      <c r="D119" s="6">
        <f t="shared" si="6"/>
        <v>-0.20527488584474884</v>
      </c>
      <c r="E119" s="6">
        <f t="shared" si="7"/>
        <v>-8.0103093150684934</v>
      </c>
      <c r="F119" s="6">
        <f t="shared" si="8"/>
        <v>7.8050344292237446</v>
      </c>
      <c r="G119" s="6">
        <f t="shared" si="9"/>
        <v>-5.815343744292238</v>
      </c>
      <c r="H119" s="5"/>
    </row>
    <row r="120" spans="1:8" x14ac:dyDescent="0.25">
      <c r="A120" s="6">
        <v>2.04</v>
      </c>
      <c r="B120" s="6">
        <v>9.1137442922374426E-2</v>
      </c>
      <c r="C120" s="6">
        <f t="shared" si="5"/>
        <v>0.56282963470319636</v>
      </c>
      <c r="D120" s="6">
        <f t="shared" si="6"/>
        <v>-0.18227488584474885</v>
      </c>
      <c r="E120" s="6">
        <f t="shared" si="7"/>
        <v>-7.9964230593607315</v>
      </c>
      <c r="F120" s="6">
        <f t="shared" si="8"/>
        <v>7.8141481735159823</v>
      </c>
      <c r="G120" s="6">
        <f t="shared" si="9"/>
        <v>-5.810571232876713</v>
      </c>
      <c r="H120" s="5"/>
    </row>
    <row r="121" spans="1:8" x14ac:dyDescent="0.25">
      <c r="A121" s="6">
        <v>2.06</v>
      </c>
      <c r="B121" s="6">
        <v>7.963744292237443E-2</v>
      </c>
      <c r="C121" s="6">
        <f t="shared" si="5"/>
        <v>0.56442238356164387</v>
      </c>
      <c r="D121" s="6">
        <f t="shared" si="6"/>
        <v>-0.15927488584474886</v>
      </c>
      <c r="E121" s="6">
        <f t="shared" si="7"/>
        <v>-7.9813868036529678</v>
      </c>
      <c r="F121" s="6">
        <f t="shared" si="8"/>
        <v>7.8221119178082192</v>
      </c>
      <c r="G121" s="6">
        <f t="shared" si="9"/>
        <v>-5.8034987214611871</v>
      </c>
      <c r="H121" s="5"/>
    </row>
    <row r="122" spans="1:8" x14ac:dyDescent="0.25">
      <c r="A122" s="6">
        <v>2.08</v>
      </c>
      <c r="B122" s="6">
        <v>7.043744292237443E-2</v>
      </c>
      <c r="C122" s="6">
        <f t="shared" si="5"/>
        <v>0.56583113242009131</v>
      </c>
      <c r="D122" s="6">
        <f t="shared" si="6"/>
        <v>-0.14087488584474886</v>
      </c>
      <c r="E122" s="6">
        <f t="shared" si="7"/>
        <v>-7.9700305479452052</v>
      </c>
      <c r="F122" s="6">
        <f t="shared" si="8"/>
        <v>7.8291556621004563</v>
      </c>
      <c r="G122" s="6">
        <f t="shared" si="9"/>
        <v>-5.7991862100456615</v>
      </c>
      <c r="H122" s="5"/>
    </row>
    <row r="123" spans="1:8" x14ac:dyDescent="0.25">
      <c r="A123" s="6">
        <v>2.1</v>
      </c>
      <c r="B123" s="6">
        <v>6.3637442922374429E-2</v>
      </c>
      <c r="C123" s="6">
        <f t="shared" si="5"/>
        <v>0.56710388127853883</v>
      </c>
      <c r="D123" s="6">
        <f t="shared" si="6"/>
        <v>-0.12727488584474886</v>
      </c>
      <c r="E123" s="6">
        <f t="shared" si="7"/>
        <v>-7.9627942922374428</v>
      </c>
      <c r="F123" s="6">
        <f t="shared" si="8"/>
        <v>7.8355194063926943</v>
      </c>
      <c r="G123" s="6">
        <f t="shared" si="9"/>
        <v>-5.7983136986301371</v>
      </c>
      <c r="H123" s="5"/>
    </row>
    <row r="124" spans="1:8" x14ac:dyDescent="0.25">
      <c r="A124" s="6">
        <v>2.12</v>
      </c>
      <c r="B124" s="6">
        <v>6.3637442922374429E-2</v>
      </c>
      <c r="C124" s="6">
        <f t="shared" si="5"/>
        <v>0.56837663013698636</v>
      </c>
      <c r="D124" s="6">
        <f t="shared" si="6"/>
        <v>-0.12727488584474886</v>
      </c>
      <c r="E124" s="6">
        <f t="shared" si="7"/>
        <v>-7.9691580365296808</v>
      </c>
      <c r="F124" s="6">
        <f t="shared" si="8"/>
        <v>7.8418831506849322</v>
      </c>
      <c r="G124" s="6">
        <f t="shared" si="9"/>
        <v>-5.8110411872146122</v>
      </c>
      <c r="H124" s="5"/>
    </row>
    <row r="125" spans="1:8" x14ac:dyDescent="0.25">
      <c r="A125" s="6">
        <v>2.14</v>
      </c>
      <c r="B125" s="6">
        <v>5.6737442922374433E-2</v>
      </c>
      <c r="C125" s="6">
        <f t="shared" si="5"/>
        <v>0.5695113789954338</v>
      </c>
      <c r="D125" s="6">
        <f t="shared" si="6"/>
        <v>-0.11347488584474887</v>
      </c>
      <c r="E125" s="6">
        <f t="shared" si="7"/>
        <v>-7.9610317808219175</v>
      </c>
      <c r="F125" s="6">
        <f t="shared" si="8"/>
        <v>7.8475568949771688</v>
      </c>
      <c r="G125" s="6">
        <f t="shared" si="9"/>
        <v>-5.8085886757990863</v>
      </c>
      <c r="H125" s="5"/>
    </row>
    <row r="126" spans="1:8" x14ac:dyDescent="0.25">
      <c r="A126" s="6">
        <v>2.16</v>
      </c>
      <c r="B126" s="6">
        <v>3.8337442922374433E-2</v>
      </c>
      <c r="C126" s="6">
        <f t="shared" si="5"/>
        <v>0.57027812785388132</v>
      </c>
      <c r="D126" s="6">
        <f t="shared" si="6"/>
        <v>-7.6674885844748866E-2</v>
      </c>
      <c r="E126" s="6">
        <f t="shared" si="7"/>
        <v>-7.9280655251141559</v>
      </c>
      <c r="F126" s="6">
        <f t="shared" si="8"/>
        <v>7.8513906392694066</v>
      </c>
      <c r="G126" s="6">
        <f t="shared" si="9"/>
        <v>-5.7794561643835625</v>
      </c>
      <c r="H126" s="5"/>
    </row>
    <row r="127" spans="1:8" x14ac:dyDescent="0.25">
      <c r="A127" s="6">
        <v>2.1800000000000002</v>
      </c>
      <c r="B127" s="6">
        <v>1.7537442922374427E-2</v>
      </c>
      <c r="C127" s="6">
        <f t="shared" si="5"/>
        <v>0.57062887671232876</v>
      </c>
      <c r="D127" s="6">
        <f t="shared" si="6"/>
        <v>-3.5074885844748854E-2</v>
      </c>
      <c r="E127" s="6">
        <f t="shared" si="7"/>
        <v>-7.8882192694063917</v>
      </c>
      <c r="F127" s="6">
        <f t="shared" si="8"/>
        <v>7.8531443835616432</v>
      </c>
      <c r="G127" s="6">
        <f t="shared" si="9"/>
        <v>-5.7413636529680359</v>
      </c>
      <c r="H127" s="5"/>
    </row>
    <row r="128" spans="1:8" x14ac:dyDescent="0.25">
      <c r="A128" s="6">
        <v>2.2000000000000002</v>
      </c>
      <c r="B128" s="6">
        <v>6.0374429223744282E-3</v>
      </c>
      <c r="C128" s="6">
        <f t="shared" si="5"/>
        <v>0.57074962557077624</v>
      </c>
      <c r="D128" s="6">
        <f t="shared" si="6"/>
        <v>-1.2074885844748856E-2</v>
      </c>
      <c r="E128" s="6">
        <f t="shared" si="7"/>
        <v>-7.8658230136986305</v>
      </c>
      <c r="F128" s="6">
        <f t="shared" si="8"/>
        <v>7.8537481278538817</v>
      </c>
      <c r="G128" s="6">
        <f t="shared" si="9"/>
        <v>-5.7195711415525112</v>
      </c>
      <c r="H128" s="5"/>
    </row>
    <row r="129" spans="1:8" x14ac:dyDescent="0.25">
      <c r="A129" s="6">
        <v>2.2200000000000002</v>
      </c>
      <c r="B129" s="6">
        <v>1.5237442922374429E-2</v>
      </c>
      <c r="C129" s="6">
        <f t="shared" si="5"/>
        <v>0.57105437442922369</v>
      </c>
      <c r="D129" s="6">
        <f t="shared" si="6"/>
        <v>-3.0474885844748858E-2</v>
      </c>
      <c r="E129" s="6">
        <f t="shared" si="7"/>
        <v>-7.8857467579908676</v>
      </c>
      <c r="F129" s="6">
        <f t="shared" si="8"/>
        <v>7.855271872146119</v>
      </c>
      <c r="G129" s="6">
        <f t="shared" si="9"/>
        <v>-5.7410186301369857</v>
      </c>
      <c r="H129" s="5"/>
    </row>
    <row r="130" spans="1:8" x14ac:dyDescent="0.25">
      <c r="A130" s="6">
        <v>2.2400000000000002</v>
      </c>
      <c r="B130" s="6">
        <v>1.9837442922374427E-2</v>
      </c>
      <c r="C130" s="6">
        <f t="shared" si="5"/>
        <v>0.57145112328767123</v>
      </c>
      <c r="D130" s="6">
        <f t="shared" si="6"/>
        <v>-3.9674885844748854E-2</v>
      </c>
      <c r="E130" s="6">
        <f t="shared" si="7"/>
        <v>-7.8969305022831051</v>
      </c>
      <c r="F130" s="6">
        <f t="shared" si="8"/>
        <v>7.8572556164383567</v>
      </c>
      <c r="G130" s="6">
        <f t="shared" si="9"/>
        <v>-5.7541861187214609</v>
      </c>
      <c r="H130" s="5"/>
    </row>
    <row r="131" spans="1:8" x14ac:dyDescent="0.25">
      <c r="A131" s="6">
        <v>2.2599999999999998</v>
      </c>
      <c r="B131" s="6">
        <v>1.0637442922374429E-2</v>
      </c>
      <c r="C131" s="6">
        <f t="shared" si="5"/>
        <v>0.57166387214611869</v>
      </c>
      <c r="D131" s="6">
        <f t="shared" si="6"/>
        <v>-2.1274885844748858E-2</v>
      </c>
      <c r="E131" s="6">
        <f t="shared" si="7"/>
        <v>-7.8795942465753424</v>
      </c>
      <c r="F131" s="6">
        <f t="shared" si="8"/>
        <v>7.8583193607305937</v>
      </c>
      <c r="G131" s="6">
        <f t="shared" si="9"/>
        <v>-5.737913607305936</v>
      </c>
      <c r="H131" s="5"/>
    </row>
    <row r="132" spans="1:8" x14ac:dyDescent="0.25">
      <c r="A132" s="6">
        <v>2.2799999999999998</v>
      </c>
      <c r="B132" s="6">
        <v>5.0000000000000001E-3</v>
      </c>
      <c r="C132" s="6">
        <f t="shared" si="5"/>
        <v>0.57176387214611868</v>
      </c>
      <c r="D132" s="6">
        <f t="shared" si="6"/>
        <v>-0.01</v>
      </c>
      <c r="E132" s="6">
        <f t="shared" si="7"/>
        <v>-7.8688193607305932</v>
      </c>
      <c r="F132" s="6">
        <f t="shared" si="8"/>
        <v>7.8588193607305934</v>
      </c>
      <c r="G132" s="6">
        <f t="shared" si="9"/>
        <v>-5.7276387214611866</v>
      </c>
      <c r="H132" s="5"/>
    </row>
    <row r="133" spans="1:8" x14ac:dyDescent="0.25">
      <c r="A133" s="6">
        <v>2.2999999999999998</v>
      </c>
      <c r="B133" s="6">
        <v>2E-3</v>
      </c>
      <c r="C133" s="6">
        <f t="shared" si="5"/>
        <v>0.57180387214611872</v>
      </c>
      <c r="D133" s="6">
        <f t="shared" si="6"/>
        <v>-4.0000000000000001E-3</v>
      </c>
      <c r="E133" s="6">
        <f t="shared" si="7"/>
        <v>-7.8630193607305934</v>
      </c>
      <c r="F133" s="6">
        <f t="shared" si="8"/>
        <v>7.8590193607305938</v>
      </c>
      <c r="G133" s="6">
        <f t="shared" si="9"/>
        <v>-5.7220387214611872</v>
      </c>
      <c r="H133" s="5"/>
    </row>
    <row r="134" spans="1:8" x14ac:dyDescent="0.25">
      <c r="A134" s="6">
        <v>2.3199999999999998</v>
      </c>
      <c r="B134" s="6">
        <v>2E-3</v>
      </c>
      <c r="C134" s="6">
        <f t="shared" si="5"/>
        <v>0.57184387214611876</v>
      </c>
      <c r="D134" s="6">
        <f t="shared" si="6"/>
        <v>-4.0000000000000001E-3</v>
      </c>
      <c r="E134" s="6">
        <f t="shared" si="7"/>
        <v>-7.8632193607305929</v>
      </c>
      <c r="F134" s="6">
        <f t="shared" si="8"/>
        <v>7.8592193607305934</v>
      </c>
      <c r="G134" s="6">
        <f t="shared" si="9"/>
        <v>-5.7224387214611871</v>
      </c>
      <c r="H134" s="5"/>
    </row>
    <row r="135" spans="1:8" x14ac:dyDescent="0.25">
      <c r="A135" s="6">
        <v>2.34</v>
      </c>
      <c r="B135" s="6">
        <v>1E-3</v>
      </c>
      <c r="C135" s="6">
        <f t="shared" si="5"/>
        <v>0.57186387214611878</v>
      </c>
      <c r="D135" s="6">
        <f t="shared" si="6"/>
        <v>-2E-3</v>
      </c>
      <c r="E135" s="6">
        <f t="shared" si="7"/>
        <v>-7.8613193607305938</v>
      </c>
      <c r="F135" s="6">
        <f t="shared" si="8"/>
        <v>7.859319360730594</v>
      </c>
      <c r="G135" s="6">
        <f t="shared" si="9"/>
        <v>-5.7206387214611878</v>
      </c>
      <c r="H135" s="5"/>
    </row>
    <row r="136" spans="1:8" x14ac:dyDescent="0.25">
      <c r="A136" s="6">
        <v>2.36</v>
      </c>
      <c r="B136" s="6">
        <v>1E-3</v>
      </c>
      <c r="C136" s="6">
        <f t="shared" si="5"/>
        <v>0.5718838721461188</v>
      </c>
      <c r="D136" s="6">
        <f t="shared" si="6"/>
        <v>-2E-3</v>
      </c>
      <c r="E136" s="6">
        <f t="shared" si="7"/>
        <v>-7.8614193607305936</v>
      </c>
      <c r="F136" s="6">
        <f t="shared" si="8"/>
        <v>7.8594193607305938</v>
      </c>
      <c r="G136" s="6">
        <f t="shared" si="9"/>
        <v>-5.7208387214611873</v>
      </c>
      <c r="H136" s="5"/>
    </row>
    <row r="137" spans="1:8" x14ac:dyDescent="0.25">
      <c r="A137" s="6">
        <v>2.38</v>
      </c>
      <c r="B137" s="6">
        <v>0</v>
      </c>
      <c r="C137" s="6">
        <f t="shared" si="5"/>
        <v>0.5718838721461188</v>
      </c>
      <c r="D137" s="6">
        <f t="shared" si="6"/>
        <v>0</v>
      </c>
      <c r="E137" s="6">
        <f t="shared" si="7"/>
        <v>-7.8594193607305938</v>
      </c>
      <c r="F137" s="6">
        <f t="shared" si="8"/>
        <v>7.8594193607305938</v>
      </c>
      <c r="G137" s="6">
        <f t="shared" si="9"/>
        <v>-5.7188387214611875</v>
      </c>
      <c r="H137" s="5"/>
    </row>
    <row r="138" spans="1:8" x14ac:dyDescent="0.25">
      <c r="A138" s="6">
        <v>2.4</v>
      </c>
      <c r="B138" s="6">
        <v>-1.6962557077625572E-2</v>
      </c>
      <c r="C138" s="6">
        <f t="shared" si="5"/>
        <v>0.57154462100456627</v>
      </c>
      <c r="D138" s="6">
        <f t="shared" si="6"/>
        <v>3.3925114155251145E-2</v>
      </c>
      <c r="E138" s="6">
        <f t="shared" si="7"/>
        <v>-7.8237979908675799</v>
      </c>
      <c r="F138" s="6">
        <f t="shared" si="8"/>
        <v>7.8577231050228313</v>
      </c>
      <c r="G138" s="6">
        <f t="shared" si="9"/>
        <v>-5.6815210958904112</v>
      </c>
      <c r="H138" s="5"/>
    </row>
    <row r="139" spans="1:8" x14ac:dyDescent="0.25">
      <c r="A139" s="6">
        <v>2.42</v>
      </c>
      <c r="B139" s="6">
        <v>-3.9962557077625568E-2</v>
      </c>
      <c r="C139" s="6">
        <f t="shared" si="5"/>
        <v>0.57074536986301372</v>
      </c>
      <c r="D139" s="6">
        <f t="shared" si="6"/>
        <v>7.9925114155251137E-2</v>
      </c>
      <c r="E139" s="6">
        <f t="shared" si="7"/>
        <v>-7.7738017351598181</v>
      </c>
      <c r="F139" s="6">
        <f t="shared" si="8"/>
        <v>7.8537268493150689</v>
      </c>
      <c r="G139" s="6">
        <f t="shared" si="9"/>
        <v>-5.6275285844748861</v>
      </c>
      <c r="H139" s="5"/>
    </row>
    <row r="140" spans="1:8" x14ac:dyDescent="0.25">
      <c r="A140" s="6">
        <v>2.44</v>
      </c>
      <c r="B140" s="6">
        <v>-6.0662557077625572E-2</v>
      </c>
      <c r="C140" s="6">
        <f t="shared" si="5"/>
        <v>0.56953211872146126</v>
      </c>
      <c r="D140" s="6">
        <f t="shared" si="6"/>
        <v>0.12132511415525114</v>
      </c>
      <c r="E140" s="6">
        <f t="shared" si="7"/>
        <v>-7.7263354794520556</v>
      </c>
      <c r="F140" s="6">
        <f t="shared" si="8"/>
        <v>7.8476605936073067</v>
      </c>
      <c r="G140" s="6">
        <f t="shared" si="9"/>
        <v>-5.5739960730593614</v>
      </c>
      <c r="H140" s="5"/>
    </row>
    <row r="141" spans="1:8" x14ac:dyDescent="0.25">
      <c r="A141" s="6">
        <v>2.46</v>
      </c>
      <c r="B141" s="6">
        <v>-8.1362557077625575E-2</v>
      </c>
      <c r="C141" s="6">
        <f t="shared" si="5"/>
        <v>0.56790486757990877</v>
      </c>
      <c r="D141" s="6">
        <f t="shared" si="6"/>
        <v>0.16272511415525115</v>
      </c>
      <c r="E141" s="6">
        <f t="shared" si="7"/>
        <v>-7.6767992237442924</v>
      </c>
      <c r="F141" s="6">
        <f t="shared" si="8"/>
        <v>7.8395243378995438</v>
      </c>
      <c r="G141" s="6">
        <f t="shared" si="9"/>
        <v>-5.5163235616438362</v>
      </c>
      <c r="H141" s="5"/>
    </row>
    <row r="142" spans="1:8" x14ac:dyDescent="0.25">
      <c r="A142" s="6">
        <v>2.48</v>
      </c>
      <c r="B142" s="6">
        <v>-0.10216255707762557</v>
      </c>
      <c r="C142" s="6">
        <f t="shared" si="5"/>
        <v>0.56586161643835631</v>
      </c>
      <c r="D142" s="6">
        <f t="shared" si="6"/>
        <v>0.20432511415525115</v>
      </c>
      <c r="E142" s="6">
        <f t="shared" si="7"/>
        <v>-7.6249829680365302</v>
      </c>
      <c r="F142" s="6">
        <f t="shared" si="8"/>
        <v>7.8293080821917815</v>
      </c>
      <c r="G142" s="6">
        <f t="shared" si="9"/>
        <v>-5.4542910502283117</v>
      </c>
      <c r="H142" s="5"/>
    </row>
    <row r="143" spans="1:8" x14ac:dyDescent="0.25">
      <c r="A143" s="6">
        <v>2.5</v>
      </c>
      <c r="B143" s="6">
        <v>-0.12056255707762557</v>
      </c>
      <c r="C143" s="6">
        <f t="shared" si="5"/>
        <v>0.56345036529680381</v>
      </c>
      <c r="D143" s="6">
        <f t="shared" si="6"/>
        <v>0.24112511415525115</v>
      </c>
      <c r="E143" s="6">
        <f t="shared" si="7"/>
        <v>-7.5761267123287688</v>
      </c>
      <c r="F143" s="6">
        <f t="shared" si="8"/>
        <v>7.8172518264840196</v>
      </c>
      <c r="G143" s="6">
        <f t="shared" si="9"/>
        <v>-5.3933785388127875</v>
      </c>
      <c r="H143" s="5"/>
    </row>
    <row r="144" spans="1:8" x14ac:dyDescent="0.25">
      <c r="A144" s="6">
        <v>2.52</v>
      </c>
      <c r="B144" s="6">
        <v>-0.14126255707762558</v>
      </c>
      <c r="C144" s="6">
        <f t="shared" si="5"/>
        <v>0.56062511415525129</v>
      </c>
      <c r="D144" s="6">
        <f t="shared" si="6"/>
        <v>0.28252511415525117</v>
      </c>
      <c r="E144" s="6">
        <f t="shared" si="7"/>
        <v>-7.5206004566210058</v>
      </c>
      <c r="F144" s="6">
        <f t="shared" si="8"/>
        <v>7.803125570776257</v>
      </c>
      <c r="G144" s="6">
        <f t="shared" si="9"/>
        <v>-5.323726027397262</v>
      </c>
      <c r="H144" s="5"/>
    </row>
    <row r="145" spans="1:8" x14ac:dyDescent="0.25">
      <c r="A145" s="6">
        <v>2.54</v>
      </c>
      <c r="B145" s="6">
        <v>-0.16426255707762558</v>
      </c>
      <c r="C145" s="6">
        <f t="shared" si="5"/>
        <v>0.55733986301369876</v>
      </c>
      <c r="D145" s="6">
        <f t="shared" si="6"/>
        <v>0.32852511415525115</v>
      </c>
      <c r="E145" s="6">
        <f t="shared" si="7"/>
        <v>-7.4581742009132421</v>
      </c>
      <c r="F145" s="6">
        <f t="shared" si="8"/>
        <v>7.7866993150684936</v>
      </c>
      <c r="G145" s="6">
        <f t="shared" si="9"/>
        <v>-5.2448735159817357</v>
      </c>
      <c r="H145" s="5"/>
    </row>
    <row r="146" spans="1:8" x14ac:dyDescent="0.25">
      <c r="A146" s="6">
        <v>2.56</v>
      </c>
      <c r="B146" s="6">
        <v>-0.19636255707762557</v>
      </c>
      <c r="C146" s="6">
        <f t="shared" si="5"/>
        <v>0.5534126118721463</v>
      </c>
      <c r="D146" s="6">
        <f t="shared" si="6"/>
        <v>0.39272511415525113</v>
      </c>
      <c r="E146" s="6">
        <f t="shared" si="7"/>
        <v>-7.3743379452054807</v>
      </c>
      <c r="F146" s="6">
        <f t="shared" si="8"/>
        <v>7.7670630593607317</v>
      </c>
      <c r="G146" s="6">
        <f t="shared" si="9"/>
        <v>-5.1414010045662124</v>
      </c>
      <c r="H146" s="5"/>
    </row>
    <row r="147" spans="1:8" x14ac:dyDescent="0.25">
      <c r="A147" s="6">
        <v>2.58</v>
      </c>
      <c r="B147" s="6">
        <v>-0.24476255707762556</v>
      </c>
      <c r="C147" s="6">
        <f t="shared" ref="C147:C210" si="10">C146+$B147*0.02</f>
        <v>0.54851736073059376</v>
      </c>
      <c r="D147" s="6">
        <f t="shared" ref="D147:D210" si="11">-$J$7*B147</f>
        <v>0.48952511415525113</v>
      </c>
      <c r="E147" s="6">
        <f t="shared" ref="E147:E210" si="12">D147-$J$10-$J$8*C147</f>
        <v>-7.2530616894977182</v>
      </c>
      <c r="F147" s="6">
        <f t="shared" ref="F147:F210" si="13">D147-E147</f>
        <v>7.7425868036529693</v>
      </c>
      <c r="G147" s="6">
        <f t="shared" ref="G147:G210" si="14">D147-($J$8+$J$9)*C147</f>
        <v>-4.9956484931506866</v>
      </c>
      <c r="H147" s="5"/>
    </row>
    <row r="148" spans="1:8" x14ac:dyDescent="0.25">
      <c r="A148" s="6">
        <v>2.6</v>
      </c>
      <c r="B148" s="6">
        <v>-0.30456255707762558</v>
      </c>
      <c r="C148" s="6">
        <f t="shared" si="10"/>
        <v>0.54242610958904125</v>
      </c>
      <c r="D148" s="6">
        <f t="shared" si="11"/>
        <v>0.60912511415525117</v>
      </c>
      <c r="E148" s="6">
        <f t="shared" si="12"/>
        <v>-7.1030054337899546</v>
      </c>
      <c r="F148" s="6">
        <f t="shared" si="13"/>
        <v>7.7121305479452058</v>
      </c>
      <c r="G148" s="6">
        <f t="shared" si="14"/>
        <v>-4.8151359817351613</v>
      </c>
      <c r="H148" s="5"/>
    </row>
    <row r="149" spans="1:8" x14ac:dyDescent="0.25">
      <c r="A149" s="6">
        <v>2.62</v>
      </c>
      <c r="B149" s="6">
        <v>-0.3598625570776256</v>
      </c>
      <c r="C149" s="6">
        <f t="shared" si="10"/>
        <v>0.53522885844748869</v>
      </c>
      <c r="D149" s="6">
        <f t="shared" si="11"/>
        <v>0.7197251141552512</v>
      </c>
      <c r="E149" s="6">
        <f t="shared" si="12"/>
        <v>-6.9564191780821929</v>
      </c>
      <c r="F149" s="6">
        <f t="shared" si="13"/>
        <v>7.6761442922374439</v>
      </c>
      <c r="G149" s="6">
        <f t="shared" si="14"/>
        <v>-4.6325634703196359</v>
      </c>
      <c r="H149" s="5"/>
    </row>
    <row r="150" spans="1:8" x14ac:dyDescent="0.25">
      <c r="A150" s="6">
        <v>2.64</v>
      </c>
      <c r="B150" s="6">
        <v>-0.39886255707762558</v>
      </c>
      <c r="C150" s="6">
        <f t="shared" si="10"/>
        <v>0.52725160730593612</v>
      </c>
      <c r="D150" s="6">
        <f t="shared" si="11"/>
        <v>0.79772511415525116</v>
      </c>
      <c r="E150" s="6">
        <f t="shared" si="12"/>
        <v>-6.8385329223744291</v>
      </c>
      <c r="F150" s="6">
        <f t="shared" si="13"/>
        <v>7.6362580365296804</v>
      </c>
      <c r="G150" s="6">
        <f t="shared" si="14"/>
        <v>-4.4747909589041095</v>
      </c>
      <c r="H150" s="5"/>
    </row>
    <row r="151" spans="1:8" x14ac:dyDescent="0.25">
      <c r="A151" s="6">
        <v>2.66</v>
      </c>
      <c r="B151" s="6">
        <v>-0.42656255707762558</v>
      </c>
      <c r="C151" s="6">
        <f t="shared" si="10"/>
        <v>0.51872035616438361</v>
      </c>
      <c r="D151" s="6">
        <f t="shared" si="11"/>
        <v>0.85312511415525116</v>
      </c>
      <c r="E151" s="6">
        <f t="shared" si="12"/>
        <v>-6.7404766666666669</v>
      </c>
      <c r="F151" s="6">
        <f t="shared" si="13"/>
        <v>7.5936017808219178</v>
      </c>
      <c r="G151" s="6">
        <f t="shared" si="14"/>
        <v>-4.3340784474885847</v>
      </c>
      <c r="H151" s="5"/>
    </row>
    <row r="152" spans="1:8" x14ac:dyDescent="0.25">
      <c r="A152" s="6">
        <v>2.68</v>
      </c>
      <c r="B152" s="6">
        <v>-0.45646255707762556</v>
      </c>
      <c r="C152" s="6">
        <f t="shared" si="10"/>
        <v>0.50959110502283111</v>
      </c>
      <c r="D152" s="6">
        <f t="shared" si="11"/>
        <v>0.91292511415525113</v>
      </c>
      <c r="E152" s="6">
        <f t="shared" si="12"/>
        <v>-6.6350304109589047</v>
      </c>
      <c r="F152" s="6">
        <f t="shared" si="13"/>
        <v>7.5479555251141557</v>
      </c>
      <c r="G152" s="6">
        <f t="shared" si="14"/>
        <v>-4.1829859360730604</v>
      </c>
      <c r="H152" s="5"/>
    </row>
    <row r="153" spans="1:8" x14ac:dyDescent="0.25">
      <c r="A153" s="6">
        <v>2.7</v>
      </c>
      <c r="B153" s="6">
        <v>-0.47716255707762556</v>
      </c>
      <c r="C153" s="6">
        <f t="shared" si="10"/>
        <v>0.50004785388127859</v>
      </c>
      <c r="D153" s="6">
        <f t="shared" si="11"/>
        <v>0.95432511415525112</v>
      </c>
      <c r="E153" s="6">
        <f t="shared" si="12"/>
        <v>-6.5459141552511415</v>
      </c>
      <c r="F153" s="6">
        <f t="shared" si="13"/>
        <v>7.5002392694063929</v>
      </c>
      <c r="G153" s="6">
        <f t="shared" si="14"/>
        <v>-4.0461534246575344</v>
      </c>
      <c r="H153" s="5"/>
    </row>
    <row r="154" spans="1:8" x14ac:dyDescent="0.25">
      <c r="A154" s="6">
        <v>2.72</v>
      </c>
      <c r="B154" s="6">
        <v>-0.48866255707762557</v>
      </c>
      <c r="C154" s="6">
        <f t="shared" si="10"/>
        <v>0.49027460273972606</v>
      </c>
      <c r="D154" s="6">
        <f t="shared" si="11"/>
        <v>0.97732511415525114</v>
      </c>
      <c r="E154" s="6">
        <f t="shared" si="12"/>
        <v>-6.474047899543379</v>
      </c>
      <c r="F154" s="6">
        <f t="shared" si="13"/>
        <v>7.45137301369863</v>
      </c>
      <c r="G154" s="6">
        <f t="shared" si="14"/>
        <v>-3.9254209132420099</v>
      </c>
      <c r="H154" s="5"/>
    </row>
    <row r="155" spans="1:8" x14ac:dyDescent="0.25">
      <c r="A155" s="6">
        <v>2.74</v>
      </c>
      <c r="B155" s="6">
        <v>-0.49326255707762556</v>
      </c>
      <c r="C155" s="6">
        <f t="shared" si="10"/>
        <v>0.48040935159817355</v>
      </c>
      <c r="D155" s="6">
        <f t="shared" si="11"/>
        <v>0.98652511415525113</v>
      </c>
      <c r="E155" s="6">
        <f t="shared" si="12"/>
        <v>-6.4155216438356168</v>
      </c>
      <c r="F155" s="6">
        <f t="shared" si="13"/>
        <v>7.4020467579908678</v>
      </c>
      <c r="G155" s="6">
        <f t="shared" si="14"/>
        <v>-3.8175684018264846</v>
      </c>
      <c r="H155" s="5"/>
    </row>
    <row r="156" spans="1:8" x14ac:dyDescent="0.25">
      <c r="A156" s="6">
        <v>2.76</v>
      </c>
      <c r="B156" s="6">
        <v>-0.5070625570776256</v>
      </c>
      <c r="C156" s="6">
        <f t="shared" si="10"/>
        <v>0.47026810045662104</v>
      </c>
      <c r="D156" s="6">
        <f t="shared" si="11"/>
        <v>1.0141251141552512</v>
      </c>
      <c r="E156" s="6">
        <f t="shared" si="12"/>
        <v>-6.3372153881278539</v>
      </c>
      <c r="F156" s="6">
        <f t="shared" si="13"/>
        <v>7.3513405022831053</v>
      </c>
      <c r="G156" s="6">
        <f t="shared" si="14"/>
        <v>-3.6885558904109592</v>
      </c>
      <c r="H156" s="5"/>
    </row>
    <row r="157" spans="1:8" x14ac:dyDescent="0.25">
      <c r="A157" s="6">
        <v>2.78</v>
      </c>
      <c r="B157" s="6">
        <v>-0.52546255707762557</v>
      </c>
      <c r="C157" s="6">
        <f t="shared" si="10"/>
        <v>0.45975884931506855</v>
      </c>
      <c r="D157" s="6">
        <f t="shared" si="11"/>
        <v>1.0509251141552511</v>
      </c>
      <c r="E157" s="6">
        <f t="shared" si="12"/>
        <v>-6.2478691324200923</v>
      </c>
      <c r="F157" s="6">
        <f t="shared" si="13"/>
        <v>7.2987942465753433</v>
      </c>
      <c r="G157" s="6">
        <f t="shared" si="14"/>
        <v>-3.5466633789954347</v>
      </c>
      <c r="H157" s="5"/>
    </row>
    <row r="158" spans="1:8" x14ac:dyDescent="0.25">
      <c r="A158" s="6">
        <v>2.8</v>
      </c>
      <c r="B158" s="6">
        <v>-0.52776255707762554</v>
      </c>
      <c r="C158" s="6">
        <f t="shared" si="10"/>
        <v>0.44920359817351602</v>
      </c>
      <c r="D158" s="6">
        <f t="shared" si="11"/>
        <v>1.0555251141552511</v>
      </c>
      <c r="E158" s="6">
        <f t="shared" si="12"/>
        <v>-6.1904928767123293</v>
      </c>
      <c r="F158" s="6">
        <f t="shared" si="13"/>
        <v>7.2460179908675801</v>
      </c>
      <c r="G158" s="6">
        <f t="shared" si="14"/>
        <v>-3.4365108675799094</v>
      </c>
      <c r="H158" s="5"/>
    </row>
    <row r="159" spans="1:8" x14ac:dyDescent="0.25">
      <c r="A159" s="6">
        <v>2.82</v>
      </c>
      <c r="B159" s="6">
        <v>-0.52086255707762552</v>
      </c>
      <c r="C159" s="6">
        <f t="shared" si="10"/>
        <v>0.43878634703196351</v>
      </c>
      <c r="D159" s="6">
        <f t="shared" si="11"/>
        <v>1.041725114155251</v>
      </c>
      <c r="E159" s="6">
        <f t="shared" si="12"/>
        <v>-6.1522066210045665</v>
      </c>
      <c r="F159" s="6">
        <f t="shared" si="13"/>
        <v>7.1939317351598175</v>
      </c>
      <c r="G159" s="6">
        <f t="shared" si="14"/>
        <v>-3.346138356164384</v>
      </c>
      <c r="H159" s="5"/>
    </row>
    <row r="160" spans="1:8" x14ac:dyDescent="0.25">
      <c r="A160" s="6">
        <v>2.84</v>
      </c>
      <c r="B160" s="6">
        <v>-0.51166255707762553</v>
      </c>
      <c r="C160" s="6">
        <f t="shared" si="10"/>
        <v>0.42855309589041102</v>
      </c>
      <c r="D160" s="6">
        <f t="shared" si="11"/>
        <v>1.0233251141552511</v>
      </c>
      <c r="E160" s="6">
        <f t="shared" si="12"/>
        <v>-6.1194403652968035</v>
      </c>
      <c r="F160" s="6">
        <f t="shared" si="13"/>
        <v>7.1427654794520548</v>
      </c>
      <c r="G160" s="6">
        <f t="shared" si="14"/>
        <v>-3.2622058447488591</v>
      </c>
      <c r="H160" s="5"/>
    </row>
    <row r="161" spans="1:8" x14ac:dyDescent="0.25">
      <c r="A161" s="6">
        <v>2.86</v>
      </c>
      <c r="B161" s="6">
        <v>-0.5070625570776256</v>
      </c>
      <c r="C161" s="6">
        <f t="shared" si="10"/>
        <v>0.41841184474885851</v>
      </c>
      <c r="D161" s="6">
        <f t="shared" si="11"/>
        <v>1.0141251141552512</v>
      </c>
      <c r="E161" s="6">
        <f t="shared" si="12"/>
        <v>-6.0779341095890409</v>
      </c>
      <c r="F161" s="6">
        <f t="shared" si="13"/>
        <v>7.0920592237442923</v>
      </c>
      <c r="G161" s="6">
        <f t="shared" si="14"/>
        <v>-3.1699933333333332</v>
      </c>
      <c r="H161" s="5"/>
    </row>
    <row r="162" spans="1:8" x14ac:dyDescent="0.25">
      <c r="A162" s="6">
        <v>2.88</v>
      </c>
      <c r="B162" s="6">
        <v>-0.5070625570776256</v>
      </c>
      <c r="C162" s="6">
        <f t="shared" si="10"/>
        <v>0.408270593607306</v>
      </c>
      <c r="D162" s="6">
        <f t="shared" si="11"/>
        <v>1.0141251141552512</v>
      </c>
      <c r="E162" s="6">
        <f t="shared" si="12"/>
        <v>-6.0272278538812785</v>
      </c>
      <c r="F162" s="6">
        <f t="shared" si="13"/>
        <v>7.0413529680365299</v>
      </c>
      <c r="G162" s="6">
        <f t="shared" si="14"/>
        <v>-3.0685808219178083</v>
      </c>
      <c r="H162" s="5"/>
    </row>
    <row r="163" spans="1:8" x14ac:dyDescent="0.25">
      <c r="A163" s="6">
        <v>2.9</v>
      </c>
      <c r="B163" s="6">
        <v>-0.50936255707762557</v>
      </c>
      <c r="C163" s="6">
        <f t="shared" si="10"/>
        <v>0.3980833424657535</v>
      </c>
      <c r="D163" s="6">
        <f t="shared" si="11"/>
        <v>1.0187251141552511</v>
      </c>
      <c r="E163" s="6">
        <f t="shared" si="12"/>
        <v>-5.9716915981735159</v>
      </c>
      <c r="F163" s="6">
        <f t="shared" si="13"/>
        <v>6.9904167123287673</v>
      </c>
      <c r="G163" s="6">
        <f t="shared" si="14"/>
        <v>-2.9621083105022841</v>
      </c>
      <c r="H163" s="5"/>
    </row>
    <row r="164" spans="1:8" x14ac:dyDescent="0.25">
      <c r="A164" s="6">
        <v>2.92</v>
      </c>
      <c r="B164" s="6">
        <v>-0.5070625570776256</v>
      </c>
      <c r="C164" s="6">
        <f t="shared" si="10"/>
        <v>0.38794209132420099</v>
      </c>
      <c r="D164" s="6">
        <f t="shared" si="11"/>
        <v>1.0141251141552512</v>
      </c>
      <c r="E164" s="6">
        <f t="shared" si="12"/>
        <v>-5.9255853424657534</v>
      </c>
      <c r="F164" s="6">
        <f t="shared" si="13"/>
        <v>6.9397104566210048</v>
      </c>
      <c r="G164" s="6">
        <f t="shared" si="14"/>
        <v>-2.8652957990867582</v>
      </c>
      <c r="H164" s="5"/>
    </row>
    <row r="165" spans="1:8" x14ac:dyDescent="0.25">
      <c r="A165" s="6">
        <v>2.94</v>
      </c>
      <c r="B165" s="6">
        <v>-0.50016255707762558</v>
      </c>
      <c r="C165" s="6">
        <f t="shared" si="10"/>
        <v>0.37793884018264845</v>
      </c>
      <c r="D165" s="6">
        <f t="shared" si="11"/>
        <v>1.0003251141552512</v>
      </c>
      <c r="E165" s="6">
        <f t="shared" si="12"/>
        <v>-5.8893690867579913</v>
      </c>
      <c r="F165" s="6">
        <f t="shared" si="13"/>
        <v>6.889694200913242</v>
      </c>
      <c r="G165" s="6">
        <f t="shared" si="14"/>
        <v>-2.7790632876712333</v>
      </c>
      <c r="H165" s="5"/>
    </row>
    <row r="166" spans="1:8" x14ac:dyDescent="0.25">
      <c r="A166" s="6">
        <v>2.96</v>
      </c>
      <c r="B166" s="6">
        <v>-0.4863625570776256</v>
      </c>
      <c r="C166" s="6">
        <f t="shared" si="10"/>
        <v>0.36821158904109597</v>
      </c>
      <c r="D166" s="6">
        <f t="shared" si="11"/>
        <v>0.9727251141552512</v>
      </c>
      <c r="E166" s="6">
        <f t="shared" si="12"/>
        <v>-5.8683328310502283</v>
      </c>
      <c r="F166" s="6">
        <f t="shared" si="13"/>
        <v>6.8410579452054794</v>
      </c>
      <c r="G166" s="6">
        <f t="shared" si="14"/>
        <v>-2.7093907762557086</v>
      </c>
      <c r="H166" s="5"/>
    </row>
    <row r="167" spans="1:8" x14ac:dyDescent="0.25">
      <c r="A167" s="6">
        <v>2.98</v>
      </c>
      <c r="B167" s="6">
        <v>-0.46796255707762557</v>
      </c>
      <c r="C167" s="6">
        <f t="shared" si="10"/>
        <v>0.35885233789954346</v>
      </c>
      <c r="D167" s="6">
        <f t="shared" si="11"/>
        <v>0.93592511415525115</v>
      </c>
      <c r="E167" s="6">
        <f t="shared" si="12"/>
        <v>-5.8583365753424657</v>
      </c>
      <c r="F167" s="6">
        <f t="shared" si="13"/>
        <v>6.7942616894977164</v>
      </c>
      <c r="G167" s="6">
        <f t="shared" si="14"/>
        <v>-2.6525982648401834</v>
      </c>
      <c r="H167" s="5"/>
    </row>
    <row r="168" spans="1:8" x14ac:dyDescent="0.25">
      <c r="A168" s="6">
        <v>3</v>
      </c>
      <c r="B168" s="6">
        <v>-0.45186255707762557</v>
      </c>
      <c r="C168" s="6">
        <f t="shared" si="10"/>
        <v>0.34981508675799095</v>
      </c>
      <c r="D168" s="6">
        <f t="shared" si="11"/>
        <v>0.90372511415525114</v>
      </c>
      <c r="E168" s="6">
        <f t="shared" si="12"/>
        <v>-5.8453503196347034</v>
      </c>
      <c r="F168" s="6">
        <f t="shared" si="13"/>
        <v>6.7490754337899546</v>
      </c>
      <c r="G168" s="6">
        <f t="shared" si="14"/>
        <v>-2.5944257534246584</v>
      </c>
      <c r="H168" s="5"/>
    </row>
    <row r="169" spans="1:8" x14ac:dyDescent="0.25">
      <c r="A169" s="6">
        <v>3.02</v>
      </c>
      <c r="B169" s="6">
        <v>-0.44496255707762555</v>
      </c>
      <c r="C169" s="6">
        <f t="shared" si="10"/>
        <v>0.34091583561643846</v>
      </c>
      <c r="D169" s="6">
        <f t="shared" si="11"/>
        <v>0.88992511415525111</v>
      </c>
      <c r="E169" s="6">
        <f t="shared" si="12"/>
        <v>-5.8146540639269411</v>
      </c>
      <c r="F169" s="6">
        <f t="shared" si="13"/>
        <v>6.7045791780821924</v>
      </c>
      <c r="G169" s="6">
        <f t="shared" si="14"/>
        <v>-2.5192332420091335</v>
      </c>
      <c r="H169" s="5"/>
    </row>
    <row r="170" spans="1:8" x14ac:dyDescent="0.25">
      <c r="A170" s="6">
        <v>3.04</v>
      </c>
      <c r="B170" s="6">
        <v>-0.43116255707762557</v>
      </c>
      <c r="C170" s="6">
        <f t="shared" si="10"/>
        <v>0.33229258447488597</v>
      </c>
      <c r="D170" s="6">
        <f t="shared" si="11"/>
        <v>0.86232511415525115</v>
      </c>
      <c r="E170" s="6">
        <f t="shared" si="12"/>
        <v>-5.7991378082191787</v>
      </c>
      <c r="F170" s="6">
        <f t="shared" si="13"/>
        <v>6.6614629223744295</v>
      </c>
      <c r="G170" s="6">
        <f t="shared" si="14"/>
        <v>-2.4606007305936086</v>
      </c>
      <c r="H170" s="5"/>
    </row>
    <row r="171" spans="1:8" x14ac:dyDescent="0.25">
      <c r="A171" s="6">
        <v>3.06</v>
      </c>
      <c r="B171" s="6">
        <v>-0.41966255707762556</v>
      </c>
      <c r="C171" s="6">
        <f t="shared" si="10"/>
        <v>0.32389933333333343</v>
      </c>
      <c r="D171" s="6">
        <f t="shared" si="11"/>
        <v>0.83932511415525113</v>
      </c>
      <c r="E171" s="6">
        <f t="shared" si="12"/>
        <v>-5.7801715525114155</v>
      </c>
      <c r="F171" s="6">
        <f t="shared" si="13"/>
        <v>6.6194966666666666</v>
      </c>
      <c r="G171" s="6">
        <f t="shared" si="14"/>
        <v>-2.3996682191780829</v>
      </c>
      <c r="H171" s="5"/>
    </row>
    <row r="172" spans="1:8" x14ac:dyDescent="0.25">
      <c r="A172" s="6">
        <v>3.08</v>
      </c>
      <c r="B172" s="6">
        <v>-0.41036255707762559</v>
      </c>
      <c r="C172" s="6">
        <f t="shared" si="10"/>
        <v>0.31569208219178091</v>
      </c>
      <c r="D172" s="6">
        <f t="shared" si="11"/>
        <v>0.82072511415525118</v>
      </c>
      <c r="E172" s="6">
        <f t="shared" si="12"/>
        <v>-5.7577352968036539</v>
      </c>
      <c r="F172" s="6">
        <f t="shared" si="13"/>
        <v>6.5784604109589049</v>
      </c>
      <c r="G172" s="6">
        <f t="shared" si="14"/>
        <v>-2.3361957077625579</v>
      </c>
      <c r="H172" s="5"/>
    </row>
    <row r="173" spans="1:8" x14ac:dyDescent="0.25">
      <c r="A173" s="6">
        <v>3.1</v>
      </c>
      <c r="B173" s="6">
        <v>-0.40346255707762557</v>
      </c>
      <c r="C173" s="6">
        <f t="shared" si="10"/>
        <v>0.30762283105022842</v>
      </c>
      <c r="D173" s="6">
        <f t="shared" si="11"/>
        <v>0.80692511415525114</v>
      </c>
      <c r="E173" s="6">
        <f t="shared" si="12"/>
        <v>-5.7311890410958908</v>
      </c>
      <c r="F173" s="6">
        <f t="shared" si="13"/>
        <v>6.5381141552511419</v>
      </c>
      <c r="G173" s="6">
        <f t="shared" si="14"/>
        <v>-2.2693031963470331</v>
      </c>
      <c r="H173" s="5"/>
    </row>
    <row r="174" spans="1:8" x14ac:dyDescent="0.25">
      <c r="A174" s="6">
        <v>3.12</v>
      </c>
      <c r="B174" s="6">
        <v>-0.4011625570776256</v>
      </c>
      <c r="C174" s="6">
        <f t="shared" si="10"/>
        <v>0.29959957990867592</v>
      </c>
      <c r="D174" s="6">
        <f t="shared" si="11"/>
        <v>0.80232511415525121</v>
      </c>
      <c r="E174" s="6">
        <f t="shared" si="12"/>
        <v>-5.6956727853881279</v>
      </c>
      <c r="F174" s="6">
        <f t="shared" si="13"/>
        <v>6.4979978995433791</v>
      </c>
      <c r="G174" s="6">
        <f t="shared" si="14"/>
        <v>-2.193670684931508</v>
      </c>
      <c r="H174" s="5"/>
    </row>
    <row r="175" spans="1:8" x14ac:dyDescent="0.25">
      <c r="A175" s="6">
        <v>3.14</v>
      </c>
      <c r="B175" s="6">
        <v>-0.4011625570776256</v>
      </c>
      <c r="C175" s="6">
        <f t="shared" si="10"/>
        <v>0.29157632876712342</v>
      </c>
      <c r="D175" s="6">
        <f t="shared" si="11"/>
        <v>0.80232511415525121</v>
      </c>
      <c r="E175" s="6">
        <f t="shared" si="12"/>
        <v>-5.655556529680366</v>
      </c>
      <c r="F175" s="6">
        <f t="shared" si="13"/>
        <v>6.4578816438356172</v>
      </c>
      <c r="G175" s="6">
        <f t="shared" si="14"/>
        <v>-2.1134381735159828</v>
      </c>
      <c r="H175" s="5"/>
    </row>
    <row r="176" spans="1:8" x14ac:dyDescent="0.25">
      <c r="A176" s="6">
        <v>3.16</v>
      </c>
      <c r="B176" s="6">
        <v>-0.40346255707762557</v>
      </c>
      <c r="C176" s="6">
        <f t="shared" si="10"/>
        <v>0.28350707762557092</v>
      </c>
      <c r="D176" s="6">
        <f t="shared" si="11"/>
        <v>0.80692511415525114</v>
      </c>
      <c r="E176" s="6">
        <f t="shared" si="12"/>
        <v>-5.610610273972604</v>
      </c>
      <c r="F176" s="6">
        <f t="shared" si="13"/>
        <v>6.4175353881278552</v>
      </c>
      <c r="G176" s="6">
        <f t="shared" si="14"/>
        <v>-2.0281456621004583</v>
      </c>
      <c r="H176" s="5"/>
    </row>
    <row r="177" spans="1:8" x14ac:dyDescent="0.25">
      <c r="A177" s="6">
        <v>3.18</v>
      </c>
      <c r="B177" s="6">
        <v>-0.40346255707762557</v>
      </c>
      <c r="C177" s="6">
        <f t="shared" si="10"/>
        <v>0.27543782648401843</v>
      </c>
      <c r="D177" s="6">
        <f t="shared" si="11"/>
        <v>0.80692511415525114</v>
      </c>
      <c r="E177" s="6">
        <f t="shared" si="12"/>
        <v>-5.5702640182648411</v>
      </c>
      <c r="F177" s="6">
        <f t="shared" si="13"/>
        <v>6.3771891324200922</v>
      </c>
      <c r="G177" s="6">
        <f t="shared" si="14"/>
        <v>-1.9474531506849333</v>
      </c>
      <c r="H177" s="5"/>
    </row>
    <row r="178" spans="1:8" x14ac:dyDescent="0.25">
      <c r="A178" s="6">
        <v>3.2</v>
      </c>
      <c r="B178" s="6">
        <v>-0.40346255707762557</v>
      </c>
      <c r="C178" s="6">
        <f t="shared" si="10"/>
        <v>0.26736857534246594</v>
      </c>
      <c r="D178" s="6">
        <f t="shared" si="11"/>
        <v>0.80692511415525114</v>
      </c>
      <c r="E178" s="6">
        <f t="shared" si="12"/>
        <v>-5.5299177625570781</v>
      </c>
      <c r="F178" s="6">
        <f t="shared" si="13"/>
        <v>6.3368428767123293</v>
      </c>
      <c r="G178" s="6">
        <f t="shared" si="14"/>
        <v>-1.8667606392694083</v>
      </c>
      <c r="H178" s="5"/>
    </row>
    <row r="179" spans="1:8" x14ac:dyDescent="0.25">
      <c r="A179" s="6">
        <v>3.22</v>
      </c>
      <c r="B179" s="6">
        <v>-0.39886255707762558</v>
      </c>
      <c r="C179" s="6">
        <f t="shared" si="10"/>
        <v>0.25939132420091343</v>
      </c>
      <c r="D179" s="6">
        <f t="shared" si="11"/>
        <v>0.79772511415525116</v>
      </c>
      <c r="E179" s="6">
        <f t="shared" si="12"/>
        <v>-5.4992315068493163</v>
      </c>
      <c r="F179" s="6">
        <f t="shared" si="13"/>
        <v>6.2969566210045675</v>
      </c>
      <c r="G179" s="6">
        <f t="shared" si="14"/>
        <v>-1.7961881278538829</v>
      </c>
      <c r="H179" s="5"/>
    </row>
    <row r="180" spans="1:8" x14ac:dyDescent="0.25">
      <c r="A180" s="6">
        <v>3.24</v>
      </c>
      <c r="B180" s="6">
        <v>-0.39436255707762558</v>
      </c>
      <c r="C180" s="6">
        <f t="shared" si="10"/>
        <v>0.2515040730593609</v>
      </c>
      <c r="D180" s="6">
        <f t="shared" si="11"/>
        <v>0.78872511415525115</v>
      </c>
      <c r="E180" s="6">
        <f t="shared" si="12"/>
        <v>-5.4687952511415538</v>
      </c>
      <c r="F180" s="6">
        <f t="shared" si="13"/>
        <v>6.2575203652968048</v>
      </c>
      <c r="G180" s="6">
        <f t="shared" si="14"/>
        <v>-1.726315616438358</v>
      </c>
      <c r="H180" s="5"/>
    </row>
    <row r="181" spans="1:8" x14ac:dyDescent="0.25">
      <c r="A181" s="6">
        <v>3.26</v>
      </c>
      <c r="B181" s="6">
        <v>-0.39886255707762558</v>
      </c>
      <c r="C181" s="6">
        <f t="shared" si="10"/>
        <v>0.24352682191780839</v>
      </c>
      <c r="D181" s="6">
        <f t="shared" si="11"/>
        <v>0.79772511415525116</v>
      </c>
      <c r="E181" s="6">
        <f t="shared" si="12"/>
        <v>-5.4199089954337909</v>
      </c>
      <c r="F181" s="6">
        <f t="shared" si="13"/>
        <v>6.2176341095890422</v>
      </c>
      <c r="G181" s="6">
        <f t="shared" si="14"/>
        <v>-1.6375431050228326</v>
      </c>
      <c r="H181" s="5"/>
    </row>
    <row r="182" spans="1:8" x14ac:dyDescent="0.25">
      <c r="A182" s="6">
        <v>3.28</v>
      </c>
      <c r="B182" s="6">
        <v>-0.38286255707762556</v>
      </c>
      <c r="C182" s="6">
        <f t="shared" si="10"/>
        <v>0.23586957077625587</v>
      </c>
      <c r="D182" s="6">
        <f t="shared" si="11"/>
        <v>0.76572511415525113</v>
      </c>
      <c r="E182" s="6">
        <f t="shared" si="12"/>
        <v>-5.4136227397260281</v>
      </c>
      <c r="F182" s="6">
        <f t="shared" si="13"/>
        <v>6.1793478538812794</v>
      </c>
      <c r="G182" s="6">
        <f t="shared" si="14"/>
        <v>-1.5929705936073075</v>
      </c>
      <c r="H182" s="5"/>
    </row>
    <row r="183" spans="1:8" x14ac:dyDescent="0.25">
      <c r="A183" s="6">
        <v>3.3</v>
      </c>
      <c r="B183" s="6">
        <v>-0.37586255707762556</v>
      </c>
      <c r="C183" s="6">
        <f t="shared" si="10"/>
        <v>0.22835231963470334</v>
      </c>
      <c r="D183" s="6">
        <f t="shared" si="11"/>
        <v>0.75172511415525112</v>
      </c>
      <c r="E183" s="6">
        <f t="shared" si="12"/>
        <v>-5.3900364840182657</v>
      </c>
      <c r="F183" s="6">
        <f t="shared" si="13"/>
        <v>6.1417615981735167</v>
      </c>
      <c r="G183" s="6">
        <f t="shared" si="14"/>
        <v>-1.5317980821917825</v>
      </c>
      <c r="H183" s="5"/>
    </row>
    <row r="184" spans="1:8" x14ac:dyDescent="0.25">
      <c r="A184" s="6">
        <v>3.32</v>
      </c>
      <c r="B184" s="6">
        <v>-0.36216255707762557</v>
      </c>
      <c r="C184" s="6">
        <f t="shared" si="10"/>
        <v>0.22110906849315082</v>
      </c>
      <c r="D184" s="6">
        <f t="shared" si="11"/>
        <v>0.72432511415525114</v>
      </c>
      <c r="E184" s="6">
        <f t="shared" si="12"/>
        <v>-5.3812202283105037</v>
      </c>
      <c r="F184" s="6">
        <f t="shared" si="13"/>
        <v>6.1055453424657546</v>
      </c>
      <c r="G184" s="6">
        <f t="shared" si="14"/>
        <v>-1.4867655707762573</v>
      </c>
      <c r="H184" s="5"/>
    </row>
    <row r="185" spans="1:8" x14ac:dyDescent="0.25">
      <c r="A185" s="6">
        <v>3.34</v>
      </c>
      <c r="B185" s="6">
        <v>-0.35516255707762556</v>
      </c>
      <c r="C185" s="6">
        <f t="shared" si="10"/>
        <v>0.21400581735159829</v>
      </c>
      <c r="D185" s="6">
        <f t="shared" si="11"/>
        <v>0.71032511415525112</v>
      </c>
      <c r="E185" s="6">
        <f t="shared" si="12"/>
        <v>-5.3597039726027393</v>
      </c>
      <c r="F185" s="6">
        <f t="shared" si="13"/>
        <v>6.0700290867579909</v>
      </c>
      <c r="G185" s="6">
        <f t="shared" si="14"/>
        <v>-1.4297330593607316</v>
      </c>
      <c r="H185" s="5"/>
    </row>
    <row r="186" spans="1:8" x14ac:dyDescent="0.25">
      <c r="A186" s="6">
        <v>3.36</v>
      </c>
      <c r="B186" s="6">
        <v>-0.35516255707762556</v>
      </c>
      <c r="C186" s="6">
        <f t="shared" si="10"/>
        <v>0.20690256621004577</v>
      </c>
      <c r="D186" s="6">
        <f t="shared" si="11"/>
        <v>0.71032511415525112</v>
      </c>
      <c r="E186" s="6">
        <f t="shared" si="12"/>
        <v>-5.3241877168949774</v>
      </c>
      <c r="F186" s="6">
        <f t="shared" si="13"/>
        <v>6.034512831050229</v>
      </c>
      <c r="G186" s="6">
        <f t="shared" si="14"/>
        <v>-1.3587005479452068</v>
      </c>
      <c r="H186" s="5"/>
    </row>
    <row r="187" spans="1:8" x14ac:dyDescent="0.25">
      <c r="A187" s="6">
        <v>3.38</v>
      </c>
      <c r="B187" s="6">
        <v>-0.34606255707762557</v>
      </c>
      <c r="C187" s="6">
        <f t="shared" si="10"/>
        <v>0.19998131506849326</v>
      </c>
      <c r="D187" s="6">
        <f t="shared" si="11"/>
        <v>0.69212511415525113</v>
      </c>
      <c r="E187" s="6">
        <f t="shared" si="12"/>
        <v>-5.3077814611872149</v>
      </c>
      <c r="F187" s="6">
        <f t="shared" si="13"/>
        <v>5.9999065753424663</v>
      </c>
      <c r="G187" s="6">
        <f t="shared" si="14"/>
        <v>-1.3076880365296815</v>
      </c>
      <c r="H187" s="5"/>
    </row>
    <row r="188" spans="1:8" x14ac:dyDescent="0.25">
      <c r="A188" s="6">
        <v>3.4</v>
      </c>
      <c r="B188" s="6">
        <v>-0.31836255707762556</v>
      </c>
      <c r="C188" s="6">
        <f t="shared" si="10"/>
        <v>0.19361406392694075</v>
      </c>
      <c r="D188" s="6">
        <f t="shared" si="11"/>
        <v>0.63672511415525113</v>
      </c>
      <c r="E188" s="6">
        <f t="shared" si="12"/>
        <v>-5.3313452054794528</v>
      </c>
      <c r="F188" s="6">
        <f t="shared" si="13"/>
        <v>5.9680703196347036</v>
      </c>
      <c r="G188" s="6">
        <f t="shared" si="14"/>
        <v>-1.2994155251141564</v>
      </c>
      <c r="H188" s="5"/>
    </row>
    <row r="189" spans="1:8" x14ac:dyDescent="0.25">
      <c r="A189" s="6">
        <v>3.42</v>
      </c>
      <c r="B189" s="6">
        <v>-0.28846255707762558</v>
      </c>
      <c r="C189" s="6">
        <f t="shared" si="10"/>
        <v>0.18784481278538823</v>
      </c>
      <c r="D189" s="6">
        <f t="shared" si="11"/>
        <v>0.57692511415525116</v>
      </c>
      <c r="E189" s="6">
        <f t="shared" si="12"/>
        <v>-5.3622989497716897</v>
      </c>
      <c r="F189" s="6">
        <f t="shared" si="13"/>
        <v>5.9392240639269414</v>
      </c>
      <c r="G189" s="6">
        <f t="shared" si="14"/>
        <v>-1.3015230136986311</v>
      </c>
      <c r="H189" s="5"/>
    </row>
    <row r="190" spans="1:8" x14ac:dyDescent="0.25">
      <c r="A190" s="6">
        <v>3.44</v>
      </c>
      <c r="B190" s="6">
        <v>-0.28846255707762558</v>
      </c>
      <c r="C190" s="6">
        <f t="shared" si="10"/>
        <v>0.1820755616438357</v>
      </c>
      <c r="D190" s="6">
        <f t="shared" si="11"/>
        <v>0.57692511415525116</v>
      </c>
      <c r="E190" s="6">
        <f t="shared" si="12"/>
        <v>-5.3334526940639266</v>
      </c>
      <c r="F190" s="6">
        <f t="shared" si="13"/>
        <v>5.9103778082191774</v>
      </c>
      <c r="G190" s="6">
        <f t="shared" si="14"/>
        <v>-1.2438305022831058</v>
      </c>
      <c r="H190" s="5"/>
    </row>
    <row r="191" spans="1:8" x14ac:dyDescent="0.25">
      <c r="A191" s="6">
        <v>3.46</v>
      </c>
      <c r="B191" s="6">
        <v>-0.30916255707762558</v>
      </c>
      <c r="C191" s="6">
        <f t="shared" si="10"/>
        <v>0.17589231050228318</v>
      </c>
      <c r="D191" s="6">
        <f t="shared" si="11"/>
        <v>0.61832511415525115</v>
      </c>
      <c r="E191" s="6">
        <f t="shared" si="12"/>
        <v>-5.2611364383561652</v>
      </c>
      <c r="F191" s="6">
        <f t="shared" si="13"/>
        <v>5.8794615525114162</v>
      </c>
      <c r="G191" s="6">
        <f t="shared" si="14"/>
        <v>-1.1405979908675805</v>
      </c>
      <c r="H191" s="5"/>
    </row>
    <row r="192" spans="1:8" x14ac:dyDescent="0.25">
      <c r="A192" s="6">
        <v>3.48</v>
      </c>
      <c r="B192" s="6">
        <v>-0.31836255707762556</v>
      </c>
      <c r="C192" s="6">
        <f t="shared" si="10"/>
        <v>0.16952505936073067</v>
      </c>
      <c r="D192" s="6">
        <f t="shared" si="11"/>
        <v>0.63672511415525113</v>
      </c>
      <c r="E192" s="6">
        <f t="shared" si="12"/>
        <v>-5.2109001826484027</v>
      </c>
      <c r="F192" s="6">
        <f t="shared" si="13"/>
        <v>5.8476252968036535</v>
      </c>
      <c r="G192" s="6">
        <f t="shared" si="14"/>
        <v>-1.0585254794520558</v>
      </c>
      <c r="H192" s="5"/>
    </row>
    <row r="193" spans="1:8" x14ac:dyDescent="0.25">
      <c r="A193" s="6">
        <v>3.5</v>
      </c>
      <c r="B193" s="6">
        <v>-0.30456255707762558</v>
      </c>
      <c r="C193" s="6">
        <f t="shared" si="10"/>
        <v>0.16343380821917816</v>
      </c>
      <c r="D193" s="6">
        <f t="shared" si="11"/>
        <v>0.60912511415525117</v>
      </c>
      <c r="E193" s="6">
        <f t="shared" si="12"/>
        <v>-5.2080439269406398</v>
      </c>
      <c r="F193" s="6">
        <f t="shared" si="13"/>
        <v>5.8171690410958909</v>
      </c>
      <c r="G193" s="6">
        <f t="shared" si="14"/>
        <v>-1.0252129680365305</v>
      </c>
      <c r="H193" s="5"/>
    </row>
    <row r="194" spans="1:8" x14ac:dyDescent="0.25">
      <c r="A194" s="6">
        <v>3.52</v>
      </c>
      <c r="B194" s="6">
        <v>-0.27696255707762557</v>
      </c>
      <c r="C194" s="6">
        <f t="shared" si="10"/>
        <v>0.15789455707762565</v>
      </c>
      <c r="D194" s="6">
        <f t="shared" si="11"/>
        <v>0.55392511415525114</v>
      </c>
      <c r="E194" s="6">
        <f t="shared" si="12"/>
        <v>-5.2355476712328777</v>
      </c>
      <c r="F194" s="6">
        <f t="shared" si="13"/>
        <v>5.7894727853881287</v>
      </c>
      <c r="G194" s="6">
        <f t="shared" si="14"/>
        <v>-1.0250204566210055</v>
      </c>
      <c r="H194" s="5"/>
    </row>
    <row r="195" spans="1:8" x14ac:dyDescent="0.25">
      <c r="A195" s="6">
        <v>3.54</v>
      </c>
      <c r="B195" s="6">
        <v>-0.26316255707762559</v>
      </c>
      <c r="C195" s="6">
        <f t="shared" si="10"/>
        <v>0.15263130593607313</v>
      </c>
      <c r="D195" s="6">
        <f t="shared" si="11"/>
        <v>0.52632511415525118</v>
      </c>
      <c r="E195" s="6">
        <f t="shared" si="12"/>
        <v>-5.2368314155251143</v>
      </c>
      <c r="F195" s="6">
        <f t="shared" si="13"/>
        <v>5.7631565296803657</v>
      </c>
      <c r="G195" s="6">
        <f t="shared" si="14"/>
        <v>-0.99998794520548007</v>
      </c>
      <c r="H195" s="5"/>
    </row>
    <row r="196" spans="1:8" x14ac:dyDescent="0.25">
      <c r="A196" s="6">
        <v>3.56</v>
      </c>
      <c r="B196" s="6">
        <v>-0.2585625570776256</v>
      </c>
      <c r="C196" s="6">
        <f t="shared" si="10"/>
        <v>0.14746005479452062</v>
      </c>
      <c r="D196" s="6">
        <f t="shared" si="11"/>
        <v>0.5171251141552512</v>
      </c>
      <c r="E196" s="6">
        <f t="shared" si="12"/>
        <v>-5.2201751598173516</v>
      </c>
      <c r="F196" s="6">
        <f t="shared" si="13"/>
        <v>5.7373002739726031</v>
      </c>
      <c r="G196" s="6">
        <f t="shared" si="14"/>
        <v>-0.95747543378995503</v>
      </c>
      <c r="H196" s="5"/>
    </row>
    <row r="197" spans="1:8" x14ac:dyDescent="0.25">
      <c r="A197" s="6">
        <v>3.58</v>
      </c>
      <c r="B197" s="6">
        <v>-0.25626255707762557</v>
      </c>
      <c r="C197" s="6">
        <f t="shared" si="10"/>
        <v>0.14233480365296811</v>
      </c>
      <c r="D197" s="6">
        <f t="shared" si="11"/>
        <v>0.51252511415525115</v>
      </c>
      <c r="E197" s="6">
        <f t="shared" si="12"/>
        <v>-5.19914890410959</v>
      </c>
      <c r="F197" s="6">
        <f t="shared" si="13"/>
        <v>5.7116740182648407</v>
      </c>
      <c r="G197" s="6">
        <f t="shared" si="14"/>
        <v>-0.91082292237442997</v>
      </c>
      <c r="H197" s="5"/>
    </row>
    <row r="198" spans="1:8" x14ac:dyDescent="0.25">
      <c r="A198" s="6">
        <v>3.6</v>
      </c>
      <c r="B198" s="6">
        <v>-0.25166255707762558</v>
      </c>
      <c r="C198" s="6">
        <f t="shared" si="10"/>
        <v>0.1373015525114156</v>
      </c>
      <c r="D198" s="6">
        <f t="shared" si="11"/>
        <v>0.50332511415525116</v>
      </c>
      <c r="E198" s="6">
        <f t="shared" si="12"/>
        <v>-5.1831826484018269</v>
      </c>
      <c r="F198" s="6">
        <f t="shared" si="13"/>
        <v>5.6865077625570777</v>
      </c>
      <c r="G198" s="6">
        <f t="shared" si="14"/>
        <v>-0.86969041095890487</v>
      </c>
      <c r="H198" s="5"/>
    </row>
    <row r="199" spans="1:8" x14ac:dyDescent="0.25">
      <c r="A199" s="6">
        <v>3.62</v>
      </c>
      <c r="B199" s="6">
        <v>-0.25396255707762555</v>
      </c>
      <c r="C199" s="6">
        <f t="shared" si="10"/>
        <v>0.1322223013698631</v>
      </c>
      <c r="D199" s="6">
        <f t="shared" si="11"/>
        <v>0.5079251141552511</v>
      </c>
      <c r="E199" s="6">
        <f t="shared" si="12"/>
        <v>-5.1531863926940646</v>
      </c>
      <c r="F199" s="6">
        <f t="shared" si="13"/>
        <v>5.6611115068493154</v>
      </c>
      <c r="G199" s="6">
        <f t="shared" si="14"/>
        <v>-0.81429789954337994</v>
      </c>
      <c r="H199" s="5"/>
    </row>
    <row r="200" spans="1:8" x14ac:dyDescent="0.25">
      <c r="A200" s="6">
        <v>3.64</v>
      </c>
      <c r="B200" s="6">
        <v>-0.26086255707762557</v>
      </c>
      <c r="C200" s="6">
        <f t="shared" si="10"/>
        <v>0.1270050502283106</v>
      </c>
      <c r="D200" s="6">
        <f t="shared" si="11"/>
        <v>0.52172511415525114</v>
      </c>
      <c r="E200" s="6">
        <f t="shared" si="12"/>
        <v>-5.113300136986302</v>
      </c>
      <c r="F200" s="6">
        <f t="shared" si="13"/>
        <v>5.6350252511415535</v>
      </c>
      <c r="G200" s="6">
        <f t="shared" si="14"/>
        <v>-0.74832538812785498</v>
      </c>
      <c r="H200" s="5"/>
    </row>
    <row r="201" spans="1:8" x14ac:dyDescent="0.25">
      <c r="A201" s="6">
        <v>3.66</v>
      </c>
      <c r="B201" s="6">
        <v>-0.2585625570776256</v>
      </c>
      <c r="C201" s="6">
        <f t="shared" si="10"/>
        <v>0.12183379908675809</v>
      </c>
      <c r="D201" s="6">
        <f t="shared" si="11"/>
        <v>0.5171251141552512</v>
      </c>
      <c r="E201" s="6">
        <f t="shared" si="12"/>
        <v>-5.0920438812785385</v>
      </c>
      <c r="F201" s="6">
        <f t="shared" si="13"/>
        <v>5.60916899543379</v>
      </c>
      <c r="G201" s="6">
        <f t="shared" si="14"/>
        <v>-0.70121287671232968</v>
      </c>
      <c r="H201" s="5"/>
    </row>
    <row r="202" spans="1:8" x14ac:dyDescent="0.25">
      <c r="A202" s="6">
        <v>3.68</v>
      </c>
      <c r="B202" s="6">
        <v>-0.24936255707762559</v>
      </c>
      <c r="C202" s="6">
        <f t="shared" si="10"/>
        <v>0.11684654794520558</v>
      </c>
      <c r="D202" s="6">
        <f t="shared" si="11"/>
        <v>0.49872511415525117</v>
      </c>
      <c r="E202" s="6">
        <f t="shared" si="12"/>
        <v>-5.0855076255707772</v>
      </c>
      <c r="F202" s="6">
        <f t="shared" si="13"/>
        <v>5.5842327397260281</v>
      </c>
      <c r="G202" s="6">
        <f t="shared" si="14"/>
        <v>-0.66974036529680459</v>
      </c>
      <c r="H202" s="5"/>
    </row>
    <row r="203" spans="1:8" x14ac:dyDescent="0.25">
      <c r="A203" s="6">
        <v>3.7</v>
      </c>
      <c r="B203" s="6">
        <v>-0.23786255707762557</v>
      </c>
      <c r="C203" s="6">
        <f t="shared" si="10"/>
        <v>0.11208929680365307</v>
      </c>
      <c r="D203" s="6">
        <f t="shared" si="11"/>
        <v>0.47572511415525115</v>
      </c>
      <c r="E203" s="6">
        <f t="shared" si="12"/>
        <v>-5.084721369863014</v>
      </c>
      <c r="F203" s="6">
        <f t="shared" si="13"/>
        <v>5.5604464840182652</v>
      </c>
      <c r="G203" s="6">
        <f t="shared" si="14"/>
        <v>-0.64516785388127951</v>
      </c>
      <c r="H203" s="5"/>
    </row>
    <row r="204" spans="1:8" x14ac:dyDescent="0.25">
      <c r="A204" s="6">
        <v>3.72</v>
      </c>
      <c r="B204" s="6">
        <v>-0.24476255707762556</v>
      </c>
      <c r="C204" s="6">
        <f t="shared" si="10"/>
        <v>0.10719404566210056</v>
      </c>
      <c r="D204" s="6">
        <f t="shared" si="11"/>
        <v>0.48952511415525113</v>
      </c>
      <c r="E204" s="6">
        <f t="shared" si="12"/>
        <v>-5.0464451141552518</v>
      </c>
      <c r="F204" s="6">
        <f t="shared" si="13"/>
        <v>5.5359702283105028</v>
      </c>
      <c r="G204" s="6">
        <f t="shared" si="14"/>
        <v>-0.58241534246575444</v>
      </c>
      <c r="H204" s="5"/>
    </row>
    <row r="205" spans="1:8" x14ac:dyDescent="0.25">
      <c r="A205" s="6">
        <v>3.74</v>
      </c>
      <c r="B205" s="6">
        <v>-0.24936255707762559</v>
      </c>
      <c r="C205" s="6">
        <f t="shared" si="10"/>
        <v>0.10220679452054804</v>
      </c>
      <c r="D205" s="6">
        <f t="shared" si="11"/>
        <v>0.49872511415525117</v>
      </c>
      <c r="E205" s="6">
        <f t="shared" si="12"/>
        <v>-5.0123088584474891</v>
      </c>
      <c r="F205" s="6">
        <f t="shared" si="13"/>
        <v>5.51103397260274</v>
      </c>
      <c r="G205" s="6">
        <f t="shared" si="14"/>
        <v>-0.52334283105022927</v>
      </c>
      <c r="H205" s="5"/>
    </row>
    <row r="206" spans="1:8" x14ac:dyDescent="0.25">
      <c r="A206" s="6">
        <v>3.76</v>
      </c>
      <c r="B206" s="6">
        <v>-0.24706255707762559</v>
      </c>
      <c r="C206" s="6">
        <f t="shared" si="10"/>
        <v>9.7265543378995525E-2</v>
      </c>
      <c r="D206" s="6">
        <f t="shared" si="11"/>
        <v>0.49412511415525118</v>
      </c>
      <c r="E206" s="6">
        <f t="shared" si="12"/>
        <v>-4.9922026027397264</v>
      </c>
      <c r="F206" s="6">
        <f t="shared" si="13"/>
        <v>5.4863277168949773</v>
      </c>
      <c r="G206" s="6">
        <f t="shared" si="14"/>
        <v>-0.47853031963470405</v>
      </c>
      <c r="H206" s="5"/>
    </row>
    <row r="207" spans="1:8" x14ac:dyDescent="0.25">
      <c r="A207" s="6">
        <v>3.78</v>
      </c>
      <c r="B207" s="6">
        <v>-0.23786255707762557</v>
      </c>
      <c r="C207" s="6">
        <f t="shared" si="10"/>
        <v>9.2508292237443016E-2</v>
      </c>
      <c r="D207" s="6">
        <f t="shared" si="11"/>
        <v>0.47572511415525115</v>
      </c>
      <c r="E207" s="6">
        <f t="shared" si="12"/>
        <v>-4.9868163470319642</v>
      </c>
      <c r="F207" s="6">
        <f t="shared" si="13"/>
        <v>5.4625414611872154</v>
      </c>
      <c r="G207" s="6">
        <f t="shared" si="14"/>
        <v>-0.44935780821917898</v>
      </c>
      <c r="H207" s="5"/>
    </row>
    <row r="208" spans="1:8" x14ac:dyDescent="0.25">
      <c r="A208" s="6">
        <v>3.8</v>
      </c>
      <c r="B208" s="6">
        <v>-0.23326255707762558</v>
      </c>
      <c r="C208" s="6">
        <f t="shared" si="10"/>
        <v>8.7843041095890501E-2</v>
      </c>
      <c r="D208" s="6">
        <f t="shared" si="11"/>
        <v>0.46652511415525116</v>
      </c>
      <c r="E208" s="6">
        <f t="shared" si="12"/>
        <v>-4.9726900913242016</v>
      </c>
      <c r="F208" s="6">
        <f t="shared" si="13"/>
        <v>5.4392152054794529</v>
      </c>
      <c r="G208" s="6">
        <f t="shared" si="14"/>
        <v>-0.41190529680365379</v>
      </c>
      <c r="H208" s="5"/>
    </row>
    <row r="209" spans="1:8" x14ac:dyDescent="0.25">
      <c r="A209" s="6">
        <v>3.82</v>
      </c>
      <c r="B209" s="6">
        <v>-0.23096255707762559</v>
      </c>
      <c r="C209" s="6">
        <f t="shared" si="10"/>
        <v>8.322378995433799E-2</v>
      </c>
      <c r="D209" s="6">
        <f t="shared" si="11"/>
        <v>0.46192511415525117</v>
      </c>
      <c r="E209" s="6">
        <f t="shared" si="12"/>
        <v>-4.9541938356164383</v>
      </c>
      <c r="F209" s="6">
        <f t="shared" si="13"/>
        <v>5.4161189497716897</v>
      </c>
      <c r="G209" s="6">
        <f t="shared" si="14"/>
        <v>-0.37031278538812873</v>
      </c>
      <c r="H209" s="5"/>
    </row>
    <row r="210" spans="1:8" x14ac:dyDescent="0.25">
      <c r="A210" s="6">
        <v>3.84</v>
      </c>
      <c r="B210" s="6">
        <v>-0.23096255707762559</v>
      </c>
      <c r="C210" s="6">
        <f t="shared" si="10"/>
        <v>7.8604538812785479E-2</v>
      </c>
      <c r="D210" s="6">
        <f t="shared" si="11"/>
        <v>0.46192511415525117</v>
      </c>
      <c r="E210" s="6">
        <f t="shared" si="12"/>
        <v>-4.931097579908676</v>
      </c>
      <c r="F210" s="6">
        <f t="shared" si="13"/>
        <v>5.3930226940639274</v>
      </c>
      <c r="G210" s="6">
        <f t="shared" si="14"/>
        <v>-0.32412027397260368</v>
      </c>
      <c r="H210" s="5"/>
    </row>
    <row r="211" spans="1:8" x14ac:dyDescent="0.25">
      <c r="A211" s="6">
        <v>3.86</v>
      </c>
      <c r="B211" s="6">
        <v>-0.22636255707762556</v>
      </c>
      <c r="C211" s="6">
        <f t="shared" ref="C211:C248" si="15">C210+$B211*0.02</f>
        <v>7.4077287671232964E-2</v>
      </c>
      <c r="D211" s="6">
        <f t="shared" ref="D211:D248" si="16">-$J$7*B211</f>
        <v>0.45272511415525113</v>
      </c>
      <c r="E211" s="6">
        <f t="shared" ref="E211:E248" si="17">D211-$J$10-$J$8*C211</f>
        <v>-4.9176613242009131</v>
      </c>
      <c r="F211" s="6">
        <f t="shared" ref="F211:F248" si="18">D211-E211</f>
        <v>5.3703864383561646</v>
      </c>
      <c r="G211" s="6">
        <f t="shared" ref="G211:G248" si="19">D211-($J$8+$J$9)*C211</f>
        <v>-0.28804776255707848</v>
      </c>
      <c r="H211" s="5"/>
    </row>
    <row r="212" spans="1:8" x14ac:dyDescent="0.25">
      <c r="A212" s="6">
        <v>3.88</v>
      </c>
      <c r="B212" s="6">
        <v>-0.21946255707762558</v>
      </c>
      <c r="C212" s="6">
        <f t="shared" si="15"/>
        <v>6.9688036529680447E-2</v>
      </c>
      <c r="D212" s="6">
        <f t="shared" si="16"/>
        <v>0.43892511415525115</v>
      </c>
      <c r="E212" s="6">
        <f t="shared" si="17"/>
        <v>-4.9095150684931514</v>
      </c>
      <c r="F212" s="6">
        <f t="shared" si="18"/>
        <v>5.3484401826484023</v>
      </c>
      <c r="G212" s="6">
        <f t="shared" si="19"/>
        <v>-0.25795525114155338</v>
      </c>
      <c r="H212" s="5"/>
    </row>
    <row r="213" spans="1:8" x14ac:dyDescent="0.25">
      <c r="A213" s="6">
        <v>3.9</v>
      </c>
      <c r="B213" s="6">
        <v>-0.22176255707762557</v>
      </c>
      <c r="C213" s="6">
        <f t="shared" si="15"/>
        <v>6.525278538812794E-2</v>
      </c>
      <c r="D213" s="6">
        <f t="shared" si="16"/>
        <v>0.44352511415525114</v>
      </c>
      <c r="E213" s="6">
        <f t="shared" si="17"/>
        <v>-4.882738812785389</v>
      </c>
      <c r="F213" s="6">
        <f t="shared" si="18"/>
        <v>5.3262639269406398</v>
      </c>
      <c r="G213" s="6">
        <f t="shared" si="19"/>
        <v>-0.20900273972602829</v>
      </c>
      <c r="H213" s="5"/>
    </row>
    <row r="214" spans="1:8" x14ac:dyDescent="0.25">
      <c r="A214" s="6">
        <v>3.92</v>
      </c>
      <c r="B214" s="6">
        <v>-0.23096255707762559</v>
      </c>
      <c r="C214" s="6">
        <f t="shared" si="15"/>
        <v>6.063353424657543E-2</v>
      </c>
      <c r="D214" s="6">
        <f t="shared" si="16"/>
        <v>0.46192511415525117</v>
      </c>
      <c r="E214" s="6">
        <f t="shared" si="17"/>
        <v>-4.8412425570776261</v>
      </c>
      <c r="F214" s="6">
        <f t="shared" si="18"/>
        <v>5.3031676712328775</v>
      </c>
      <c r="G214" s="6">
        <f t="shared" si="19"/>
        <v>-0.1444102283105031</v>
      </c>
      <c r="H214" s="5"/>
    </row>
    <row r="215" spans="1:8" x14ac:dyDescent="0.25">
      <c r="A215" s="6">
        <v>3.94</v>
      </c>
      <c r="B215" s="6">
        <v>-0.23556255707762558</v>
      </c>
      <c r="C215" s="6">
        <f t="shared" si="15"/>
        <v>5.5922283105022917E-2</v>
      </c>
      <c r="D215" s="6">
        <f t="shared" si="16"/>
        <v>0.47112511415525116</v>
      </c>
      <c r="E215" s="6">
        <f t="shared" si="17"/>
        <v>-4.8084863013698635</v>
      </c>
      <c r="F215" s="6">
        <f t="shared" si="18"/>
        <v>5.2796114155251148</v>
      </c>
      <c r="G215" s="6">
        <f t="shared" si="19"/>
        <v>-8.8097716894978029E-2</v>
      </c>
      <c r="H215" s="5"/>
    </row>
    <row r="216" spans="1:8" x14ac:dyDescent="0.25">
      <c r="A216" s="6">
        <v>3.96</v>
      </c>
      <c r="B216" s="6">
        <v>-0.22866255707762559</v>
      </c>
      <c r="C216" s="6">
        <f t="shared" si="15"/>
        <v>5.1349031963470404E-2</v>
      </c>
      <c r="D216" s="6">
        <f t="shared" si="16"/>
        <v>0.45732511415525118</v>
      </c>
      <c r="E216" s="6">
        <f t="shared" si="17"/>
        <v>-4.7994200456621003</v>
      </c>
      <c r="F216" s="6">
        <f t="shared" si="18"/>
        <v>5.2567451598173518</v>
      </c>
      <c r="G216" s="6">
        <f t="shared" si="19"/>
        <v>-5.6165205479452862E-2</v>
      </c>
      <c r="H216" s="5"/>
    </row>
    <row r="217" spans="1:8" x14ac:dyDescent="0.25">
      <c r="A217" s="6">
        <v>3.98</v>
      </c>
      <c r="B217" s="6">
        <v>-0.21946255707762558</v>
      </c>
      <c r="C217" s="6">
        <f t="shared" si="15"/>
        <v>4.6959780821917894E-2</v>
      </c>
      <c r="D217" s="6">
        <f t="shared" si="16"/>
        <v>0.43892511415525115</v>
      </c>
      <c r="E217" s="6">
        <f t="shared" si="17"/>
        <v>-4.7958737899543387</v>
      </c>
      <c r="F217" s="6">
        <f t="shared" si="18"/>
        <v>5.2347989041095895</v>
      </c>
      <c r="G217" s="6">
        <f t="shared" si="19"/>
        <v>-3.0672694063927808E-2</v>
      </c>
      <c r="H217" s="5"/>
    </row>
    <row r="218" spans="1:8" x14ac:dyDescent="0.25">
      <c r="A218" s="6">
        <v>4</v>
      </c>
      <c r="B218" s="6">
        <v>-0.21256255707762559</v>
      </c>
      <c r="C218" s="6">
        <f t="shared" si="15"/>
        <v>4.2708529680365384E-2</v>
      </c>
      <c r="D218" s="6">
        <f t="shared" si="16"/>
        <v>0.42512511415525117</v>
      </c>
      <c r="E218" s="6">
        <f t="shared" si="17"/>
        <v>-4.7884175342465758</v>
      </c>
      <c r="F218" s="6">
        <f t="shared" si="18"/>
        <v>5.2135426484018268</v>
      </c>
      <c r="G218" s="6">
        <f t="shared" si="19"/>
        <v>-1.9601826484026419E-3</v>
      </c>
      <c r="H218" s="5"/>
    </row>
    <row r="219" spans="1:8" x14ac:dyDescent="0.25">
      <c r="A219" s="6">
        <v>4.0199999999999996</v>
      </c>
      <c r="B219" s="6">
        <v>-0.20106255707762558</v>
      </c>
      <c r="C219" s="6">
        <f t="shared" si="15"/>
        <v>3.8687278538812875E-2</v>
      </c>
      <c r="D219" s="6">
        <f t="shared" si="16"/>
        <v>0.40212511415525115</v>
      </c>
      <c r="E219" s="6">
        <f t="shared" si="17"/>
        <v>-4.7913112785388128</v>
      </c>
      <c r="F219" s="6">
        <f t="shared" si="18"/>
        <v>5.1934363926940641</v>
      </c>
      <c r="G219" s="6">
        <f t="shared" si="19"/>
        <v>1.5252328767122403E-2</v>
      </c>
      <c r="H219" s="5"/>
    </row>
    <row r="220" spans="1:8" x14ac:dyDescent="0.25">
      <c r="A220" s="6">
        <v>4.04</v>
      </c>
      <c r="B220" s="6">
        <v>-0.18266255707762558</v>
      </c>
      <c r="C220" s="6">
        <f t="shared" si="15"/>
        <v>3.5034027397260366E-2</v>
      </c>
      <c r="D220" s="6">
        <f t="shared" si="16"/>
        <v>0.36532511415525115</v>
      </c>
      <c r="E220" s="6">
        <f t="shared" si="17"/>
        <v>-4.809845022831051</v>
      </c>
      <c r="F220" s="6">
        <f t="shared" si="18"/>
        <v>5.1751701369863019</v>
      </c>
      <c r="G220" s="6">
        <f t="shared" si="19"/>
        <v>1.4984840182647508E-2</v>
      </c>
      <c r="H220" s="5"/>
    </row>
    <row r="221" spans="1:8" x14ac:dyDescent="0.25">
      <c r="A221" s="6">
        <v>4.0599999999999996</v>
      </c>
      <c r="B221" s="6">
        <v>-0.16186255707762556</v>
      </c>
      <c r="C221" s="6">
        <f t="shared" si="15"/>
        <v>3.1796776255707856E-2</v>
      </c>
      <c r="D221" s="6">
        <f t="shared" si="16"/>
        <v>0.32372511415525113</v>
      </c>
      <c r="E221" s="6">
        <f t="shared" si="17"/>
        <v>-4.8352587671232881</v>
      </c>
      <c r="F221" s="6">
        <f t="shared" si="18"/>
        <v>5.1589838812785391</v>
      </c>
      <c r="G221" s="6">
        <f t="shared" si="19"/>
        <v>5.7573515981725332E-3</v>
      </c>
      <c r="H221" s="5"/>
    </row>
    <row r="222" spans="1:8" x14ac:dyDescent="0.25">
      <c r="A222" s="6">
        <v>4.08</v>
      </c>
      <c r="B222" s="6">
        <v>-0.13896255707762559</v>
      </c>
      <c r="C222" s="6">
        <f t="shared" si="15"/>
        <v>2.9017525114155344E-2</v>
      </c>
      <c r="D222" s="6">
        <f t="shared" si="16"/>
        <v>0.27792511415525117</v>
      </c>
      <c r="E222" s="6">
        <f t="shared" si="17"/>
        <v>-4.8671625114155255</v>
      </c>
      <c r="F222" s="6">
        <f t="shared" si="18"/>
        <v>5.1450876255707767</v>
      </c>
      <c r="G222" s="6">
        <f t="shared" si="19"/>
        <v>-1.2250136986302285E-2</v>
      </c>
      <c r="H222" s="5"/>
    </row>
    <row r="223" spans="1:8" x14ac:dyDescent="0.25">
      <c r="A223" s="6">
        <v>4.0999999999999996</v>
      </c>
      <c r="B223" s="6">
        <v>-0.10436255707762558</v>
      </c>
      <c r="C223" s="6">
        <f t="shared" si="15"/>
        <v>2.6930273972602833E-2</v>
      </c>
      <c r="D223" s="6">
        <f t="shared" si="16"/>
        <v>0.20872511415525116</v>
      </c>
      <c r="E223" s="6">
        <f t="shared" si="17"/>
        <v>-4.925926255707763</v>
      </c>
      <c r="F223" s="6">
        <f t="shared" si="18"/>
        <v>5.1346513698630138</v>
      </c>
      <c r="G223" s="6">
        <f t="shared" si="19"/>
        <v>-6.0577625570777144E-2</v>
      </c>
      <c r="H223" s="5"/>
    </row>
    <row r="224" spans="1:8" x14ac:dyDescent="0.25">
      <c r="A224" s="6">
        <v>4.12</v>
      </c>
      <c r="B224" s="6">
        <v>-8.5962557077625582E-2</v>
      </c>
      <c r="C224" s="6">
        <f t="shared" si="15"/>
        <v>2.5211022831050322E-2</v>
      </c>
      <c r="D224" s="6">
        <f t="shared" si="16"/>
        <v>0.17192511415525116</v>
      </c>
      <c r="E224" s="6">
        <f t="shared" si="17"/>
        <v>-4.9541300000000001</v>
      </c>
      <c r="F224" s="6">
        <f t="shared" si="18"/>
        <v>5.1260551141552515</v>
      </c>
      <c r="G224" s="6">
        <f t="shared" si="19"/>
        <v>-8.0185114155252063E-2</v>
      </c>
      <c r="H224" s="5"/>
    </row>
    <row r="225" spans="1:8" x14ac:dyDescent="0.25">
      <c r="A225" s="6">
        <v>4.1399999999999997</v>
      </c>
      <c r="B225" s="6">
        <v>-0.11586255707762558</v>
      </c>
      <c r="C225" s="6">
        <f t="shared" si="15"/>
        <v>2.289377168949781E-2</v>
      </c>
      <c r="D225" s="6">
        <f t="shared" si="16"/>
        <v>0.23172511415525116</v>
      </c>
      <c r="E225" s="6">
        <f t="shared" si="17"/>
        <v>-4.8827437442922372</v>
      </c>
      <c r="F225" s="6">
        <f t="shared" si="18"/>
        <v>5.1144688584474887</v>
      </c>
      <c r="G225" s="6">
        <f t="shared" si="19"/>
        <v>2.7873972602730501E-3</v>
      </c>
      <c r="H225" s="5"/>
    </row>
    <row r="226" spans="1:8" x14ac:dyDescent="0.25">
      <c r="A226" s="6">
        <v>4.16</v>
      </c>
      <c r="B226" s="6">
        <v>-0.14586255707762558</v>
      </c>
      <c r="C226" s="6">
        <f t="shared" si="15"/>
        <v>1.9976520547945298E-2</v>
      </c>
      <c r="D226" s="6">
        <f t="shared" si="16"/>
        <v>0.29172511415525115</v>
      </c>
      <c r="E226" s="6">
        <f t="shared" si="17"/>
        <v>-4.8081574885844756</v>
      </c>
      <c r="F226" s="6">
        <f t="shared" si="18"/>
        <v>5.0998826027397266</v>
      </c>
      <c r="G226" s="6">
        <f t="shared" si="19"/>
        <v>9.1959908675798174E-2</v>
      </c>
      <c r="H226" s="5"/>
    </row>
    <row r="227" spans="1:8" x14ac:dyDescent="0.25">
      <c r="A227" s="6">
        <v>4.18</v>
      </c>
      <c r="B227" s="6">
        <v>-0.16186255707762556</v>
      </c>
      <c r="C227" s="6">
        <f t="shared" si="15"/>
        <v>1.6739269406392785E-2</v>
      </c>
      <c r="D227" s="6">
        <f t="shared" si="16"/>
        <v>0.32372511415525113</v>
      </c>
      <c r="E227" s="6">
        <f t="shared" si="17"/>
        <v>-4.7599712328767128</v>
      </c>
      <c r="F227" s="6">
        <f t="shared" si="18"/>
        <v>5.0836963470319638</v>
      </c>
      <c r="G227" s="6">
        <f t="shared" si="19"/>
        <v>0.15633242009132328</v>
      </c>
      <c r="H227" s="5"/>
    </row>
    <row r="228" spans="1:8" x14ac:dyDescent="0.25">
      <c r="A228" s="6">
        <v>4.2</v>
      </c>
      <c r="B228" s="6">
        <v>-0.14806255707762558</v>
      </c>
      <c r="C228" s="6">
        <f t="shared" si="15"/>
        <v>1.3778018264840274E-2</v>
      </c>
      <c r="D228" s="6">
        <f t="shared" si="16"/>
        <v>0.29612511415525117</v>
      </c>
      <c r="E228" s="6">
        <f t="shared" si="17"/>
        <v>-4.7727649771689498</v>
      </c>
      <c r="F228" s="6">
        <f t="shared" si="18"/>
        <v>5.0688900913242012</v>
      </c>
      <c r="G228" s="6">
        <f t="shared" si="19"/>
        <v>0.15834493150684842</v>
      </c>
      <c r="H228" s="5"/>
    </row>
    <row r="229" spans="1:8" x14ac:dyDescent="0.25">
      <c r="A229" s="6">
        <v>4.22</v>
      </c>
      <c r="B229" s="6">
        <v>-0.12736255707762556</v>
      </c>
      <c r="C229" s="6">
        <f t="shared" si="15"/>
        <v>1.1230767123287763E-2</v>
      </c>
      <c r="D229" s="6">
        <f t="shared" si="16"/>
        <v>0.25472511415525112</v>
      </c>
      <c r="E229" s="6">
        <f t="shared" si="17"/>
        <v>-4.8014287214611873</v>
      </c>
      <c r="F229" s="6">
        <f t="shared" si="18"/>
        <v>5.0561538356164384</v>
      </c>
      <c r="G229" s="6">
        <f t="shared" si="19"/>
        <v>0.14241744292237349</v>
      </c>
      <c r="H229" s="5"/>
    </row>
    <row r="230" spans="1:8" x14ac:dyDescent="0.25">
      <c r="A230" s="6">
        <v>4.24</v>
      </c>
      <c r="B230" s="6">
        <v>-0.11816255707762557</v>
      </c>
      <c r="C230" s="6">
        <f t="shared" si="15"/>
        <v>8.8675159817352515E-3</v>
      </c>
      <c r="D230" s="6">
        <f t="shared" si="16"/>
        <v>0.23632511415525115</v>
      </c>
      <c r="E230" s="6">
        <f t="shared" si="17"/>
        <v>-4.8080124657534249</v>
      </c>
      <c r="F230" s="6">
        <f t="shared" si="18"/>
        <v>5.0443375799086763</v>
      </c>
      <c r="G230" s="6">
        <f t="shared" si="19"/>
        <v>0.14764995433789863</v>
      </c>
      <c r="H230" s="5"/>
    </row>
    <row r="231" spans="1:8" x14ac:dyDescent="0.25">
      <c r="A231" s="6">
        <v>4.26</v>
      </c>
      <c r="B231" s="6">
        <v>-0.10666255707762558</v>
      </c>
      <c r="C231" s="6">
        <f t="shared" si="15"/>
        <v>6.7342648401827396E-3</v>
      </c>
      <c r="D231" s="6">
        <f t="shared" si="16"/>
        <v>0.21332511415525116</v>
      </c>
      <c r="E231" s="6">
        <f t="shared" si="17"/>
        <v>-4.8203462100456633</v>
      </c>
      <c r="F231" s="6">
        <f t="shared" si="18"/>
        <v>5.0336713242009141</v>
      </c>
      <c r="G231" s="6">
        <f t="shared" si="19"/>
        <v>0.14598246575342377</v>
      </c>
      <c r="H231" s="5"/>
    </row>
    <row r="232" spans="1:8" x14ac:dyDescent="0.25">
      <c r="A232" s="6">
        <v>4.28</v>
      </c>
      <c r="B232" s="6">
        <v>-8.8362557077625581E-2</v>
      </c>
      <c r="C232" s="6">
        <f t="shared" si="15"/>
        <v>4.9670136986302276E-3</v>
      </c>
      <c r="D232" s="6">
        <f t="shared" si="16"/>
        <v>0.17672511415525116</v>
      </c>
      <c r="E232" s="6">
        <f t="shared" si="17"/>
        <v>-4.8481099543379003</v>
      </c>
      <c r="F232" s="6">
        <f t="shared" si="18"/>
        <v>5.0248350684931511</v>
      </c>
      <c r="G232" s="6">
        <f t="shared" si="19"/>
        <v>0.12705497716894887</v>
      </c>
      <c r="H232" s="5"/>
    </row>
    <row r="233" spans="1:8" x14ac:dyDescent="0.25">
      <c r="A233" s="6">
        <v>4.3</v>
      </c>
      <c r="B233" s="6">
        <v>-6.2962557077625575E-2</v>
      </c>
      <c r="C233" s="6">
        <f t="shared" si="15"/>
        <v>3.7077625570777163E-3</v>
      </c>
      <c r="D233" s="6">
        <f t="shared" si="16"/>
        <v>0.12592511415525115</v>
      </c>
      <c r="E233" s="6">
        <f t="shared" si="17"/>
        <v>-4.8926136986301376</v>
      </c>
      <c r="F233" s="6">
        <f t="shared" si="18"/>
        <v>5.0185388127853887</v>
      </c>
      <c r="G233" s="6">
        <f t="shared" si="19"/>
        <v>8.8847488584473985E-2</v>
      </c>
      <c r="H233" s="5"/>
    </row>
    <row r="234" spans="1:8" x14ac:dyDescent="0.25">
      <c r="A234" s="6">
        <v>4.32</v>
      </c>
      <c r="B234" s="6">
        <v>-4.6862557077625572E-2</v>
      </c>
      <c r="C234" s="6">
        <f t="shared" si="15"/>
        <v>2.7705114155252048E-3</v>
      </c>
      <c r="D234" s="6">
        <f t="shared" si="16"/>
        <v>9.3725114155251144E-2</v>
      </c>
      <c r="E234" s="6">
        <f t="shared" si="17"/>
        <v>-4.9201274429223743</v>
      </c>
      <c r="F234" s="6">
        <f t="shared" si="18"/>
        <v>5.0138525570776258</v>
      </c>
      <c r="G234" s="6">
        <f t="shared" si="19"/>
        <v>6.6019999999999093E-2</v>
      </c>
      <c r="H234" s="5"/>
    </row>
    <row r="235" spans="1:8" x14ac:dyDescent="0.25">
      <c r="A235" s="6">
        <v>4.34</v>
      </c>
      <c r="B235" s="6">
        <v>-3.9962557077625568E-2</v>
      </c>
      <c r="C235" s="6">
        <f t="shared" si="15"/>
        <v>1.9712602739726933E-3</v>
      </c>
      <c r="D235" s="6">
        <f t="shared" si="16"/>
        <v>7.9925114155251137E-2</v>
      </c>
      <c r="E235" s="6">
        <f t="shared" si="17"/>
        <v>-4.9299311872146125</v>
      </c>
      <c r="F235" s="6">
        <f t="shared" si="18"/>
        <v>5.0098563013698634</v>
      </c>
      <c r="G235" s="6">
        <f t="shared" si="19"/>
        <v>6.0212511415524202E-2</v>
      </c>
      <c r="H235" s="5"/>
    </row>
    <row r="236" spans="1:8" x14ac:dyDescent="0.25">
      <c r="A236" s="6">
        <v>4.3600000000000003</v>
      </c>
      <c r="B236" s="6">
        <v>-2.3862557077625572E-2</v>
      </c>
      <c r="C236" s="6">
        <f t="shared" si="15"/>
        <v>1.4940091324201819E-3</v>
      </c>
      <c r="D236" s="6">
        <f t="shared" si="16"/>
        <v>4.7725114155251144E-2</v>
      </c>
      <c r="E236" s="6">
        <f t="shared" si="17"/>
        <v>-4.95974493150685</v>
      </c>
      <c r="F236" s="6">
        <f t="shared" si="18"/>
        <v>5.0074700456621013</v>
      </c>
      <c r="G236" s="6">
        <f t="shared" si="19"/>
        <v>3.2785022831049324E-2</v>
      </c>
      <c r="H236" s="5"/>
    </row>
    <row r="237" spans="1:8" x14ac:dyDescent="0.25">
      <c r="A237" s="6">
        <v>4.38</v>
      </c>
      <c r="B237" s="6">
        <v>0</v>
      </c>
      <c r="C237" s="6">
        <f t="shared" si="15"/>
        <v>1.4940091324201819E-3</v>
      </c>
      <c r="D237" s="6">
        <f t="shared" si="16"/>
        <v>0</v>
      </c>
      <c r="E237" s="6">
        <f t="shared" si="17"/>
        <v>-5.0074700456621013</v>
      </c>
      <c r="F237" s="6">
        <f t="shared" si="18"/>
        <v>5.0074700456621013</v>
      </c>
      <c r="G237" s="6">
        <f t="shared" si="19"/>
        <v>-1.4940091324201819E-2</v>
      </c>
      <c r="H237" s="5"/>
    </row>
    <row r="238" spans="1:8" x14ac:dyDescent="0.25">
      <c r="A238" s="6">
        <v>4.4800000000000004</v>
      </c>
      <c r="B238" s="6">
        <v>0.12573744292237443</v>
      </c>
      <c r="C238" s="6">
        <f t="shared" si="15"/>
        <v>4.0087579908676708E-3</v>
      </c>
      <c r="D238" s="6">
        <f t="shared" si="16"/>
        <v>-0.25147488584474886</v>
      </c>
      <c r="E238" s="6">
        <f t="shared" si="17"/>
        <v>-5.2715186757990873</v>
      </c>
      <c r="F238" s="6">
        <f t="shared" si="18"/>
        <v>5.0200437899543386</v>
      </c>
      <c r="G238" s="6">
        <f t="shared" si="19"/>
        <v>-0.29156246575342559</v>
      </c>
      <c r="H238" s="5"/>
    </row>
    <row r="239" spans="1:8" x14ac:dyDescent="0.25">
      <c r="A239" s="6">
        <v>4.5</v>
      </c>
      <c r="B239" s="6">
        <v>0.15563744292237441</v>
      </c>
      <c r="C239" s="6">
        <f t="shared" si="15"/>
        <v>7.1215068493151595E-3</v>
      </c>
      <c r="D239" s="6">
        <f t="shared" si="16"/>
        <v>-0.31127488584474883</v>
      </c>
      <c r="E239" s="6">
        <f t="shared" si="17"/>
        <v>-5.3468824200913243</v>
      </c>
      <c r="F239" s="6">
        <f t="shared" si="18"/>
        <v>5.0356075342465756</v>
      </c>
      <c r="G239" s="6">
        <f t="shared" si="19"/>
        <v>-0.38248995433790045</v>
      </c>
      <c r="H239" s="5"/>
    </row>
    <row r="240" spans="1:8" x14ac:dyDescent="0.25">
      <c r="A240" s="6">
        <v>4.5199999999999996</v>
      </c>
      <c r="B240" s="6">
        <v>0.18323744292237443</v>
      </c>
      <c r="C240" s="6">
        <f t="shared" si="15"/>
        <v>1.0786255707762649E-2</v>
      </c>
      <c r="D240" s="6">
        <f t="shared" si="16"/>
        <v>-0.36647488584474885</v>
      </c>
      <c r="E240" s="6">
        <f t="shared" si="17"/>
        <v>-5.4204061643835617</v>
      </c>
      <c r="F240" s="6">
        <f t="shared" si="18"/>
        <v>5.0539312785388129</v>
      </c>
      <c r="G240" s="6">
        <f t="shared" si="19"/>
        <v>-0.47433744292237534</v>
      </c>
      <c r="H240" s="5"/>
    </row>
    <row r="241" spans="1:8" x14ac:dyDescent="0.25">
      <c r="A241" s="6">
        <v>4.54</v>
      </c>
      <c r="B241" s="6">
        <v>0.19703744292237443</v>
      </c>
      <c r="C241" s="6">
        <f t="shared" si="15"/>
        <v>1.4727004566210136E-2</v>
      </c>
      <c r="D241" s="6">
        <f t="shared" si="16"/>
        <v>-0.39407488584474887</v>
      </c>
      <c r="E241" s="6">
        <f t="shared" si="17"/>
        <v>-5.4677099086757988</v>
      </c>
      <c r="F241" s="6">
        <f t="shared" si="18"/>
        <v>5.0736350228310503</v>
      </c>
      <c r="G241" s="6">
        <f t="shared" si="19"/>
        <v>-0.54134493150685026</v>
      </c>
      <c r="H241" s="5"/>
    </row>
    <row r="242" spans="1:8" x14ac:dyDescent="0.25">
      <c r="A242" s="6">
        <v>4.5599999999999996</v>
      </c>
      <c r="B242" s="6">
        <v>0.21083744292237441</v>
      </c>
      <c r="C242" s="6">
        <f t="shared" si="15"/>
        <v>1.8943753424657626E-2</v>
      </c>
      <c r="D242" s="6">
        <f t="shared" si="16"/>
        <v>-0.42167488584474883</v>
      </c>
      <c r="E242" s="6">
        <f t="shared" si="17"/>
        <v>-5.5163936529680369</v>
      </c>
      <c r="F242" s="6">
        <f t="shared" si="18"/>
        <v>5.0947187671232879</v>
      </c>
      <c r="G242" s="6">
        <f t="shared" si="19"/>
        <v>-0.61111242009132505</v>
      </c>
      <c r="H242" s="5"/>
    </row>
    <row r="243" spans="1:8" x14ac:dyDescent="0.25">
      <c r="A243" s="6">
        <v>4.58</v>
      </c>
      <c r="B243" s="6">
        <v>0.22923744292237441</v>
      </c>
      <c r="C243" s="6">
        <f t="shared" si="15"/>
        <v>2.3528502283105115E-2</v>
      </c>
      <c r="D243" s="6">
        <f t="shared" si="16"/>
        <v>-0.45847488584474883</v>
      </c>
      <c r="E243" s="6">
        <f t="shared" si="17"/>
        <v>-5.5761173972602744</v>
      </c>
      <c r="F243" s="6">
        <f t="shared" si="18"/>
        <v>5.117642511415526</v>
      </c>
      <c r="G243" s="6">
        <f t="shared" si="19"/>
        <v>-0.69375990867579995</v>
      </c>
      <c r="H243" s="5"/>
    </row>
    <row r="244" spans="1:8" x14ac:dyDescent="0.25">
      <c r="A244" s="6">
        <v>4.5999999999999996</v>
      </c>
      <c r="B244" s="6">
        <v>0.24763744292237444</v>
      </c>
      <c r="C244" s="6">
        <f t="shared" si="15"/>
        <v>2.8481251141552606E-2</v>
      </c>
      <c r="D244" s="6">
        <f t="shared" si="16"/>
        <v>-0.49527488584474888</v>
      </c>
      <c r="E244" s="6">
        <f t="shared" si="17"/>
        <v>-5.6376811415525117</v>
      </c>
      <c r="F244" s="6">
        <f t="shared" si="18"/>
        <v>5.1424062557077628</v>
      </c>
      <c r="G244" s="6">
        <f t="shared" si="19"/>
        <v>-0.78008739726027487</v>
      </c>
      <c r="H244" s="5"/>
    </row>
    <row r="245" spans="1:8" x14ac:dyDescent="0.25">
      <c r="A245" s="6">
        <v>4.62</v>
      </c>
      <c r="B245" s="6">
        <v>0.25923744292237444</v>
      </c>
      <c r="C245" s="6">
        <f t="shared" si="15"/>
        <v>3.3666000000000092E-2</v>
      </c>
      <c r="D245" s="6">
        <f t="shared" si="16"/>
        <v>-0.51847488584474888</v>
      </c>
      <c r="E245" s="6">
        <f t="shared" si="17"/>
        <v>-5.6868048858447491</v>
      </c>
      <c r="F245" s="6">
        <f t="shared" si="18"/>
        <v>5.1683300000000001</v>
      </c>
      <c r="G245" s="6">
        <f t="shared" si="19"/>
        <v>-0.85513488584474984</v>
      </c>
      <c r="H245" s="5"/>
    </row>
    <row r="246" spans="1:8" x14ac:dyDescent="0.25">
      <c r="A246" s="6">
        <v>4.6399999999999997</v>
      </c>
      <c r="B246" s="6">
        <v>0.27533744292237444</v>
      </c>
      <c r="C246" s="6">
        <f t="shared" si="15"/>
        <v>3.9172748858447584E-2</v>
      </c>
      <c r="D246" s="6">
        <f t="shared" si="16"/>
        <v>-0.55067488584474888</v>
      </c>
      <c r="E246" s="6">
        <f t="shared" si="17"/>
        <v>-5.7465386301369863</v>
      </c>
      <c r="F246" s="6">
        <f t="shared" si="18"/>
        <v>5.1958637442922377</v>
      </c>
      <c r="G246" s="6">
        <f t="shared" si="19"/>
        <v>-0.9424023744292247</v>
      </c>
      <c r="H246" s="5"/>
    </row>
    <row r="247" spans="1:8" x14ac:dyDescent="0.25">
      <c r="A247" s="6">
        <v>4.66</v>
      </c>
      <c r="B247" s="6">
        <v>0.28903744292237443</v>
      </c>
      <c r="C247" s="6">
        <f t="shared" si="15"/>
        <v>4.4953497716895073E-2</v>
      </c>
      <c r="D247" s="6">
        <f t="shared" si="16"/>
        <v>-0.57807488584474886</v>
      </c>
      <c r="E247" s="6">
        <f t="shared" si="17"/>
        <v>-5.8028423744292237</v>
      </c>
      <c r="F247" s="6">
        <f t="shared" si="18"/>
        <v>5.224767488584475</v>
      </c>
      <c r="G247" s="6">
        <f t="shared" si="19"/>
        <v>-1.0276098630136996</v>
      </c>
      <c r="H247" s="5"/>
    </row>
    <row r="248" spans="1:8" x14ac:dyDescent="0.25">
      <c r="A248" s="6">
        <v>4.68</v>
      </c>
      <c r="B248" s="6">
        <v>0.30283744292237441</v>
      </c>
      <c r="C248" s="6">
        <f t="shared" si="15"/>
        <v>5.101024657534256E-2</v>
      </c>
      <c r="D248" s="6">
        <f t="shared" si="16"/>
        <v>-0.60567488584474882</v>
      </c>
      <c r="E248" s="6">
        <f t="shared" si="17"/>
        <v>-5.8607261187214617</v>
      </c>
      <c r="F248" s="6">
        <f t="shared" si="18"/>
        <v>5.2550512328767125</v>
      </c>
      <c r="G248" s="6">
        <f t="shared" si="19"/>
        <v>-1.1157773515981746</v>
      </c>
      <c r="H248" s="5"/>
    </row>
    <row r="249" spans="1:8" x14ac:dyDescent="0.25">
      <c r="A249" s="5"/>
      <c r="B249" s="5"/>
      <c r="C249" s="5"/>
      <c r="D249" s="5"/>
      <c r="E249" s="5"/>
      <c r="F249" s="5"/>
      <c r="G249" s="5"/>
      <c r="H249" s="5"/>
    </row>
    <row r="250" spans="1:8" x14ac:dyDescent="0.25">
      <c r="A250" s="5"/>
      <c r="B250" s="5"/>
      <c r="C250" s="5"/>
      <c r="D250" s="5"/>
      <c r="E250" s="5"/>
      <c r="F250" s="5"/>
      <c r="G250" s="5"/>
      <c r="H250" s="5"/>
    </row>
  </sheetData>
  <sheetProtection sheet="1" objects="1" scenarios="1" selectLockedCells="1" selectUnlockedCells="1"/>
  <pageMargins left="0.7" right="0.7" top="0.75" bottom="0.75" header="0.3" footer="0.3"/>
  <ignoredErrors>
    <ignoredError sqref="J7:J9 J10" unlocked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6"/>
  <sheetViews>
    <sheetView zoomScaleNormal="100" workbookViewId="0">
      <selection activeCell="K13" sqref="K13"/>
    </sheetView>
  </sheetViews>
  <sheetFormatPr baseColWidth="10" defaultColWidth="11" defaultRowHeight="15" x14ac:dyDescent="0.25"/>
  <cols>
    <col min="1" max="8" width="11.7109375" customWidth="1"/>
    <col min="9" max="9" width="11.7109375" style="9" customWidth="1"/>
    <col min="10" max="12" width="11.7109375" customWidth="1"/>
  </cols>
  <sheetData>
    <row r="1" spans="1:14" x14ac:dyDescent="0.25">
      <c r="A1" s="4"/>
      <c r="B1" s="4"/>
      <c r="C1" s="4"/>
      <c r="D1" s="4"/>
      <c r="E1" s="4"/>
      <c r="F1" s="4"/>
      <c r="G1" s="4"/>
      <c r="H1" s="4"/>
      <c r="I1" s="8"/>
    </row>
    <row r="2" spans="1:14" ht="15.75" thickBot="1" x14ac:dyDescent="0.3">
      <c r="A2" s="4"/>
      <c r="B2" s="4"/>
      <c r="C2" s="4"/>
      <c r="D2" s="4"/>
      <c r="E2" s="4"/>
      <c r="F2" s="4"/>
      <c r="G2" s="4"/>
      <c r="H2" s="4"/>
      <c r="I2" s="8"/>
    </row>
    <row r="3" spans="1:14" x14ac:dyDescent="0.25">
      <c r="A3" s="4"/>
      <c r="B3" s="4"/>
      <c r="C3" s="4"/>
      <c r="D3" s="4"/>
      <c r="E3" s="4"/>
      <c r="F3" s="4"/>
      <c r="G3" s="4"/>
      <c r="H3" s="4"/>
      <c r="I3" s="8"/>
      <c r="J3" s="30" t="s">
        <v>20</v>
      </c>
      <c r="K3" s="31"/>
      <c r="L3" s="32"/>
    </row>
    <row r="4" spans="1:14" x14ac:dyDescent="0.25">
      <c r="A4" s="4"/>
      <c r="B4" s="4"/>
      <c r="C4" s="4"/>
      <c r="D4" s="4"/>
      <c r="E4" s="4"/>
      <c r="F4" s="4"/>
      <c r="G4" s="4"/>
      <c r="H4" s="4"/>
      <c r="I4" s="8"/>
      <c r="J4" s="17"/>
      <c r="K4" s="16"/>
      <c r="L4" s="13"/>
    </row>
    <row r="5" spans="1:14" ht="18.75" x14ac:dyDescent="0.35">
      <c r="A5" s="4"/>
      <c r="B5" s="4"/>
      <c r="C5" s="4"/>
      <c r="D5" s="4"/>
      <c r="E5" s="4"/>
      <c r="F5" s="4"/>
      <c r="G5" s="4"/>
      <c r="H5" s="4"/>
      <c r="I5" s="8"/>
      <c r="J5" s="12" t="s">
        <v>8</v>
      </c>
      <c r="K5" s="18">
        <f>'DATA 1'!J7</f>
        <v>2</v>
      </c>
      <c r="L5" s="13" t="s">
        <v>9</v>
      </c>
    </row>
    <row r="6" spans="1:14" ht="18.75" x14ac:dyDescent="0.35">
      <c r="A6" s="4"/>
      <c r="B6" s="4"/>
      <c r="C6" s="4"/>
      <c r="D6" s="4"/>
      <c r="E6" s="4"/>
      <c r="F6" s="4"/>
      <c r="G6" s="4"/>
      <c r="H6" s="4"/>
      <c r="I6" s="8"/>
      <c r="J6" s="12" t="s">
        <v>10</v>
      </c>
      <c r="K6" s="18">
        <f>'DATA 1'!J8</f>
        <v>5</v>
      </c>
      <c r="L6" s="13" t="s">
        <v>11</v>
      </c>
    </row>
    <row r="7" spans="1:14" ht="18.75" x14ac:dyDescent="0.35">
      <c r="A7" s="4"/>
      <c r="B7" s="4"/>
      <c r="C7" s="4"/>
      <c r="D7" s="4"/>
      <c r="E7" s="4"/>
      <c r="F7" s="4"/>
      <c r="G7" s="4"/>
      <c r="H7" s="4"/>
      <c r="I7" s="8"/>
      <c r="J7" s="12" t="s">
        <v>12</v>
      </c>
      <c r="K7" s="18">
        <f>'DATA 1'!J9</f>
        <v>5</v>
      </c>
      <c r="L7" s="13" t="s">
        <v>11</v>
      </c>
    </row>
    <row r="8" spans="1:14" ht="19.5" thickBot="1" x14ac:dyDescent="0.4">
      <c r="A8" s="4"/>
      <c r="B8" s="4"/>
      <c r="C8" s="4"/>
      <c r="D8" s="4"/>
      <c r="E8" s="4"/>
      <c r="F8" s="4"/>
      <c r="G8" s="4"/>
      <c r="H8" s="4"/>
      <c r="I8" s="8"/>
      <c r="J8" s="14" t="s">
        <v>16</v>
      </c>
      <c r="K8" s="19">
        <f>'DATA 1'!J10</f>
        <v>5</v>
      </c>
      <c r="L8" s="15" t="s">
        <v>14</v>
      </c>
    </row>
    <row r="9" spans="1:14" x14ac:dyDescent="0.25">
      <c r="A9" s="4"/>
      <c r="B9" s="4"/>
      <c r="C9" s="4"/>
      <c r="D9" s="4"/>
      <c r="E9" s="4"/>
      <c r="F9" s="4"/>
      <c r="G9" s="4"/>
      <c r="H9" s="4"/>
      <c r="I9" s="8"/>
    </row>
    <row r="10" spans="1:14" ht="15.75" thickBot="1" x14ac:dyDescent="0.3">
      <c r="A10" s="4"/>
      <c r="B10" s="4"/>
      <c r="C10" s="4"/>
      <c r="D10" s="4"/>
      <c r="E10" s="4"/>
      <c r="F10" s="4"/>
      <c r="G10" s="4"/>
      <c r="H10" s="4"/>
      <c r="I10" s="8"/>
    </row>
    <row r="11" spans="1:14" x14ac:dyDescent="0.25">
      <c r="A11" s="4"/>
      <c r="B11" s="4"/>
      <c r="C11" s="4"/>
      <c r="D11" s="4"/>
      <c r="E11" s="4"/>
      <c r="F11" s="4"/>
      <c r="G11" s="4"/>
      <c r="H11" s="4"/>
      <c r="I11" s="8"/>
      <c r="J11" s="30" t="s">
        <v>21</v>
      </c>
      <c r="K11" s="31"/>
      <c r="L11" s="32"/>
    </row>
    <row r="12" spans="1:14" x14ac:dyDescent="0.25">
      <c r="A12" s="4"/>
      <c r="B12" s="4"/>
      <c r="C12" s="4"/>
      <c r="D12" s="4"/>
      <c r="E12" s="4"/>
      <c r="F12" s="4"/>
      <c r="G12" s="4"/>
      <c r="H12" s="4"/>
      <c r="I12" s="8"/>
      <c r="J12" s="17"/>
      <c r="K12" s="16"/>
      <c r="L12" s="13"/>
    </row>
    <row r="13" spans="1:14" ht="18.75" x14ac:dyDescent="0.35">
      <c r="A13" s="4"/>
      <c r="B13" s="4"/>
      <c r="C13" s="4"/>
      <c r="D13" s="4"/>
      <c r="E13" s="4"/>
      <c r="F13" s="4"/>
      <c r="G13" s="4"/>
      <c r="H13" s="4"/>
      <c r="J13" s="12" t="s">
        <v>8</v>
      </c>
      <c r="K13" s="29">
        <v>2</v>
      </c>
      <c r="L13" s="13" t="s">
        <v>9</v>
      </c>
    </row>
    <row r="14" spans="1:14" ht="18.75" x14ac:dyDescent="0.35">
      <c r="A14" s="4"/>
      <c r="B14" s="4"/>
      <c r="C14" s="4"/>
      <c r="D14" s="4"/>
      <c r="E14" s="4"/>
      <c r="F14" s="4"/>
      <c r="G14" s="4"/>
      <c r="H14" s="4"/>
      <c r="J14" s="12" t="s">
        <v>10</v>
      </c>
      <c r="K14" s="29">
        <v>5</v>
      </c>
      <c r="L14" s="13" t="s">
        <v>11</v>
      </c>
      <c r="N14" t="s">
        <v>15</v>
      </c>
    </row>
    <row r="15" spans="1:14" ht="18.75" x14ac:dyDescent="0.35">
      <c r="A15" s="4"/>
      <c r="B15" s="4"/>
      <c r="C15" s="4"/>
      <c r="D15" s="4"/>
      <c r="E15" s="4"/>
      <c r="F15" s="4"/>
      <c r="G15" s="4"/>
      <c r="H15" s="4"/>
      <c r="J15" s="12" t="s">
        <v>12</v>
      </c>
      <c r="K15" s="29">
        <v>5</v>
      </c>
      <c r="L15" s="13" t="s">
        <v>11</v>
      </c>
    </row>
    <row r="16" spans="1:14" ht="19.5" thickBot="1" x14ac:dyDescent="0.4">
      <c r="A16" s="4"/>
      <c r="B16" s="4"/>
      <c r="C16" s="4"/>
      <c r="D16" s="4"/>
      <c r="E16" s="4"/>
      <c r="F16" s="4"/>
      <c r="G16" s="4"/>
      <c r="H16" s="4"/>
      <c r="J16" s="14" t="s">
        <v>16</v>
      </c>
      <c r="K16" s="19">
        <v>5</v>
      </c>
      <c r="L16" s="15" t="s">
        <v>14</v>
      </c>
    </row>
    <row r="17" spans="1:9" x14ac:dyDescent="0.25">
      <c r="A17" s="4"/>
      <c r="B17" s="4"/>
      <c r="C17" s="4"/>
      <c r="D17" s="4"/>
      <c r="E17" s="4"/>
      <c r="F17" s="4"/>
      <c r="G17" s="4"/>
      <c r="H17" s="4"/>
    </row>
    <row r="18" spans="1:9" x14ac:dyDescent="0.25">
      <c r="A18" s="4"/>
      <c r="B18" s="4"/>
      <c r="C18" s="4"/>
      <c r="D18" s="4"/>
      <c r="E18" s="4"/>
      <c r="F18" s="4"/>
      <c r="G18" s="4"/>
      <c r="H18" s="4"/>
    </row>
    <row r="19" spans="1:9" x14ac:dyDescent="0.25">
      <c r="A19" s="4"/>
      <c r="B19" s="4"/>
      <c r="C19" s="4"/>
      <c r="D19" s="4"/>
      <c r="E19" s="4"/>
      <c r="F19" s="4"/>
      <c r="G19" s="4"/>
      <c r="H19" s="4"/>
    </row>
    <row r="20" spans="1:9" x14ac:dyDescent="0.25">
      <c r="A20" s="4"/>
      <c r="B20" s="4"/>
      <c r="C20" s="4"/>
      <c r="D20" s="4"/>
      <c r="E20" s="4"/>
      <c r="F20" s="4"/>
      <c r="G20" s="4"/>
      <c r="H20" s="4"/>
    </row>
    <row r="21" spans="1:9" x14ac:dyDescent="0.25">
      <c r="A21" s="4"/>
      <c r="B21" s="4"/>
      <c r="C21" s="4"/>
      <c r="D21" s="4"/>
      <c r="E21" s="4"/>
      <c r="F21" s="4"/>
      <c r="G21" s="4"/>
      <c r="H21" s="4"/>
    </row>
    <row r="22" spans="1:9" x14ac:dyDescent="0.25">
      <c r="A22" s="4"/>
      <c r="B22" s="4"/>
      <c r="C22" s="4"/>
      <c r="D22" s="4"/>
      <c r="E22" s="4"/>
      <c r="F22" s="4"/>
      <c r="G22" s="4"/>
      <c r="H22" s="4"/>
    </row>
    <row r="23" spans="1:9" x14ac:dyDescent="0.25">
      <c r="A23" s="4"/>
      <c r="B23" s="4"/>
      <c r="C23" s="4"/>
      <c r="D23" s="4"/>
      <c r="E23" s="4"/>
      <c r="F23" s="4"/>
      <c r="G23" s="4"/>
      <c r="H23" s="4"/>
    </row>
    <row r="24" spans="1:9" x14ac:dyDescent="0.25">
      <c r="A24" s="4"/>
      <c r="B24" s="4"/>
      <c r="C24" s="4"/>
      <c r="D24" s="4"/>
      <c r="E24" s="4"/>
      <c r="F24" s="4"/>
      <c r="G24" s="4"/>
      <c r="H24" s="4"/>
    </row>
    <row r="25" spans="1:9" x14ac:dyDescent="0.25">
      <c r="A25" s="4"/>
      <c r="B25" s="4"/>
      <c r="C25" s="4"/>
      <c r="D25" s="4"/>
      <c r="E25" s="4"/>
      <c r="F25" s="4"/>
      <c r="G25" s="4"/>
      <c r="H25" s="4"/>
    </row>
    <row r="26" spans="1:9" x14ac:dyDescent="0.25">
      <c r="A26" s="4"/>
      <c r="B26" s="4"/>
      <c r="C26" s="4"/>
      <c r="D26" s="4"/>
      <c r="E26" s="4"/>
      <c r="F26" s="4"/>
      <c r="G26" s="4"/>
      <c r="H26" s="4"/>
    </row>
    <row r="27" spans="1:9" x14ac:dyDescent="0.25">
      <c r="A27" s="4"/>
      <c r="B27" s="4"/>
      <c r="C27" s="4"/>
      <c r="D27" s="4"/>
      <c r="E27" s="4"/>
      <c r="F27" s="4"/>
      <c r="G27" s="4"/>
      <c r="H27" s="4"/>
    </row>
    <row r="28" spans="1:9" x14ac:dyDescent="0.25">
      <c r="A28" s="4"/>
      <c r="B28" s="4"/>
      <c r="C28" s="4"/>
      <c r="D28" s="4"/>
      <c r="E28" s="4"/>
      <c r="F28" s="4"/>
      <c r="G28" s="4"/>
      <c r="H28" s="4"/>
    </row>
    <row r="29" spans="1:9" x14ac:dyDescent="0.25">
      <c r="A29" s="4"/>
      <c r="B29" s="4"/>
      <c r="C29" s="4"/>
      <c r="D29" s="4"/>
      <c r="E29" s="4"/>
      <c r="F29" s="4"/>
      <c r="G29" s="4"/>
      <c r="H29" s="4"/>
    </row>
    <row r="30" spans="1:9" x14ac:dyDescent="0.25">
      <c r="A30" s="4"/>
      <c r="B30" s="4"/>
      <c r="C30" s="4"/>
      <c r="D30" s="4"/>
      <c r="E30" s="4"/>
      <c r="F30" s="4"/>
      <c r="G30" s="4"/>
      <c r="H30" s="4"/>
      <c r="I30" s="8"/>
    </row>
    <row r="31" spans="1:9" x14ac:dyDescent="0.25">
      <c r="A31" s="4"/>
      <c r="B31" s="4"/>
      <c r="C31" s="4"/>
      <c r="D31" s="4"/>
      <c r="E31" s="4"/>
      <c r="F31" s="4"/>
      <c r="G31" s="4"/>
      <c r="H31" s="4"/>
      <c r="I31" s="8"/>
    </row>
    <row r="32" spans="1:9" x14ac:dyDescent="0.25">
      <c r="A32" s="4"/>
      <c r="B32" s="4"/>
      <c r="C32" s="4"/>
      <c r="D32" s="4"/>
      <c r="E32" s="4"/>
      <c r="F32" s="4"/>
      <c r="G32" s="4"/>
      <c r="H32" s="4"/>
      <c r="I32" s="8"/>
    </row>
    <row r="33" spans="1:9" x14ac:dyDescent="0.25">
      <c r="A33" s="3"/>
      <c r="B33" s="3"/>
      <c r="C33" s="3"/>
      <c r="D33" s="3"/>
      <c r="E33" s="3"/>
      <c r="F33" s="3"/>
      <c r="G33" s="3"/>
      <c r="H33" s="3"/>
      <c r="I33" s="8"/>
    </row>
    <row r="34" spans="1:9" x14ac:dyDescent="0.25">
      <c r="A34" s="3"/>
      <c r="B34" s="3"/>
      <c r="C34" s="3"/>
      <c r="D34" s="3"/>
      <c r="E34" s="3"/>
      <c r="F34" s="3"/>
      <c r="G34" s="3"/>
      <c r="H34" s="3"/>
      <c r="I34" s="8"/>
    </row>
    <row r="35" spans="1:9" x14ac:dyDescent="0.25">
      <c r="A35" s="3"/>
      <c r="B35" s="3"/>
      <c r="C35" s="3"/>
      <c r="D35" s="3"/>
      <c r="E35" s="3"/>
      <c r="F35" s="3"/>
      <c r="G35" s="3"/>
      <c r="H35" s="3"/>
      <c r="I35" s="8"/>
    </row>
    <row r="36" spans="1:9" x14ac:dyDescent="0.25">
      <c r="A36" s="3"/>
      <c r="B36" s="3"/>
      <c r="C36" s="3"/>
      <c r="D36" s="3"/>
      <c r="E36" s="3"/>
      <c r="F36" s="3"/>
      <c r="G36" s="3"/>
      <c r="H36" s="3"/>
      <c r="I36" s="8"/>
    </row>
    <row r="37" spans="1:9" x14ac:dyDescent="0.25">
      <c r="A37" s="3"/>
      <c r="B37" s="3"/>
      <c r="C37" s="3"/>
      <c r="D37" s="3"/>
      <c r="E37" s="3"/>
      <c r="F37" s="3"/>
      <c r="G37" s="3"/>
      <c r="H37" s="3"/>
      <c r="I37" s="8"/>
    </row>
    <row r="38" spans="1:9" x14ac:dyDescent="0.25">
      <c r="A38" s="3"/>
      <c r="B38" s="3"/>
      <c r="C38" s="3"/>
      <c r="D38" s="3"/>
      <c r="E38" s="3"/>
      <c r="F38" s="3"/>
      <c r="G38" s="3"/>
      <c r="H38" s="3"/>
      <c r="I38" s="8"/>
    </row>
    <row r="39" spans="1:9" x14ac:dyDescent="0.25">
      <c r="A39" s="3"/>
      <c r="B39" s="3"/>
      <c r="C39" s="3"/>
      <c r="D39" s="3"/>
      <c r="E39" s="3"/>
      <c r="F39" s="3"/>
      <c r="G39" s="3"/>
      <c r="H39" s="3"/>
      <c r="I39" s="8"/>
    </row>
    <row r="40" spans="1:9" x14ac:dyDescent="0.25">
      <c r="A40" s="3"/>
      <c r="B40" s="3"/>
      <c r="C40" s="3"/>
      <c r="D40" s="3"/>
      <c r="E40" s="3"/>
      <c r="F40" s="3"/>
      <c r="G40" s="3"/>
      <c r="H40" s="3"/>
      <c r="I40" s="8"/>
    </row>
    <row r="41" spans="1:9" x14ac:dyDescent="0.25">
      <c r="A41" s="3"/>
      <c r="B41" s="3"/>
      <c r="C41" s="3"/>
      <c r="D41" s="3"/>
      <c r="E41" s="3"/>
      <c r="F41" s="3"/>
      <c r="G41" s="3"/>
      <c r="H41" s="3"/>
      <c r="I41" s="8"/>
    </row>
    <row r="42" spans="1:9" x14ac:dyDescent="0.25">
      <c r="A42" s="3"/>
      <c r="B42" s="3"/>
      <c r="C42" s="3"/>
      <c r="D42" s="3"/>
      <c r="E42" s="3"/>
      <c r="F42" s="3"/>
      <c r="G42" s="3"/>
      <c r="H42" s="3"/>
      <c r="I42" s="8"/>
    </row>
    <row r="43" spans="1:9" x14ac:dyDescent="0.25">
      <c r="A43" s="3"/>
      <c r="B43" s="3"/>
      <c r="C43" s="3"/>
      <c r="D43" s="3"/>
      <c r="E43" s="3"/>
      <c r="F43" s="3"/>
      <c r="G43" s="3"/>
      <c r="H43" s="3"/>
      <c r="I43" s="8"/>
    </row>
    <row r="44" spans="1:9" x14ac:dyDescent="0.25">
      <c r="A44" s="3"/>
      <c r="B44" s="3"/>
      <c r="C44" s="3"/>
      <c r="D44" s="3"/>
      <c r="E44" s="3"/>
      <c r="F44" s="3"/>
      <c r="G44" s="3"/>
      <c r="H44" s="3"/>
      <c r="I44" s="8"/>
    </row>
    <row r="45" spans="1:9" x14ac:dyDescent="0.25">
      <c r="A45" s="3"/>
      <c r="B45" s="3"/>
      <c r="C45" s="3"/>
      <c r="D45" s="3"/>
      <c r="E45" s="3"/>
      <c r="F45" s="3"/>
      <c r="G45" s="3"/>
      <c r="H45" s="3"/>
      <c r="I45" s="8"/>
    </row>
    <row r="46" spans="1:9" x14ac:dyDescent="0.25">
      <c r="I46" s="8"/>
    </row>
  </sheetData>
  <sheetProtection sheet="1" objects="1" scenarios="1"/>
  <protectedRanges>
    <protectedRange sqref="K13:K15" name="Rango1"/>
  </protectedRanges>
  <mergeCells count="2">
    <mergeCell ref="J3:L3"/>
    <mergeCell ref="J11:L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50"/>
  <sheetViews>
    <sheetView workbookViewId="0">
      <pane ySplit="17" topLeftCell="A18" activePane="bottomLeft" state="frozen"/>
      <selection pane="bottomLeft" activeCell="K1" sqref="K1:K1048576"/>
    </sheetView>
  </sheetViews>
  <sheetFormatPr baseColWidth="10" defaultColWidth="11" defaultRowHeight="15.75" x14ac:dyDescent="0.25"/>
  <cols>
    <col min="1" max="9" width="11.7109375" style="1" customWidth="1"/>
    <col min="10" max="10" width="11.7109375" style="2" customWidth="1"/>
    <col min="11" max="12" width="11.7109375" customWidth="1"/>
  </cols>
  <sheetData>
    <row r="1" spans="1:11" ht="18" customHeight="1" x14ac:dyDescent="0.25">
      <c r="A1" s="5"/>
      <c r="B1" s="5"/>
      <c r="C1" s="5"/>
      <c r="D1" s="5"/>
      <c r="E1" s="5"/>
      <c r="F1" s="5"/>
      <c r="G1" s="5"/>
      <c r="H1" s="5"/>
    </row>
    <row r="2" spans="1:11" ht="18" customHeight="1" x14ac:dyDescent="0.25">
      <c r="A2" s="5"/>
      <c r="B2" s="5"/>
      <c r="C2" s="5"/>
      <c r="D2" s="5"/>
      <c r="E2" s="5"/>
      <c r="F2" s="5"/>
      <c r="G2" s="5"/>
      <c r="H2" s="5"/>
    </row>
    <row r="3" spans="1:11" ht="18" customHeight="1" x14ac:dyDescent="0.25">
      <c r="A3" s="5"/>
      <c r="B3" s="5"/>
      <c r="C3" s="5"/>
      <c r="D3" s="5"/>
      <c r="E3" s="5"/>
      <c r="F3" s="5"/>
      <c r="G3" s="5"/>
      <c r="H3" s="5"/>
    </row>
    <row r="4" spans="1:11" ht="18" customHeight="1" x14ac:dyDescent="0.25">
      <c r="A4" s="5"/>
      <c r="B4" s="5"/>
      <c r="C4" s="5"/>
      <c r="D4" s="5"/>
      <c r="E4" s="5"/>
      <c r="F4" s="5"/>
      <c r="G4" s="5"/>
      <c r="H4" s="5"/>
    </row>
    <row r="5" spans="1:11" ht="18" customHeight="1" x14ac:dyDescent="0.25">
      <c r="A5" s="5"/>
      <c r="B5" s="5"/>
      <c r="C5" s="5"/>
      <c r="D5" s="5"/>
      <c r="E5" s="5"/>
      <c r="F5" s="5"/>
      <c r="G5" s="5"/>
      <c r="H5" s="5"/>
    </row>
    <row r="6" spans="1:11" ht="18" customHeight="1" thickBot="1" x14ac:dyDescent="0.3">
      <c r="A6" s="5"/>
      <c r="B6" s="5"/>
      <c r="C6" s="5"/>
      <c r="D6" s="5"/>
      <c r="E6" s="5"/>
      <c r="F6" s="5"/>
      <c r="G6" s="5"/>
      <c r="H6" s="5"/>
    </row>
    <row r="7" spans="1:11" ht="18" customHeight="1" x14ac:dyDescent="0.35">
      <c r="A7" s="5"/>
      <c r="B7" s="5"/>
      <c r="C7" s="5"/>
      <c r="D7" s="5"/>
      <c r="E7" s="5"/>
      <c r="F7" s="5"/>
      <c r="G7" s="5"/>
      <c r="H7" s="5"/>
      <c r="I7" s="10" t="s">
        <v>8</v>
      </c>
      <c r="J7" s="23">
        <v>6</v>
      </c>
      <c r="K7" s="11" t="s">
        <v>9</v>
      </c>
    </row>
    <row r="8" spans="1:11" ht="18" customHeight="1" x14ac:dyDescent="0.35">
      <c r="A8" s="5"/>
      <c r="B8" s="5"/>
      <c r="C8" s="5"/>
      <c r="D8" s="5"/>
      <c r="E8" s="5"/>
      <c r="F8" s="5"/>
      <c r="G8" s="5"/>
      <c r="H8" s="5"/>
      <c r="I8" s="12" t="s">
        <v>10</v>
      </c>
      <c r="J8" s="22">
        <v>5</v>
      </c>
      <c r="K8" s="13" t="s">
        <v>11</v>
      </c>
    </row>
    <row r="9" spans="1:11" ht="18" customHeight="1" x14ac:dyDescent="0.35">
      <c r="A9" s="5"/>
      <c r="B9" s="5"/>
      <c r="C9" s="5"/>
      <c r="D9" s="5"/>
      <c r="E9" s="5"/>
      <c r="F9" s="5"/>
      <c r="G9" s="5"/>
      <c r="H9" s="5"/>
      <c r="I9" s="12" t="s">
        <v>12</v>
      </c>
      <c r="J9" s="22">
        <v>5</v>
      </c>
      <c r="K9" s="13" t="s">
        <v>11</v>
      </c>
    </row>
    <row r="10" spans="1:11" ht="18" customHeight="1" thickBot="1" x14ac:dyDescent="0.4">
      <c r="A10" s="5"/>
      <c r="B10" s="5"/>
      <c r="C10" s="5"/>
      <c r="D10" s="5"/>
      <c r="E10" s="5"/>
      <c r="F10" s="5"/>
      <c r="G10" s="5"/>
      <c r="H10" s="5"/>
      <c r="I10" s="14" t="s">
        <v>16</v>
      </c>
      <c r="J10" s="24">
        <v>5</v>
      </c>
      <c r="K10" s="15" t="s">
        <v>14</v>
      </c>
    </row>
    <row r="11" spans="1:11" ht="18" customHeight="1" x14ac:dyDescent="0.25">
      <c r="A11" s="5"/>
      <c r="B11" s="5"/>
      <c r="C11" s="5"/>
      <c r="D11" s="5"/>
      <c r="E11" s="5"/>
      <c r="F11" s="5"/>
      <c r="G11" s="5"/>
      <c r="H11" s="5"/>
    </row>
    <row r="12" spans="1:11" ht="18" customHeight="1" x14ac:dyDescent="0.25">
      <c r="A12" s="5"/>
      <c r="B12" s="5"/>
      <c r="C12" s="5"/>
      <c r="D12" s="5"/>
      <c r="E12" s="5"/>
      <c r="F12" s="5"/>
      <c r="G12" s="5"/>
      <c r="H12" s="5"/>
    </row>
    <row r="13" spans="1:11" ht="18" customHeight="1" x14ac:dyDescent="0.25">
      <c r="A13" s="5"/>
      <c r="B13" s="5"/>
      <c r="C13" s="5"/>
      <c r="D13" s="5"/>
      <c r="E13" s="5"/>
      <c r="F13" s="5"/>
      <c r="G13" s="5"/>
      <c r="H13" s="5"/>
    </row>
    <row r="14" spans="1:11" ht="18" customHeight="1" x14ac:dyDescent="0.25">
      <c r="A14" s="5"/>
      <c r="B14" s="5"/>
      <c r="C14" s="5"/>
      <c r="D14" s="5"/>
      <c r="E14" s="5"/>
      <c r="F14" s="5"/>
      <c r="G14" s="5"/>
      <c r="H14" s="5"/>
    </row>
    <row r="15" spans="1:11" ht="18" customHeight="1" x14ac:dyDescent="0.25">
      <c r="A15" s="5"/>
      <c r="B15" s="5"/>
      <c r="C15" s="5"/>
      <c r="D15" s="5"/>
      <c r="E15" s="5"/>
      <c r="F15" s="5"/>
      <c r="G15" s="5"/>
      <c r="H15" s="5"/>
    </row>
    <row r="16" spans="1:11" ht="19.5" x14ac:dyDescent="0.25">
      <c r="A16" s="7" t="s">
        <v>0</v>
      </c>
      <c r="B16" s="7" t="s">
        <v>2</v>
      </c>
      <c r="C16" s="7" t="s">
        <v>4</v>
      </c>
      <c r="D16" s="7" t="s">
        <v>17</v>
      </c>
      <c r="E16" s="7" t="s">
        <v>18</v>
      </c>
      <c r="F16" s="7" t="s">
        <v>7</v>
      </c>
      <c r="G16" s="7" t="s">
        <v>19</v>
      </c>
      <c r="H16" s="5"/>
    </row>
    <row r="17" spans="1:8" ht="19.5" x14ac:dyDescent="0.25">
      <c r="A17" s="7" t="s">
        <v>1</v>
      </c>
      <c r="B17" s="7" t="s">
        <v>3</v>
      </c>
      <c r="C17" s="7" t="s">
        <v>5</v>
      </c>
      <c r="D17" s="7" t="s">
        <v>6</v>
      </c>
      <c r="E17" s="7" t="s">
        <v>6</v>
      </c>
      <c r="F17" s="7" t="s">
        <v>6</v>
      </c>
      <c r="G17" s="7" t="s">
        <v>6</v>
      </c>
      <c r="H17" s="5"/>
    </row>
    <row r="18" spans="1:8" x14ac:dyDescent="0.25">
      <c r="A18" s="6">
        <v>0</v>
      </c>
      <c r="B18" s="6">
        <v>0</v>
      </c>
      <c r="C18" s="6">
        <v>0</v>
      </c>
      <c r="D18" s="6">
        <f>-$J$7*B18</f>
        <v>0</v>
      </c>
      <c r="E18" s="6">
        <f>D18-$J$10-$J$8*C18</f>
        <v>-5</v>
      </c>
      <c r="F18" s="6">
        <f>D18-E18</f>
        <v>5</v>
      </c>
      <c r="G18" s="6">
        <f>D18-($J$8+$J$9)*C18</f>
        <v>0</v>
      </c>
      <c r="H18" s="5"/>
    </row>
    <row r="19" spans="1:8" x14ac:dyDescent="0.25">
      <c r="A19" s="6">
        <v>0.02</v>
      </c>
      <c r="B19" s="6">
        <v>0.01</v>
      </c>
      <c r="C19" s="6">
        <f t="shared" ref="C19:C82" si="0">C18+$B19*0.02</f>
        <v>2.0000000000000001E-4</v>
      </c>
      <c r="D19" s="6">
        <f t="shared" ref="D19:D82" si="1">-$J$7*B19</f>
        <v>-0.06</v>
      </c>
      <c r="E19" s="6">
        <f t="shared" ref="E19:E82" si="2">D19-$J$10-$J$8*C19</f>
        <v>-5.0609999999999999</v>
      </c>
      <c r="F19" s="6">
        <f t="shared" ref="F19:F82" si="3">D19-E19</f>
        <v>5.0010000000000003</v>
      </c>
      <c r="G19" s="6">
        <f t="shared" ref="G19:G82" si="4">D19-($J$8+$J$9)*C19</f>
        <v>-6.2E-2</v>
      </c>
      <c r="H19" s="5"/>
    </row>
    <row r="20" spans="1:8" x14ac:dyDescent="0.25">
      <c r="A20" s="6">
        <v>0.04</v>
      </c>
      <c r="B20" s="6">
        <v>2.2137442922374427E-2</v>
      </c>
      <c r="C20" s="6">
        <f t="shared" si="0"/>
        <v>6.4274885844748861E-4</v>
      </c>
      <c r="D20" s="6">
        <f t="shared" si="1"/>
        <v>-0.13282465753424655</v>
      </c>
      <c r="E20" s="6">
        <f t="shared" si="2"/>
        <v>-5.1360384018264842</v>
      </c>
      <c r="F20" s="6">
        <f t="shared" si="3"/>
        <v>5.0032137442922373</v>
      </c>
      <c r="G20" s="6">
        <f t="shared" si="4"/>
        <v>-0.13925214611872144</v>
      </c>
      <c r="H20" s="5"/>
    </row>
    <row r="21" spans="1:8" x14ac:dyDescent="0.25">
      <c r="A21" s="6">
        <v>0.06</v>
      </c>
      <c r="B21" s="6">
        <v>4.7537442922374433E-2</v>
      </c>
      <c r="C21" s="6">
        <f t="shared" si="0"/>
        <v>1.5934977168949773E-3</v>
      </c>
      <c r="D21" s="6">
        <f t="shared" si="1"/>
        <v>-0.28522465753424658</v>
      </c>
      <c r="E21" s="6">
        <f t="shared" si="2"/>
        <v>-5.2931921461187219</v>
      </c>
      <c r="F21" s="6">
        <f t="shared" si="3"/>
        <v>5.0079674885844749</v>
      </c>
      <c r="G21" s="6">
        <f t="shared" si="4"/>
        <v>-0.30115963470319634</v>
      </c>
      <c r="H21" s="5"/>
    </row>
    <row r="22" spans="1:8" x14ac:dyDescent="0.25">
      <c r="A22" s="6">
        <v>0.08</v>
      </c>
      <c r="B22" s="6">
        <v>7.043744292237443E-2</v>
      </c>
      <c r="C22" s="6">
        <f t="shared" si="0"/>
        <v>3.002246575342466E-3</v>
      </c>
      <c r="D22" s="6">
        <f t="shared" si="1"/>
        <v>-0.42262465753424661</v>
      </c>
      <c r="E22" s="6">
        <f t="shared" si="2"/>
        <v>-5.4376358904109585</v>
      </c>
      <c r="F22" s="6">
        <f t="shared" si="3"/>
        <v>5.015011232876712</v>
      </c>
      <c r="G22" s="6">
        <f t="shared" si="4"/>
        <v>-0.45264712328767126</v>
      </c>
      <c r="H22" s="5"/>
    </row>
    <row r="23" spans="1:8" x14ac:dyDescent="0.25">
      <c r="A23" s="6">
        <v>0.1</v>
      </c>
      <c r="B23" s="6">
        <v>7.7437442922374422E-2</v>
      </c>
      <c r="C23" s="6">
        <f t="shared" si="0"/>
        <v>4.550995433789954E-3</v>
      </c>
      <c r="D23" s="6">
        <f t="shared" si="1"/>
        <v>-0.46462465753424653</v>
      </c>
      <c r="E23" s="6">
        <f t="shared" si="2"/>
        <v>-5.4873796347031965</v>
      </c>
      <c r="F23" s="6">
        <f t="shared" si="3"/>
        <v>5.0227549771689501</v>
      </c>
      <c r="G23" s="6">
        <f t="shared" si="4"/>
        <v>-0.51013461187214604</v>
      </c>
      <c r="H23" s="5"/>
    </row>
    <row r="24" spans="1:8" x14ac:dyDescent="0.25">
      <c r="A24" s="6">
        <v>0.12</v>
      </c>
      <c r="B24" s="6">
        <v>8.6637442922374422E-2</v>
      </c>
      <c r="C24" s="6">
        <f t="shared" si="0"/>
        <v>6.2837442922374425E-3</v>
      </c>
      <c r="D24" s="6">
        <f t="shared" si="1"/>
        <v>-0.51982465753424656</v>
      </c>
      <c r="E24" s="6">
        <f t="shared" si="2"/>
        <v>-5.5512433789954336</v>
      </c>
      <c r="F24" s="6">
        <f t="shared" si="3"/>
        <v>5.0314187214611872</v>
      </c>
      <c r="G24" s="6">
        <f t="shared" si="4"/>
        <v>-0.58266210045662103</v>
      </c>
      <c r="H24" s="5"/>
    </row>
    <row r="25" spans="1:8" x14ac:dyDescent="0.25">
      <c r="A25" s="6">
        <v>0.14000000000000001</v>
      </c>
      <c r="B25" s="6">
        <v>0.10263744292237442</v>
      </c>
      <c r="C25" s="6">
        <f t="shared" si="0"/>
        <v>8.3364931506849302E-3</v>
      </c>
      <c r="D25" s="6">
        <f t="shared" si="1"/>
        <v>-0.61582465753424653</v>
      </c>
      <c r="E25" s="6">
        <f t="shared" si="2"/>
        <v>-5.6575071232876715</v>
      </c>
      <c r="F25" s="6">
        <f t="shared" si="3"/>
        <v>5.0416824657534249</v>
      </c>
      <c r="G25" s="6">
        <f t="shared" si="4"/>
        <v>-0.69918958904109585</v>
      </c>
      <c r="H25" s="5"/>
    </row>
    <row r="26" spans="1:8" x14ac:dyDescent="0.25">
      <c r="A26" s="6">
        <v>0.16</v>
      </c>
      <c r="B26" s="6">
        <v>0.12103744292237442</v>
      </c>
      <c r="C26" s="6">
        <f t="shared" si="0"/>
        <v>1.0757242009132419E-2</v>
      </c>
      <c r="D26" s="6">
        <f t="shared" si="1"/>
        <v>-0.72622465753424659</v>
      </c>
      <c r="E26" s="6">
        <f t="shared" si="2"/>
        <v>-5.7800108675799091</v>
      </c>
      <c r="F26" s="6">
        <f t="shared" si="3"/>
        <v>5.0537862100456623</v>
      </c>
      <c r="G26" s="6">
        <f t="shared" si="4"/>
        <v>-0.83379707762557076</v>
      </c>
      <c r="H26" s="5"/>
    </row>
    <row r="27" spans="1:8" x14ac:dyDescent="0.25">
      <c r="A27" s="6">
        <v>0.18</v>
      </c>
      <c r="B27" s="6">
        <v>0.13723744292237441</v>
      </c>
      <c r="C27" s="6">
        <f t="shared" si="0"/>
        <v>1.3501990867579907E-2</v>
      </c>
      <c r="D27" s="6">
        <f t="shared" si="1"/>
        <v>-0.82342465753424654</v>
      </c>
      <c r="E27" s="6">
        <f t="shared" si="2"/>
        <v>-5.8909346118721464</v>
      </c>
      <c r="F27" s="6">
        <f t="shared" si="3"/>
        <v>5.0675099543378996</v>
      </c>
      <c r="G27" s="6">
        <f t="shared" si="4"/>
        <v>-0.95844456621004559</v>
      </c>
      <c r="H27" s="5"/>
    </row>
    <row r="28" spans="1:8" x14ac:dyDescent="0.25">
      <c r="A28" s="6">
        <v>0.2</v>
      </c>
      <c r="B28" s="6">
        <v>0.14873744292237442</v>
      </c>
      <c r="C28" s="6">
        <f t="shared" si="0"/>
        <v>1.6476739726027395E-2</v>
      </c>
      <c r="D28" s="6">
        <f t="shared" si="1"/>
        <v>-0.89242465753424649</v>
      </c>
      <c r="E28" s="6">
        <f t="shared" si="2"/>
        <v>-5.9748083561643837</v>
      </c>
      <c r="F28" s="6">
        <f t="shared" si="3"/>
        <v>5.0823836986301369</v>
      </c>
      <c r="G28" s="6">
        <f t="shared" si="4"/>
        <v>-1.0571920547945204</v>
      </c>
      <c r="H28" s="5"/>
    </row>
    <row r="29" spans="1:8" x14ac:dyDescent="0.25">
      <c r="A29" s="6">
        <v>0.22</v>
      </c>
      <c r="B29" s="6">
        <v>0.16253744292237443</v>
      </c>
      <c r="C29" s="6">
        <f t="shared" si="0"/>
        <v>1.9727488584474883E-2</v>
      </c>
      <c r="D29" s="6">
        <f t="shared" si="1"/>
        <v>-0.97522465753424659</v>
      </c>
      <c r="E29" s="6">
        <f t="shared" si="2"/>
        <v>-6.0738621004566209</v>
      </c>
      <c r="F29" s="6">
        <f t="shared" si="3"/>
        <v>5.0986374429223744</v>
      </c>
      <c r="G29" s="6">
        <f t="shared" si="4"/>
        <v>-1.1724995433789953</v>
      </c>
      <c r="H29" s="5"/>
    </row>
    <row r="30" spans="1:8" x14ac:dyDescent="0.25">
      <c r="A30" s="6">
        <v>0.24</v>
      </c>
      <c r="B30" s="6">
        <v>0.19013744292237442</v>
      </c>
      <c r="C30" s="6">
        <f t="shared" si="0"/>
        <v>2.3530237442922371E-2</v>
      </c>
      <c r="D30" s="6">
        <f t="shared" si="1"/>
        <v>-1.1408246575342464</v>
      </c>
      <c r="E30" s="6">
        <f t="shared" si="2"/>
        <v>-6.2584758447488582</v>
      </c>
      <c r="F30" s="6">
        <f t="shared" si="3"/>
        <v>5.1176511872146122</v>
      </c>
      <c r="G30" s="6">
        <f t="shared" si="4"/>
        <v>-1.3761270319634702</v>
      </c>
      <c r="H30" s="5"/>
    </row>
    <row r="31" spans="1:8" x14ac:dyDescent="0.25">
      <c r="A31" s="6">
        <v>0.26</v>
      </c>
      <c r="B31" s="6">
        <v>0.22923744292237441</v>
      </c>
      <c r="C31" s="6">
        <f t="shared" si="0"/>
        <v>2.8114986301369861E-2</v>
      </c>
      <c r="D31" s="6">
        <f t="shared" si="1"/>
        <v>-1.3754246575342464</v>
      </c>
      <c r="E31" s="6">
        <f t="shared" si="2"/>
        <v>-6.5159995890410958</v>
      </c>
      <c r="F31" s="6">
        <f t="shared" si="3"/>
        <v>5.1405749315068494</v>
      </c>
      <c r="G31" s="6">
        <f t="shared" si="4"/>
        <v>-1.656574520547945</v>
      </c>
      <c r="H31" s="5"/>
    </row>
    <row r="32" spans="1:8" x14ac:dyDescent="0.25">
      <c r="A32" s="6">
        <v>0.28000000000000003</v>
      </c>
      <c r="B32" s="6">
        <v>0.26833744292237444</v>
      </c>
      <c r="C32" s="6">
        <f t="shared" si="0"/>
        <v>3.3481735159817352E-2</v>
      </c>
      <c r="D32" s="6">
        <f t="shared" si="1"/>
        <v>-1.6100246575342467</v>
      </c>
      <c r="E32" s="6">
        <f t="shared" si="2"/>
        <v>-6.7774333333333336</v>
      </c>
      <c r="F32" s="6">
        <f t="shared" si="3"/>
        <v>5.1674086757990869</v>
      </c>
      <c r="G32" s="6">
        <f t="shared" si="4"/>
        <v>-1.9448420091324201</v>
      </c>
      <c r="H32" s="5"/>
    </row>
    <row r="33" spans="1:8" x14ac:dyDescent="0.25">
      <c r="A33" s="6">
        <v>0.3</v>
      </c>
      <c r="B33" s="6">
        <v>0.2913374429223744</v>
      </c>
      <c r="C33" s="6">
        <f t="shared" si="0"/>
        <v>3.9308484018264839E-2</v>
      </c>
      <c r="D33" s="6">
        <f t="shared" si="1"/>
        <v>-1.7480246575342464</v>
      </c>
      <c r="E33" s="6">
        <f t="shared" si="2"/>
        <v>-6.944567077625571</v>
      </c>
      <c r="F33" s="6">
        <f t="shared" si="3"/>
        <v>5.1965424200913244</v>
      </c>
      <c r="G33" s="6">
        <f t="shared" si="4"/>
        <v>-2.141109497716895</v>
      </c>
      <c r="H33" s="5"/>
    </row>
    <row r="34" spans="1:8" x14ac:dyDescent="0.25">
      <c r="A34" s="6">
        <v>0.32</v>
      </c>
      <c r="B34" s="6">
        <v>0.30053744292237444</v>
      </c>
      <c r="C34" s="6">
        <f t="shared" si="0"/>
        <v>4.5319232876712329E-2</v>
      </c>
      <c r="D34" s="6">
        <f t="shared" si="1"/>
        <v>-1.8032246575342468</v>
      </c>
      <c r="E34" s="6">
        <f t="shared" si="2"/>
        <v>-7.0298208219178084</v>
      </c>
      <c r="F34" s="6">
        <f t="shared" si="3"/>
        <v>5.2265961643835617</v>
      </c>
      <c r="G34" s="6">
        <f t="shared" si="4"/>
        <v>-2.2564169863013701</v>
      </c>
      <c r="H34" s="5"/>
    </row>
    <row r="35" spans="1:8" x14ac:dyDescent="0.25">
      <c r="A35" s="6">
        <v>0.34</v>
      </c>
      <c r="B35" s="6">
        <v>0.30753744292237445</v>
      </c>
      <c r="C35" s="6">
        <f t="shared" si="0"/>
        <v>5.146998173515982E-2</v>
      </c>
      <c r="D35" s="6">
        <f t="shared" si="1"/>
        <v>-1.8452246575342466</v>
      </c>
      <c r="E35" s="6">
        <f t="shared" si="2"/>
        <v>-7.1025745662100457</v>
      </c>
      <c r="F35" s="6">
        <f t="shared" si="3"/>
        <v>5.2573499086757991</v>
      </c>
      <c r="G35" s="6">
        <f t="shared" si="4"/>
        <v>-2.3599244748858448</v>
      </c>
      <c r="H35" s="5"/>
    </row>
    <row r="36" spans="1:8" x14ac:dyDescent="0.25">
      <c r="A36" s="6">
        <v>0.36</v>
      </c>
      <c r="B36" s="6">
        <v>0.3190374429223744</v>
      </c>
      <c r="C36" s="6">
        <f t="shared" si="0"/>
        <v>5.7850730593607305E-2</v>
      </c>
      <c r="D36" s="6">
        <f t="shared" si="1"/>
        <v>-1.9142246575342465</v>
      </c>
      <c r="E36" s="6">
        <f t="shared" si="2"/>
        <v>-7.203478310502283</v>
      </c>
      <c r="F36" s="6">
        <f t="shared" si="3"/>
        <v>5.2892536529680365</v>
      </c>
      <c r="G36" s="6">
        <f t="shared" si="4"/>
        <v>-2.4927319634703196</v>
      </c>
      <c r="H36" s="5"/>
    </row>
    <row r="37" spans="1:8" x14ac:dyDescent="0.25">
      <c r="A37" s="6">
        <v>0.38</v>
      </c>
      <c r="B37" s="6">
        <v>0.31663744292237445</v>
      </c>
      <c r="C37" s="6">
        <f t="shared" si="0"/>
        <v>6.4183479452054798E-2</v>
      </c>
      <c r="D37" s="6">
        <f t="shared" si="1"/>
        <v>-1.8998246575342468</v>
      </c>
      <c r="E37" s="6">
        <f t="shared" si="2"/>
        <v>-7.2207420547945205</v>
      </c>
      <c r="F37" s="6">
        <f t="shared" si="3"/>
        <v>5.3209173972602741</v>
      </c>
      <c r="G37" s="6">
        <f t="shared" si="4"/>
        <v>-2.5416594520547946</v>
      </c>
      <c r="H37" s="5"/>
    </row>
    <row r="38" spans="1:8" x14ac:dyDescent="0.25">
      <c r="A38" s="6">
        <v>0.4</v>
      </c>
      <c r="B38" s="6">
        <v>0.29833744292237441</v>
      </c>
      <c r="C38" s="6">
        <f t="shared" si="0"/>
        <v>7.0150228310502286E-2</v>
      </c>
      <c r="D38" s="6">
        <f t="shared" si="1"/>
        <v>-1.7900246575342464</v>
      </c>
      <c r="E38" s="6">
        <f t="shared" si="2"/>
        <v>-7.1407757990867582</v>
      </c>
      <c r="F38" s="6">
        <f t="shared" si="3"/>
        <v>5.3507511415525117</v>
      </c>
      <c r="G38" s="6">
        <f t="shared" si="4"/>
        <v>-2.491526940639269</v>
      </c>
      <c r="H38" s="5"/>
    </row>
    <row r="39" spans="1:8" x14ac:dyDescent="0.25">
      <c r="A39" s="6">
        <v>0.42</v>
      </c>
      <c r="B39" s="6">
        <v>0.26833744292237444</v>
      </c>
      <c r="C39" s="6">
        <f t="shared" si="0"/>
        <v>7.551697716894977E-2</v>
      </c>
      <c r="D39" s="6">
        <f t="shared" si="1"/>
        <v>-1.6100246575342467</v>
      </c>
      <c r="E39" s="6">
        <f t="shared" si="2"/>
        <v>-6.987609543378996</v>
      </c>
      <c r="F39" s="6">
        <f t="shared" si="3"/>
        <v>5.3775848858447493</v>
      </c>
      <c r="G39" s="6">
        <f t="shared" si="4"/>
        <v>-2.3651944292237443</v>
      </c>
      <c r="H39" s="5"/>
    </row>
    <row r="40" spans="1:8" x14ac:dyDescent="0.25">
      <c r="A40" s="6">
        <v>0.44</v>
      </c>
      <c r="B40" s="6">
        <v>0.24073744292237442</v>
      </c>
      <c r="C40" s="6">
        <f t="shared" si="0"/>
        <v>8.0331726027397257E-2</v>
      </c>
      <c r="D40" s="6">
        <f t="shared" si="1"/>
        <v>-1.4444246575342465</v>
      </c>
      <c r="E40" s="6">
        <f t="shared" si="2"/>
        <v>-6.8460832876712328</v>
      </c>
      <c r="F40" s="6">
        <f t="shared" si="3"/>
        <v>5.4016586301369864</v>
      </c>
      <c r="G40" s="6">
        <f t="shared" si="4"/>
        <v>-2.2477419178082192</v>
      </c>
      <c r="H40" s="5"/>
    </row>
    <row r="41" spans="1:8" x14ac:dyDescent="0.25">
      <c r="A41" s="6">
        <v>0.46</v>
      </c>
      <c r="B41" s="6">
        <v>0.22923744292237441</v>
      </c>
      <c r="C41" s="6">
        <f t="shared" si="0"/>
        <v>8.491647488584475E-2</v>
      </c>
      <c r="D41" s="6">
        <f t="shared" si="1"/>
        <v>-1.3754246575342464</v>
      </c>
      <c r="E41" s="6">
        <f t="shared" si="2"/>
        <v>-6.80000703196347</v>
      </c>
      <c r="F41" s="6">
        <f t="shared" si="3"/>
        <v>5.4245823744292236</v>
      </c>
      <c r="G41" s="6">
        <f t="shared" si="4"/>
        <v>-2.2245894063926936</v>
      </c>
      <c r="H41" s="5"/>
    </row>
    <row r="42" spans="1:8" x14ac:dyDescent="0.25">
      <c r="A42" s="6">
        <v>0.48</v>
      </c>
      <c r="B42" s="6">
        <v>0.23153744292237444</v>
      </c>
      <c r="C42" s="6">
        <f t="shared" si="0"/>
        <v>8.9547223744292234E-2</v>
      </c>
      <c r="D42" s="6">
        <f t="shared" si="1"/>
        <v>-1.3892246575342466</v>
      </c>
      <c r="E42" s="6">
        <f t="shared" si="2"/>
        <v>-6.8369607762557072</v>
      </c>
      <c r="F42" s="6">
        <f t="shared" si="3"/>
        <v>5.4477361187214601</v>
      </c>
      <c r="G42" s="6">
        <f t="shared" si="4"/>
        <v>-2.2846968949771691</v>
      </c>
      <c r="H42" s="5"/>
    </row>
    <row r="43" spans="1:8" x14ac:dyDescent="0.25">
      <c r="A43" s="6">
        <v>0.5</v>
      </c>
      <c r="B43" s="6">
        <v>0.24533744292237442</v>
      </c>
      <c r="C43" s="6">
        <f t="shared" si="0"/>
        <v>9.4453972602739716E-2</v>
      </c>
      <c r="D43" s="6">
        <f t="shared" si="1"/>
        <v>-1.4720246575342464</v>
      </c>
      <c r="E43" s="6">
        <f t="shared" si="2"/>
        <v>-6.9442945205479454</v>
      </c>
      <c r="F43" s="6">
        <f t="shared" si="3"/>
        <v>5.4722698630136986</v>
      </c>
      <c r="G43" s="6">
        <f t="shared" si="4"/>
        <v>-2.4165643835616435</v>
      </c>
      <c r="H43" s="5"/>
    </row>
    <row r="44" spans="1:8" x14ac:dyDescent="0.25">
      <c r="A44" s="6">
        <v>0.52</v>
      </c>
      <c r="B44" s="6">
        <v>0.26373744292237444</v>
      </c>
      <c r="C44" s="6">
        <f t="shared" si="0"/>
        <v>9.9728721461187206E-2</v>
      </c>
      <c r="D44" s="6">
        <f t="shared" si="1"/>
        <v>-1.5824246575342467</v>
      </c>
      <c r="E44" s="6">
        <f t="shared" si="2"/>
        <v>-7.0810682648401828</v>
      </c>
      <c r="F44" s="6">
        <f t="shared" si="3"/>
        <v>5.4986436073059366</v>
      </c>
      <c r="G44" s="6">
        <f t="shared" si="4"/>
        <v>-2.5797118721461185</v>
      </c>
      <c r="H44" s="5"/>
    </row>
    <row r="45" spans="1:8" x14ac:dyDescent="0.25">
      <c r="A45" s="6">
        <v>0.54</v>
      </c>
      <c r="B45" s="6">
        <v>0.2822374429223744</v>
      </c>
      <c r="C45" s="6">
        <f t="shared" si="0"/>
        <v>0.10537347031963469</v>
      </c>
      <c r="D45" s="6">
        <f t="shared" si="1"/>
        <v>-1.6934246575342464</v>
      </c>
      <c r="E45" s="6">
        <f t="shared" si="2"/>
        <v>-7.2202920091324199</v>
      </c>
      <c r="F45" s="6">
        <f t="shared" si="3"/>
        <v>5.5268673515981739</v>
      </c>
      <c r="G45" s="6">
        <f t="shared" si="4"/>
        <v>-2.7471593607305933</v>
      </c>
      <c r="H45" s="5"/>
    </row>
    <row r="46" spans="1:8" x14ac:dyDescent="0.25">
      <c r="A46" s="6">
        <v>0.56000000000000005</v>
      </c>
      <c r="B46" s="6">
        <v>0.30053744292237444</v>
      </c>
      <c r="C46" s="6">
        <f t="shared" si="0"/>
        <v>0.11138421917808218</v>
      </c>
      <c r="D46" s="6">
        <f t="shared" si="1"/>
        <v>-1.8032246575342468</v>
      </c>
      <c r="E46" s="6">
        <f t="shared" si="2"/>
        <v>-7.3601457534246579</v>
      </c>
      <c r="F46" s="6">
        <f t="shared" si="3"/>
        <v>5.5569210958904112</v>
      </c>
      <c r="G46" s="6">
        <f t="shared" si="4"/>
        <v>-2.9170668493150687</v>
      </c>
      <c r="H46" s="5"/>
    </row>
    <row r="47" spans="1:8" x14ac:dyDescent="0.25">
      <c r="A47" s="6">
        <v>0.57999999999999996</v>
      </c>
      <c r="B47" s="6">
        <v>0.31663744292237445</v>
      </c>
      <c r="C47" s="6">
        <f t="shared" si="0"/>
        <v>0.11771696803652967</v>
      </c>
      <c r="D47" s="6">
        <f t="shared" si="1"/>
        <v>-1.8998246575342468</v>
      </c>
      <c r="E47" s="6">
        <f t="shared" si="2"/>
        <v>-7.4884094977168942</v>
      </c>
      <c r="F47" s="6">
        <f t="shared" si="3"/>
        <v>5.5885848401826479</v>
      </c>
      <c r="G47" s="6">
        <f t="shared" si="4"/>
        <v>-3.0769943378995435</v>
      </c>
      <c r="H47" s="5"/>
    </row>
    <row r="48" spans="1:8" x14ac:dyDescent="0.25">
      <c r="A48" s="6">
        <v>0.6</v>
      </c>
      <c r="B48" s="6">
        <v>0.35113744292237442</v>
      </c>
      <c r="C48" s="6">
        <f t="shared" si="0"/>
        <v>0.12473971689497716</v>
      </c>
      <c r="D48" s="6">
        <f t="shared" si="1"/>
        <v>-2.1068246575342466</v>
      </c>
      <c r="E48" s="6">
        <f t="shared" si="2"/>
        <v>-7.7305232420091325</v>
      </c>
      <c r="F48" s="6">
        <f t="shared" si="3"/>
        <v>5.6236985844748855</v>
      </c>
      <c r="G48" s="6">
        <f t="shared" si="4"/>
        <v>-3.354221826484018</v>
      </c>
      <c r="H48" s="5"/>
    </row>
    <row r="49" spans="1:8" x14ac:dyDescent="0.25">
      <c r="A49" s="6">
        <v>0.62</v>
      </c>
      <c r="B49" s="6">
        <v>0.38343744292237442</v>
      </c>
      <c r="C49" s="6">
        <f t="shared" si="0"/>
        <v>0.13240846575342466</v>
      </c>
      <c r="D49" s="6">
        <f t="shared" si="1"/>
        <v>-2.3006246575342466</v>
      </c>
      <c r="E49" s="6">
        <f t="shared" si="2"/>
        <v>-7.9626669863013699</v>
      </c>
      <c r="F49" s="6">
        <f t="shared" si="3"/>
        <v>5.6620423287671233</v>
      </c>
      <c r="G49" s="6">
        <f t="shared" si="4"/>
        <v>-3.6247093150684933</v>
      </c>
      <c r="H49" s="5"/>
    </row>
    <row r="50" spans="1:8" x14ac:dyDescent="0.25">
      <c r="A50" s="6">
        <v>0.64</v>
      </c>
      <c r="B50" s="6">
        <v>0.39953744292237442</v>
      </c>
      <c r="C50" s="6">
        <f t="shared" si="0"/>
        <v>0.14039921461187216</v>
      </c>
      <c r="D50" s="6">
        <f t="shared" si="1"/>
        <v>-2.3972246575342466</v>
      </c>
      <c r="E50" s="6">
        <f t="shared" si="2"/>
        <v>-8.0992207305936077</v>
      </c>
      <c r="F50" s="6">
        <f t="shared" si="3"/>
        <v>5.7019960730593606</v>
      </c>
      <c r="G50" s="6">
        <f t="shared" si="4"/>
        <v>-3.8012168036529683</v>
      </c>
      <c r="H50" s="5"/>
    </row>
    <row r="51" spans="1:8" x14ac:dyDescent="0.25">
      <c r="A51" s="6">
        <v>0.66</v>
      </c>
      <c r="B51" s="6">
        <v>0.3926374429223744</v>
      </c>
      <c r="C51" s="6">
        <f t="shared" si="0"/>
        <v>0.14825196347031966</v>
      </c>
      <c r="D51" s="6">
        <f t="shared" si="1"/>
        <v>-2.3558246575342463</v>
      </c>
      <c r="E51" s="6">
        <f t="shared" si="2"/>
        <v>-8.0970844748858433</v>
      </c>
      <c r="F51" s="6">
        <f t="shared" si="3"/>
        <v>5.7412598173515974</v>
      </c>
      <c r="G51" s="6">
        <f t="shared" si="4"/>
        <v>-3.8383442922374429</v>
      </c>
      <c r="H51" s="5"/>
    </row>
    <row r="52" spans="1:8" x14ac:dyDescent="0.25">
      <c r="A52" s="6">
        <v>0.68</v>
      </c>
      <c r="B52" s="6">
        <v>0.38343744292237442</v>
      </c>
      <c r="C52" s="6">
        <f t="shared" si="0"/>
        <v>0.15592071232876714</v>
      </c>
      <c r="D52" s="6">
        <f t="shared" si="1"/>
        <v>-2.3006246575342466</v>
      </c>
      <c r="E52" s="6">
        <f t="shared" si="2"/>
        <v>-8.0802282191780819</v>
      </c>
      <c r="F52" s="6">
        <f t="shared" si="3"/>
        <v>5.7796035616438353</v>
      </c>
      <c r="G52" s="6">
        <f t="shared" si="4"/>
        <v>-3.859831780821918</v>
      </c>
      <c r="H52" s="5"/>
    </row>
    <row r="53" spans="1:8" x14ac:dyDescent="0.25">
      <c r="A53" s="6">
        <v>0.7</v>
      </c>
      <c r="B53" s="6">
        <v>0.38803744292237441</v>
      </c>
      <c r="C53" s="6">
        <f t="shared" si="0"/>
        <v>0.16368146118721463</v>
      </c>
      <c r="D53" s="6">
        <f t="shared" si="1"/>
        <v>-2.3282246575342462</v>
      </c>
      <c r="E53" s="6">
        <f t="shared" si="2"/>
        <v>-8.1466319634703197</v>
      </c>
      <c r="F53" s="6">
        <f t="shared" si="3"/>
        <v>5.8184073059360735</v>
      </c>
      <c r="G53" s="6">
        <f t="shared" si="4"/>
        <v>-3.9650392694063923</v>
      </c>
      <c r="H53" s="5"/>
    </row>
    <row r="54" spans="1:8" x14ac:dyDescent="0.25">
      <c r="A54" s="6">
        <v>0.72</v>
      </c>
      <c r="B54" s="6">
        <v>0.41793744292237445</v>
      </c>
      <c r="C54" s="6">
        <f t="shared" si="0"/>
        <v>0.17204021004566211</v>
      </c>
      <c r="D54" s="6">
        <f t="shared" si="1"/>
        <v>-2.5076246575342465</v>
      </c>
      <c r="E54" s="6">
        <f t="shared" si="2"/>
        <v>-8.3678257077625577</v>
      </c>
      <c r="F54" s="6">
        <f t="shared" si="3"/>
        <v>5.8602010502283113</v>
      </c>
      <c r="G54" s="6">
        <f t="shared" si="4"/>
        <v>-4.2280267579908681</v>
      </c>
      <c r="H54" s="5"/>
    </row>
    <row r="55" spans="1:8" x14ac:dyDescent="0.25">
      <c r="A55" s="6">
        <v>0.74</v>
      </c>
      <c r="B55" s="6">
        <v>0.4455374429223744</v>
      </c>
      <c r="C55" s="6">
        <f t="shared" si="0"/>
        <v>0.18095095890410959</v>
      </c>
      <c r="D55" s="6">
        <f t="shared" si="1"/>
        <v>-2.6732246575342464</v>
      </c>
      <c r="E55" s="6">
        <f t="shared" si="2"/>
        <v>-8.5779794520547945</v>
      </c>
      <c r="F55" s="6">
        <f t="shared" si="3"/>
        <v>5.9047547945205476</v>
      </c>
      <c r="G55" s="6">
        <f t="shared" si="4"/>
        <v>-4.4827342465753421</v>
      </c>
      <c r="H55" s="5"/>
    </row>
    <row r="56" spans="1:8" x14ac:dyDescent="0.25">
      <c r="A56" s="6">
        <v>0.76</v>
      </c>
      <c r="B56" s="6">
        <v>0.45933744292237444</v>
      </c>
      <c r="C56" s="6">
        <f t="shared" si="0"/>
        <v>0.19013770776255706</v>
      </c>
      <c r="D56" s="6">
        <f t="shared" si="1"/>
        <v>-2.7560246575342466</v>
      </c>
      <c r="E56" s="6">
        <f t="shared" si="2"/>
        <v>-8.7067131963470317</v>
      </c>
      <c r="F56" s="6">
        <f t="shared" si="3"/>
        <v>5.950688538812785</v>
      </c>
      <c r="G56" s="6">
        <f t="shared" si="4"/>
        <v>-4.6574017351598176</v>
      </c>
      <c r="H56" s="5"/>
    </row>
    <row r="57" spans="1:8" x14ac:dyDescent="0.25">
      <c r="A57" s="6">
        <v>0.78</v>
      </c>
      <c r="B57" s="6">
        <v>0.46163744292237441</v>
      </c>
      <c r="C57" s="6">
        <f t="shared" si="0"/>
        <v>0.19937045662100455</v>
      </c>
      <c r="D57" s="6">
        <f t="shared" si="1"/>
        <v>-2.7698246575342464</v>
      </c>
      <c r="E57" s="6">
        <f t="shared" si="2"/>
        <v>-8.7666769406392699</v>
      </c>
      <c r="F57" s="6">
        <f t="shared" si="3"/>
        <v>5.9968522831050235</v>
      </c>
      <c r="G57" s="6">
        <f t="shared" si="4"/>
        <v>-4.7635292237442926</v>
      </c>
      <c r="H57" s="5"/>
    </row>
    <row r="58" spans="1:8" x14ac:dyDescent="0.25">
      <c r="A58" s="6">
        <v>0.8</v>
      </c>
      <c r="B58" s="6">
        <v>0.45933744292237444</v>
      </c>
      <c r="C58" s="6">
        <f t="shared" si="0"/>
        <v>0.20855720547945206</v>
      </c>
      <c r="D58" s="6">
        <f t="shared" si="1"/>
        <v>-2.7560246575342466</v>
      </c>
      <c r="E58" s="6">
        <f t="shared" si="2"/>
        <v>-8.7988106849315066</v>
      </c>
      <c r="F58" s="6">
        <f t="shared" si="3"/>
        <v>6.04278602739726</v>
      </c>
      <c r="G58" s="6">
        <f t="shared" si="4"/>
        <v>-4.8415967123287675</v>
      </c>
      <c r="H58" s="5"/>
    </row>
    <row r="59" spans="1:8" x14ac:dyDescent="0.25">
      <c r="A59" s="6">
        <v>0.82</v>
      </c>
      <c r="B59" s="6">
        <v>0.4501374429223744</v>
      </c>
      <c r="C59" s="6">
        <f t="shared" si="0"/>
        <v>0.21755995433789954</v>
      </c>
      <c r="D59" s="6">
        <f t="shared" si="1"/>
        <v>-2.7008246575342465</v>
      </c>
      <c r="E59" s="6">
        <f t="shared" si="2"/>
        <v>-8.788624429223745</v>
      </c>
      <c r="F59" s="6">
        <f t="shared" si="3"/>
        <v>6.0877997716894985</v>
      </c>
      <c r="G59" s="6">
        <f t="shared" si="4"/>
        <v>-4.8764242009132417</v>
      </c>
      <c r="H59" s="5"/>
    </row>
    <row r="60" spans="1:8" x14ac:dyDescent="0.25">
      <c r="A60" s="6">
        <v>0.84</v>
      </c>
      <c r="B60" s="6">
        <v>0.4294374429223744</v>
      </c>
      <c r="C60" s="6">
        <f t="shared" si="0"/>
        <v>0.22614870319634703</v>
      </c>
      <c r="D60" s="6">
        <f t="shared" si="1"/>
        <v>-2.5766246575342464</v>
      </c>
      <c r="E60" s="6">
        <f t="shared" si="2"/>
        <v>-8.7073681735159809</v>
      </c>
      <c r="F60" s="6">
        <f t="shared" si="3"/>
        <v>6.1307435159817345</v>
      </c>
      <c r="G60" s="6">
        <f t="shared" si="4"/>
        <v>-4.8381116894977172</v>
      </c>
      <c r="H60" s="5"/>
    </row>
    <row r="61" spans="1:8" x14ac:dyDescent="0.25">
      <c r="A61" s="6">
        <v>0.86</v>
      </c>
      <c r="B61" s="6">
        <v>0.41563744292237442</v>
      </c>
      <c r="C61" s="6">
        <f t="shared" si="0"/>
        <v>0.23446145205479452</v>
      </c>
      <c r="D61" s="6">
        <f t="shared" si="1"/>
        <v>-2.4938246575342466</v>
      </c>
      <c r="E61" s="6">
        <f t="shared" si="2"/>
        <v>-8.6661319178082188</v>
      </c>
      <c r="F61" s="6">
        <f t="shared" si="3"/>
        <v>6.1723072602739721</v>
      </c>
      <c r="G61" s="6">
        <f t="shared" si="4"/>
        <v>-4.8384391780821918</v>
      </c>
      <c r="H61" s="5"/>
    </row>
    <row r="62" spans="1:8" x14ac:dyDescent="0.25">
      <c r="A62" s="6">
        <v>0.88</v>
      </c>
      <c r="B62" s="6">
        <v>0.4133374429223744</v>
      </c>
      <c r="C62" s="6">
        <f t="shared" si="0"/>
        <v>0.24272820091324201</v>
      </c>
      <c r="D62" s="6">
        <f t="shared" si="1"/>
        <v>-2.4800246575342464</v>
      </c>
      <c r="E62" s="6">
        <f t="shared" si="2"/>
        <v>-8.6936656621004555</v>
      </c>
      <c r="F62" s="6">
        <f t="shared" si="3"/>
        <v>6.2136410045662096</v>
      </c>
      <c r="G62" s="6">
        <f t="shared" si="4"/>
        <v>-4.9073066666666669</v>
      </c>
      <c r="H62" s="5"/>
    </row>
    <row r="63" spans="1:8" x14ac:dyDescent="0.25">
      <c r="A63" s="6">
        <v>0.9</v>
      </c>
      <c r="B63" s="6">
        <v>0.41103744292237443</v>
      </c>
      <c r="C63" s="6">
        <f t="shared" si="0"/>
        <v>0.25094894977168952</v>
      </c>
      <c r="D63" s="6">
        <f t="shared" si="1"/>
        <v>-2.4662246575342466</v>
      </c>
      <c r="E63" s="6">
        <f t="shared" si="2"/>
        <v>-8.7209694063926939</v>
      </c>
      <c r="F63" s="6">
        <f t="shared" si="3"/>
        <v>6.2547447488584478</v>
      </c>
      <c r="G63" s="6">
        <f t="shared" si="4"/>
        <v>-4.9757141552511417</v>
      </c>
      <c r="H63" s="5"/>
    </row>
    <row r="64" spans="1:8" x14ac:dyDescent="0.25">
      <c r="A64" s="6">
        <v>0.92</v>
      </c>
      <c r="B64" s="6">
        <v>0.40643744292237444</v>
      </c>
      <c r="C64" s="6">
        <f t="shared" si="0"/>
        <v>0.25907769863013702</v>
      </c>
      <c r="D64" s="6">
        <f t="shared" si="1"/>
        <v>-2.4386246575342465</v>
      </c>
      <c r="E64" s="6">
        <f t="shared" si="2"/>
        <v>-8.7340131506849321</v>
      </c>
      <c r="F64" s="6">
        <f t="shared" si="3"/>
        <v>6.2953884931506856</v>
      </c>
      <c r="G64" s="6">
        <f t="shared" si="4"/>
        <v>-5.0294016438356168</v>
      </c>
      <c r="H64" s="5"/>
    </row>
    <row r="65" spans="1:8" x14ac:dyDescent="0.25">
      <c r="A65" s="6">
        <v>0.94</v>
      </c>
      <c r="B65" s="6">
        <v>0.40183744292237444</v>
      </c>
      <c r="C65" s="6">
        <f t="shared" si="0"/>
        <v>0.26711444748858448</v>
      </c>
      <c r="D65" s="6">
        <f t="shared" si="1"/>
        <v>-2.4110246575342469</v>
      </c>
      <c r="E65" s="6">
        <f t="shared" si="2"/>
        <v>-8.74659689497717</v>
      </c>
      <c r="F65" s="6">
        <f t="shared" si="3"/>
        <v>6.3355722374429231</v>
      </c>
      <c r="G65" s="6">
        <f t="shared" si="4"/>
        <v>-5.0821691324200913</v>
      </c>
      <c r="H65" s="5"/>
    </row>
    <row r="66" spans="1:8" x14ac:dyDescent="0.25">
      <c r="A66" s="6">
        <v>0.96</v>
      </c>
      <c r="B66" s="6">
        <v>0.39723744292237445</v>
      </c>
      <c r="C66" s="6">
        <f t="shared" si="0"/>
        <v>0.27505919634703196</v>
      </c>
      <c r="D66" s="6">
        <f t="shared" si="1"/>
        <v>-2.3834246575342468</v>
      </c>
      <c r="E66" s="6">
        <f t="shared" si="2"/>
        <v>-8.7587206392694075</v>
      </c>
      <c r="F66" s="6">
        <f t="shared" si="3"/>
        <v>6.3752959817351602</v>
      </c>
      <c r="G66" s="6">
        <f t="shared" si="4"/>
        <v>-5.1340166210045659</v>
      </c>
      <c r="H66" s="5"/>
    </row>
    <row r="67" spans="1:8" x14ac:dyDescent="0.25">
      <c r="A67" s="6">
        <v>0.98</v>
      </c>
      <c r="B67" s="6">
        <v>0.3926374429223744</v>
      </c>
      <c r="C67" s="6">
        <f t="shared" si="0"/>
        <v>0.28291194520547946</v>
      </c>
      <c r="D67" s="6">
        <f t="shared" si="1"/>
        <v>-2.3558246575342463</v>
      </c>
      <c r="E67" s="6">
        <f t="shared" si="2"/>
        <v>-8.7703843835616428</v>
      </c>
      <c r="F67" s="6">
        <f t="shared" si="3"/>
        <v>6.414559726027397</v>
      </c>
      <c r="G67" s="6">
        <f t="shared" si="4"/>
        <v>-5.1849441095890416</v>
      </c>
      <c r="H67" s="5"/>
    </row>
    <row r="68" spans="1:8" x14ac:dyDescent="0.25">
      <c r="A68" s="6">
        <v>1</v>
      </c>
      <c r="B68" s="6">
        <v>0.38113744292237445</v>
      </c>
      <c r="C68" s="6">
        <f t="shared" si="0"/>
        <v>0.29053469406392696</v>
      </c>
      <c r="D68" s="6">
        <f t="shared" si="1"/>
        <v>-2.2868246575342468</v>
      </c>
      <c r="E68" s="6">
        <f t="shared" si="2"/>
        <v>-8.7394981278538815</v>
      </c>
      <c r="F68" s="6">
        <f t="shared" si="3"/>
        <v>6.4526734703196347</v>
      </c>
      <c r="G68" s="6">
        <f t="shared" si="4"/>
        <v>-5.1921715981735161</v>
      </c>
      <c r="H68" s="5"/>
    </row>
    <row r="69" spans="1:8" x14ac:dyDescent="0.25">
      <c r="A69" s="6">
        <v>1.02</v>
      </c>
      <c r="B69" s="6">
        <v>0.37423744292237443</v>
      </c>
      <c r="C69" s="6">
        <f t="shared" si="0"/>
        <v>0.29801944292237442</v>
      </c>
      <c r="D69" s="6">
        <f t="shared" si="1"/>
        <v>-2.2454246575342465</v>
      </c>
      <c r="E69" s="6">
        <f t="shared" si="2"/>
        <v>-8.7355218721461192</v>
      </c>
      <c r="F69" s="6">
        <f t="shared" si="3"/>
        <v>6.4900972146118727</v>
      </c>
      <c r="G69" s="6">
        <f t="shared" si="4"/>
        <v>-5.225619086757991</v>
      </c>
      <c r="H69" s="5"/>
    </row>
    <row r="70" spans="1:8" x14ac:dyDescent="0.25">
      <c r="A70" s="6">
        <v>1.04</v>
      </c>
      <c r="B70" s="6">
        <v>0.3765374429223744</v>
      </c>
      <c r="C70" s="6">
        <f t="shared" si="0"/>
        <v>0.30555019178082193</v>
      </c>
      <c r="D70" s="6">
        <f t="shared" si="1"/>
        <v>-2.2592246575342463</v>
      </c>
      <c r="E70" s="6">
        <f t="shared" si="2"/>
        <v>-8.7869756164383563</v>
      </c>
      <c r="F70" s="6">
        <f t="shared" si="3"/>
        <v>6.5277509589041101</v>
      </c>
      <c r="G70" s="6">
        <f t="shared" si="4"/>
        <v>-5.3147265753424655</v>
      </c>
      <c r="H70" s="5"/>
    </row>
    <row r="71" spans="1:8" x14ac:dyDescent="0.25">
      <c r="A71" s="6">
        <v>1.06</v>
      </c>
      <c r="B71" s="6">
        <v>0.38343744292237442</v>
      </c>
      <c r="C71" s="6">
        <f t="shared" si="0"/>
        <v>0.31321894063926942</v>
      </c>
      <c r="D71" s="6">
        <f t="shared" si="1"/>
        <v>-2.3006246575342466</v>
      </c>
      <c r="E71" s="6">
        <f t="shared" si="2"/>
        <v>-8.8667193607305936</v>
      </c>
      <c r="F71" s="6">
        <f t="shared" si="3"/>
        <v>6.566094703196347</v>
      </c>
      <c r="G71" s="6">
        <f t="shared" si="4"/>
        <v>-5.4328140639269407</v>
      </c>
      <c r="H71" s="5"/>
    </row>
    <row r="72" spans="1:8" x14ac:dyDescent="0.25">
      <c r="A72" s="6">
        <v>1.08</v>
      </c>
      <c r="B72" s="6">
        <v>0.38803744292237441</v>
      </c>
      <c r="C72" s="6">
        <f t="shared" si="0"/>
        <v>0.32097968949771688</v>
      </c>
      <c r="D72" s="6">
        <f t="shared" si="1"/>
        <v>-2.3282246575342462</v>
      </c>
      <c r="E72" s="6">
        <f t="shared" si="2"/>
        <v>-8.9331231050228297</v>
      </c>
      <c r="F72" s="6">
        <f t="shared" si="3"/>
        <v>6.6048984474885835</v>
      </c>
      <c r="G72" s="6">
        <f t="shared" si="4"/>
        <v>-5.5380215525114149</v>
      </c>
      <c r="H72" s="5"/>
    </row>
    <row r="73" spans="1:8" x14ac:dyDescent="0.25">
      <c r="A73" s="6">
        <v>1.1000000000000001</v>
      </c>
      <c r="B73" s="6">
        <v>0.38343744292237442</v>
      </c>
      <c r="C73" s="6">
        <f t="shared" si="0"/>
        <v>0.32864843835616436</v>
      </c>
      <c r="D73" s="6">
        <f t="shared" si="1"/>
        <v>-2.3006246575342466</v>
      </c>
      <c r="E73" s="6">
        <f t="shared" si="2"/>
        <v>-8.9438668493150679</v>
      </c>
      <c r="F73" s="6">
        <f t="shared" si="3"/>
        <v>6.6432421917808213</v>
      </c>
      <c r="G73" s="6">
        <f t="shared" si="4"/>
        <v>-5.5871090410958901</v>
      </c>
      <c r="H73" s="5"/>
    </row>
    <row r="74" spans="1:8" x14ac:dyDescent="0.25">
      <c r="A74" s="6">
        <v>1.1200000000000001</v>
      </c>
      <c r="B74" s="6">
        <v>0.3765374429223744</v>
      </c>
      <c r="C74" s="6">
        <f t="shared" si="0"/>
        <v>0.33617918721461187</v>
      </c>
      <c r="D74" s="6">
        <f t="shared" si="1"/>
        <v>-2.2592246575342463</v>
      </c>
      <c r="E74" s="6">
        <f t="shared" si="2"/>
        <v>-8.9401205936073058</v>
      </c>
      <c r="F74" s="6">
        <f t="shared" si="3"/>
        <v>6.6808959360730595</v>
      </c>
      <c r="G74" s="6">
        <f t="shared" si="4"/>
        <v>-5.6210165296803645</v>
      </c>
      <c r="H74" s="5"/>
    </row>
    <row r="75" spans="1:8" x14ac:dyDescent="0.25">
      <c r="A75" s="6">
        <v>1.1399999999999999</v>
      </c>
      <c r="B75" s="6">
        <v>0.37193744292237441</v>
      </c>
      <c r="C75" s="6">
        <f t="shared" si="0"/>
        <v>0.34361793607305935</v>
      </c>
      <c r="D75" s="6">
        <f t="shared" si="1"/>
        <v>-2.2316246575342467</v>
      </c>
      <c r="E75" s="6">
        <f t="shared" si="2"/>
        <v>-8.9497143378995432</v>
      </c>
      <c r="F75" s="6">
        <f t="shared" si="3"/>
        <v>6.7180896803652965</v>
      </c>
      <c r="G75" s="6">
        <f t="shared" si="4"/>
        <v>-5.6678040182648406</v>
      </c>
      <c r="H75" s="5"/>
    </row>
    <row r="76" spans="1:8" x14ac:dyDescent="0.25">
      <c r="A76" s="6">
        <v>1.1599999999999999</v>
      </c>
      <c r="B76" s="6">
        <v>0.37193744292237441</v>
      </c>
      <c r="C76" s="6">
        <f t="shared" si="0"/>
        <v>0.35105668493150682</v>
      </c>
      <c r="D76" s="6">
        <f t="shared" si="1"/>
        <v>-2.2316246575342467</v>
      </c>
      <c r="E76" s="6">
        <f t="shared" si="2"/>
        <v>-8.9869080821917802</v>
      </c>
      <c r="F76" s="6">
        <f t="shared" si="3"/>
        <v>6.7552834246575335</v>
      </c>
      <c r="G76" s="6">
        <f t="shared" si="4"/>
        <v>-5.7421915068493146</v>
      </c>
      <c r="H76" s="5"/>
    </row>
    <row r="77" spans="1:8" x14ac:dyDescent="0.25">
      <c r="A77" s="6">
        <v>1.18</v>
      </c>
      <c r="B77" s="6">
        <v>0.36963744292237444</v>
      </c>
      <c r="C77" s="6">
        <f t="shared" si="0"/>
        <v>0.35844943378995431</v>
      </c>
      <c r="D77" s="6">
        <f t="shared" si="1"/>
        <v>-2.2178246575342468</v>
      </c>
      <c r="E77" s="6">
        <f t="shared" si="2"/>
        <v>-9.0100718264840189</v>
      </c>
      <c r="F77" s="6">
        <f t="shared" si="3"/>
        <v>6.7922471689497721</v>
      </c>
      <c r="G77" s="6">
        <f t="shared" si="4"/>
        <v>-5.8023189954337901</v>
      </c>
      <c r="H77" s="5"/>
    </row>
    <row r="78" spans="1:8" x14ac:dyDescent="0.25">
      <c r="A78" s="6">
        <v>1.2</v>
      </c>
      <c r="B78" s="6">
        <v>0.36273744292237442</v>
      </c>
      <c r="C78" s="6">
        <f t="shared" si="0"/>
        <v>0.36570418264840182</v>
      </c>
      <c r="D78" s="6">
        <f t="shared" si="1"/>
        <v>-2.1764246575342465</v>
      </c>
      <c r="E78" s="6">
        <f t="shared" si="2"/>
        <v>-9.0049455707762558</v>
      </c>
      <c r="F78" s="6">
        <f t="shared" si="3"/>
        <v>6.8285209132420093</v>
      </c>
      <c r="G78" s="6">
        <f t="shared" si="4"/>
        <v>-5.8334664840182651</v>
      </c>
      <c r="H78" s="5"/>
    </row>
    <row r="79" spans="1:8" x14ac:dyDescent="0.25">
      <c r="A79" s="6">
        <v>1.22</v>
      </c>
      <c r="B79" s="6">
        <v>0.35353744292237443</v>
      </c>
      <c r="C79" s="6">
        <f t="shared" si="0"/>
        <v>0.37277493150684932</v>
      </c>
      <c r="D79" s="6">
        <f t="shared" si="1"/>
        <v>-2.1212246575342464</v>
      </c>
      <c r="E79" s="6">
        <f t="shared" si="2"/>
        <v>-8.9850993150684921</v>
      </c>
      <c r="F79" s="6">
        <f t="shared" si="3"/>
        <v>6.8638746575342457</v>
      </c>
      <c r="G79" s="6">
        <f t="shared" si="4"/>
        <v>-5.8489739726027397</v>
      </c>
      <c r="H79" s="5"/>
    </row>
    <row r="80" spans="1:8" x14ac:dyDescent="0.25">
      <c r="A80" s="6">
        <v>1.24</v>
      </c>
      <c r="B80" s="6">
        <v>0.34433744292237445</v>
      </c>
      <c r="C80" s="6">
        <f t="shared" si="0"/>
        <v>0.37966168036529679</v>
      </c>
      <c r="D80" s="6">
        <f t="shared" si="1"/>
        <v>-2.0660246575342467</v>
      </c>
      <c r="E80" s="6">
        <f t="shared" si="2"/>
        <v>-8.9643330593607295</v>
      </c>
      <c r="F80" s="6">
        <f t="shared" si="3"/>
        <v>6.8983084018264833</v>
      </c>
      <c r="G80" s="6">
        <f t="shared" si="4"/>
        <v>-5.8626414611872146</v>
      </c>
      <c r="H80" s="5"/>
    </row>
    <row r="81" spans="1:8" x14ac:dyDescent="0.25">
      <c r="A81" s="6">
        <v>1.26</v>
      </c>
      <c r="B81" s="6">
        <v>0.33963744292237441</v>
      </c>
      <c r="C81" s="6">
        <f t="shared" si="0"/>
        <v>0.38645442922374429</v>
      </c>
      <c r="D81" s="6">
        <f t="shared" si="1"/>
        <v>-2.0378246575342462</v>
      </c>
      <c r="E81" s="6">
        <f t="shared" si="2"/>
        <v>-8.970096803652968</v>
      </c>
      <c r="F81" s="6">
        <f t="shared" si="3"/>
        <v>6.9322721461187218</v>
      </c>
      <c r="G81" s="6">
        <f t="shared" si="4"/>
        <v>-5.9023689497716889</v>
      </c>
      <c r="H81" s="5"/>
    </row>
    <row r="82" spans="1:8" x14ac:dyDescent="0.25">
      <c r="A82" s="6">
        <v>1.28</v>
      </c>
      <c r="B82" s="6">
        <v>0.33963744292237441</v>
      </c>
      <c r="C82" s="6">
        <f t="shared" si="0"/>
        <v>0.39324717808219178</v>
      </c>
      <c r="D82" s="6">
        <f t="shared" si="1"/>
        <v>-2.0378246575342462</v>
      </c>
      <c r="E82" s="6">
        <f t="shared" si="2"/>
        <v>-9.0040605479452047</v>
      </c>
      <c r="F82" s="6">
        <f t="shared" si="3"/>
        <v>6.9662358904109585</v>
      </c>
      <c r="G82" s="6">
        <f t="shared" si="4"/>
        <v>-5.9702964383561641</v>
      </c>
      <c r="H82" s="5"/>
    </row>
    <row r="83" spans="1:8" x14ac:dyDescent="0.25">
      <c r="A83" s="6">
        <v>1.3</v>
      </c>
      <c r="B83" s="6">
        <v>0.33053744292237441</v>
      </c>
      <c r="C83" s="6">
        <f t="shared" ref="C83:C146" si="5">C82+$B83*0.02</f>
        <v>0.39985792694063926</v>
      </c>
      <c r="D83" s="6">
        <f t="shared" ref="D83:D146" si="6">-$J$7*B83</f>
        <v>-1.9832246575342465</v>
      </c>
      <c r="E83" s="6">
        <f t="shared" ref="E83:E146" si="7">D83-$J$10-$J$8*C83</f>
        <v>-8.9825142922374432</v>
      </c>
      <c r="F83" s="6">
        <f t="shared" ref="F83:F146" si="8">D83-E83</f>
        <v>6.9992896347031968</v>
      </c>
      <c r="G83" s="6">
        <f t="shared" ref="G83:G146" si="9">D83-($J$8+$J$9)*C83</f>
        <v>-5.9818039269406391</v>
      </c>
      <c r="H83" s="5"/>
    </row>
    <row r="84" spans="1:8" x14ac:dyDescent="0.25">
      <c r="A84" s="6">
        <v>1.32</v>
      </c>
      <c r="B84" s="6">
        <v>0.32583744292237443</v>
      </c>
      <c r="C84" s="6">
        <f t="shared" si="5"/>
        <v>0.40637467579908676</v>
      </c>
      <c r="D84" s="6">
        <f t="shared" si="6"/>
        <v>-1.9550246575342465</v>
      </c>
      <c r="E84" s="6">
        <f t="shared" si="7"/>
        <v>-8.9868980365296807</v>
      </c>
      <c r="F84" s="6">
        <f t="shared" si="8"/>
        <v>7.0318733789954342</v>
      </c>
      <c r="G84" s="6">
        <f t="shared" si="9"/>
        <v>-6.018771415525114</v>
      </c>
      <c r="H84" s="5"/>
    </row>
    <row r="85" spans="1:8" x14ac:dyDescent="0.25">
      <c r="A85" s="6">
        <v>1.34</v>
      </c>
      <c r="B85" s="6">
        <v>0.33053744292237441</v>
      </c>
      <c r="C85" s="6">
        <f t="shared" si="5"/>
        <v>0.41298542465753424</v>
      </c>
      <c r="D85" s="6">
        <f t="shared" si="6"/>
        <v>-1.9832246575342465</v>
      </c>
      <c r="E85" s="6">
        <f t="shared" si="7"/>
        <v>-9.0481517808219181</v>
      </c>
      <c r="F85" s="6">
        <f t="shared" si="8"/>
        <v>7.0649271232876716</v>
      </c>
      <c r="G85" s="6">
        <f t="shared" si="9"/>
        <v>-6.1130789041095888</v>
      </c>
      <c r="H85" s="5"/>
    </row>
    <row r="86" spans="1:8" x14ac:dyDescent="0.25">
      <c r="A86" s="6">
        <v>1.36</v>
      </c>
      <c r="B86" s="6">
        <v>0.31433744292237442</v>
      </c>
      <c r="C86" s="6">
        <f t="shared" si="5"/>
        <v>0.41927217351598173</v>
      </c>
      <c r="D86" s="6">
        <f t="shared" si="6"/>
        <v>-1.8860246575342465</v>
      </c>
      <c r="E86" s="6">
        <f t="shared" si="7"/>
        <v>-8.9823855251141556</v>
      </c>
      <c r="F86" s="6">
        <f t="shared" si="8"/>
        <v>7.096360867579909</v>
      </c>
      <c r="G86" s="6">
        <f t="shared" si="9"/>
        <v>-6.0787463926940637</v>
      </c>
      <c r="H86" s="5"/>
    </row>
    <row r="87" spans="1:8" x14ac:dyDescent="0.25">
      <c r="A87" s="6">
        <v>1.38</v>
      </c>
      <c r="B87" s="6">
        <v>0.28903744292237443</v>
      </c>
      <c r="C87" s="6">
        <f t="shared" si="5"/>
        <v>0.42505292237442921</v>
      </c>
      <c r="D87" s="6">
        <f t="shared" si="6"/>
        <v>-1.7342246575342466</v>
      </c>
      <c r="E87" s="6">
        <f t="shared" si="7"/>
        <v>-8.8594892694063923</v>
      </c>
      <c r="F87" s="6">
        <f t="shared" si="8"/>
        <v>7.1252646118721454</v>
      </c>
      <c r="G87" s="6">
        <f t="shared" si="9"/>
        <v>-5.9847538812785386</v>
      </c>
      <c r="H87" s="5"/>
    </row>
    <row r="88" spans="1:8" x14ac:dyDescent="0.25">
      <c r="A88" s="6">
        <v>1.4</v>
      </c>
      <c r="B88" s="6">
        <v>0.27073744292237445</v>
      </c>
      <c r="C88" s="6">
        <f t="shared" si="5"/>
        <v>0.43046767123287671</v>
      </c>
      <c r="D88" s="6">
        <f t="shared" si="6"/>
        <v>-1.6244246575342467</v>
      </c>
      <c r="E88" s="6">
        <f t="shared" si="7"/>
        <v>-8.7767630136986305</v>
      </c>
      <c r="F88" s="6">
        <f t="shared" si="8"/>
        <v>7.1523383561643836</v>
      </c>
      <c r="G88" s="6">
        <f t="shared" si="9"/>
        <v>-5.9291013698630142</v>
      </c>
      <c r="H88" s="5"/>
    </row>
    <row r="89" spans="1:8" x14ac:dyDescent="0.25">
      <c r="A89" s="6">
        <v>1.42</v>
      </c>
      <c r="B89" s="6">
        <v>0.26833744292237444</v>
      </c>
      <c r="C89" s="6">
        <f t="shared" si="5"/>
        <v>0.43583442009132423</v>
      </c>
      <c r="D89" s="6">
        <f t="shared" si="6"/>
        <v>-1.6100246575342467</v>
      </c>
      <c r="E89" s="6">
        <f t="shared" si="7"/>
        <v>-8.7891967579908687</v>
      </c>
      <c r="F89" s="6">
        <f t="shared" si="8"/>
        <v>7.179172100456622</v>
      </c>
      <c r="G89" s="6">
        <f t="shared" si="9"/>
        <v>-5.968368858447489</v>
      </c>
      <c r="H89" s="5"/>
    </row>
    <row r="90" spans="1:8" x14ac:dyDescent="0.25">
      <c r="A90" s="6">
        <v>1.44</v>
      </c>
      <c r="B90" s="6">
        <v>0.2822374429223744</v>
      </c>
      <c r="C90" s="6">
        <f t="shared" si="5"/>
        <v>0.44147916894977174</v>
      </c>
      <c r="D90" s="6">
        <f t="shared" si="6"/>
        <v>-1.6934246575342464</v>
      </c>
      <c r="E90" s="6">
        <f t="shared" si="7"/>
        <v>-8.9008205022831053</v>
      </c>
      <c r="F90" s="6">
        <f t="shared" si="8"/>
        <v>7.2073958447488593</v>
      </c>
      <c r="G90" s="6">
        <f t="shared" si="9"/>
        <v>-6.1082163470319646</v>
      </c>
      <c r="H90" s="5"/>
    </row>
    <row r="91" spans="1:8" x14ac:dyDescent="0.25">
      <c r="A91" s="6">
        <v>1.46</v>
      </c>
      <c r="B91" s="6">
        <v>0.29373744292237441</v>
      </c>
      <c r="C91" s="6">
        <f t="shared" si="5"/>
        <v>0.4473539178082192</v>
      </c>
      <c r="D91" s="6">
        <f t="shared" si="6"/>
        <v>-1.7624246575342464</v>
      </c>
      <c r="E91" s="6">
        <f t="shared" si="7"/>
        <v>-8.9991942465753425</v>
      </c>
      <c r="F91" s="6">
        <f t="shared" si="8"/>
        <v>7.2367695890410957</v>
      </c>
      <c r="G91" s="6">
        <f t="shared" si="9"/>
        <v>-6.2359638356164382</v>
      </c>
      <c r="H91" s="5"/>
    </row>
    <row r="92" spans="1:8" x14ac:dyDescent="0.25">
      <c r="A92" s="6">
        <v>1.48</v>
      </c>
      <c r="B92" s="6">
        <v>0.30283744292237441</v>
      </c>
      <c r="C92" s="6">
        <f t="shared" si="5"/>
        <v>0.45341066666666668</v>
      </c>
      <c r="D92" s="6">
        <f t="shared" si="6"/>
        <v>-1.8170246575342466</v>
      </c>
      <c r="E92" s="6">
        <f t="shared" si="7"/>
        <v>-9.0840779908675806</v>
      </c>
      <c r="F92" s="6">
        <f t="shared" si="8"/>
        <v>7.267053333333334</v>
      </c>
      <c r="G92" s="6">
        <f t="shared" si="9"/>
        <v>-6.3511313242009138</v>
      </c>
      <c r="H92" s="5"/>
    </row>
    <row r="93" spans="1:8" x14ac:dyDescent="0.25">
      <c r="A93" s="6">
        <v>1.5</v>
      </c>
      <c r="B93" s="6">
        <v>0.30753744292237445</v>
      </c>
      <c r="C93" s="6">
        <f t="shared" si="5"/>
        <v>0.45956141552511415</v>
      </c>
      <c r="D93" s="6">
        <f t="shared" si="6"/>
        <v>-1.8452246575342466</v>
      </c>
      <c r="E93" s="6">
        <f t="shared" si="7"/>
        <v>-9.1430317351598163</v>
      </c>
      <c r="F93" s="6">
        <f t="shared" si="8"/>
        <v>7.2978070776255697</v>
      </c>
      <c r="G93" s="6">
        <f t="shared" si="9"/>
        <v>-6.4408388127853877</v>
      </c>
      <c r="H93" s="5"/>
    </row>
    <row r="94" spans="1:8" x14ac:dyDescent="0.25">
      <c r="A94" s="6">
        <v>1.52</v>
      </c>
      <c r="B94" s="6">
        <v>0.29373744292237441</v>
      </c>
      <c r="C94" s="6">
        <f t="shared" si="5"/>
        <v>0.46543616438356161</v>
      </c>
      <c r="D94" s="6">
        <f t="shared" si="6"/>
        <v>-1.7624246575342464</v>
      </c>
      <c r="E94" s="6">
        <f t="shared" si="7"/>
        <v>-9.0896054794520538</v>
      </c>
      <c r="F94" s="6">
        <f t="shared" si="8"/>
        <v>7.327180821917807</v>
      </c>
      <c r="G94" s="6">
        <f t="shared" si="9"/>
        <v>-6.4167863013698625</v>
      </c>
      <c r="H94" s="5"/>
    </row>
    <row r="95" spans="1:8" x14ac:dyDescent="0.25">
      <c r="A95" s="6">
        <v>1.54</v>
      </c>
      <c r="B95" s="6">
        <v>0.26603744292237441</v>
      </c>
      <c r="C95" s="6">
        <f t="shared" si="5"/>
        <v>0.47075691324200908</v>
      </c>
      <c r="D95" s="6">
        <f t="shared" si="6"/>
        <v>-1.5962246575342465</v>
      </c>
      <c r="E95" s="6">
        <f t="shared" si="7"/>
        <v>-8.9500092237442921</v>
      </c>
      <c r="F95" s="6">
        <f t="shared" si="8"/>
        <v>7.3537845662100452</v>
      </c>
      <c r="G95" s="6">
        <f t="shared" si="9"/>
        <v>-6.3037937899543373</v>
      </c>
      <c r="H95" s="5"/>
    </row>
    <row r="96" spans="1:8" x14ac:dyDescent="0.25">
      <c r="A96" s="6">
        <v>1.56</v>
      </c>
      <c r="B96" s="6">
        <v>0.24533744292237442</v>
      </c>
      <c r="C96" s="6">
        <f t="shared" si="5"/>
        <v>0.47566366210045657</v>
      </c>
      <c r="D96" s="6">
        <f t="shared" si="6"/>
        <v>-1.4720246575342464</v>
      </c>
      <c r="E96" s="6">
        <f t="shared" si="7"/>
        <v>-8.8503429680365286</v>
      </c>
      <c r="F96" s="6">
        <f t="shared" si="8"/>
        <v>7.3783183105022818</v>
      </c>
      <c r="G96" s="6">
        <f t="shared" si="9"/>
        <v>-6.2286612785388122</v>
      </c>
      <c r="H96" s="5"/>
    </row>
    <row r="97" spans="1:8" x14ac:dyDescent="0.25">
      <c r="A97" s="6">
        <v>1.58</v>
      </c>
      <c r="B97" s="6">
        <v>0.23843744292237443</v>
      </c>
      <c r="C97" s="6">
        <f t="shared" si="5"/>
        <v>0.48043241095890404</v>
      </c>
      <c r="D97" s="6">
        <f t="shared" si="6"/>
        <v>-1.4306246575342465</v>
      </c>
      <c r="E97" s="6">
        <f t="shared" si="7"/>
        <v>-8.8327867123287671</v>
      </c>
      <c r="F97" s="6">
        <f t="shared" si="8"/>
        <v>7.4021620547945206</v>
      </c>
      <c r="G97" s="6">
        <f t="shared" si="9"/>
        <v>-6.2349487671232868</v>
      </c>
      <c r="H97" s="5"/>
    </row>
    <row r="98" spans="1:8" x14ac:dyDescent="0.25">
      <c r="A98" s="6">
        <v>1.6</v>
      </c>
      <c r="B98" s="6">
        <v>0.22923744292237441</v>
      </c>
      <c r="C98" s="6">
        <f t="shared" si="5"/>
        <v>0.48501715981735155</v>
      </c>
      <c r="D98" s="6">
        <f t="shared" si="6"/>
        <v>-1.3754246575342464</v>
      </c>
      <c r="E98" s="6">
        <f t="shared" si="7"/>
        <v>-8.8005104566210051</v>
      </c>
      <c r="F98" s="6">
        <f t="shared" si="8"/>
        <v>7.4250857990867587</v>
      </c>
      <c r="G98" s="6">
        <f t="shared" si="9"/>
        <v>-6.225596255707762</v>
      </c>
      <c r="H98" s="5"/>
    </row>
    <row r="99" spans="1:8" x14ac:dyDescent="0.25">
      <c r="A99" s="6">
        <v>1.62</v>
      </c>
      <c r="B99" s="6">
        <v>0.21083744292237441</v>
      </c>
      <c r="C99" s="6">
        <f t="shared" si="5"/>
        <v>0.48923390867579902</v>
      </c>
      <c r="D99" s="6">
        <f t="shared" si="6"/>
        <v>-1.2650246575342465</v>
      </c>
      <c r="E99" s="6">
        <f t="shared" si="7"/>
        <v>-8.7111942009132406</v>
      </c>
      <c r="F99" s="6">
        <f t="shared" si="8"/>
        <v>7.4461695433789945</v>
      </c>
      <c r="G99" s="6">
        <f t="shared" si="9"/>
        <v>-6.1573637442922369</v>
      </c>
      <c r="H99" s="5"/>
    </row>
    <row r="100" spans="1:8" x14ac:dyDescent="0.25">
      <c r="A100" s="6">
        <v>1.64</v>
      </c>
      <c r="B100" s="6">
        <v>0.19473744292237444</v>
      </c>
      <c r="C100" s="6">
        <f t="shared" si="5"/>
        <v>0.49312865753424651</v>
      </c>
      <c r="D100" s="6">
        <f t="shared" si="6"/>
        <v>-1.1684246575342465</v>
      </c>
      <c r="E100" s="6">
        <f t="shared" si="7"/>
        <v>-8.63406794520548</v>
      </c>
      <c r="F100" s="6">
        <f t="shared" si="8"/>
        <v>7.4656432876712335</v>
      </c>
      <c r="G100" s="6">
        <f t="shared" si="9"/>
        <v>-6.0997112328767118</v>
      </c>
      <c r="H100" s="5"/>
    </row>
    <row r="101" spans="1:8" x14ac:dyDescent="0.25">
      <c r="A101" s="6">
        <v>1.66</v>
      </c>
      <c r="B101" s="6">
        <v>0.19703744292237443</v>
      </c>
      <c r="C101" s="6">
        <f t="shared" si="5"/>
        <v>0.49706940639269398</v>
      </c>
      <c r="D101" s="6">
        <f t="shared" si="6"/>
        <v>-1.1822246575342465</v>
      </c>
      <c r="E101" s="6">
        <f t="shared" si="7"/>
        <v>-8.6675716894977164</v>
      </c>
      <c r="F101" s="6">
        <f t="shared" si="8"/>
        <v>7.4853470319634701</v>
      </c>
      <c r="G101" s="6">
        <f t="shared" si="9"/>
        <v>-6.1529187214611865</v>
      </c>
      <c r="H101" s="5"/>
    </row>
    <row r="102" spans="1:8" x14ac:dyDescent="0.25">
      <c r="A102" s="6">
        <v>1.68</v>
      </c>
      <c r="B102" s="6">
        <v>0.21083744292237441</v>
      </c>
      <c r="C102" s="6">
        <f t="shared" si="5"/>
        <v>0.50128615525114151</v>
      </c>
      <c r="D102" s="6">
        <f t="shared" si="6"/>
        <v>-1.2650246575342465</v>
      </c>
      <c r="E102" s="6">
        <f t="shared" si="7"/>
        <v>-8.7714554337899528</v>
      </c>
      <c r="F102" s="6">
        <f t="shared" si="8"/>
        <v>7.5064307762557068</v>
      </c>
      <c r="G102" s="6">
        <f t="shared" si="9"/>
        <v>-6.2778862100456614</v>
      </c>
      <c r="H102" s="5"/>
    </row>
    <row r="103" spans="1:8" x14ac:dyDescent="0.25">
      <c r="A103" s="6">
        <v>1.7</v>
      </c>
      <c r="B103" s="6">
        <v>0.21773744292237443</v>
      </c>
      <c r="C103" s="6">
        <f t="shared" si="5"/>
        <v>0.50564090410958895</v>
      </c>
      <c r="D103" s="6">
        <f t="shared" si="6"/>
        <v>-1.3064246575342466</v>
      </c>
      <c r="E103" s="6">
        <f t="shared" si="7"/>
        <v>-8.8346291780821922</v>
      </c>
      <c r="F103" s="6">
        <f t="shared" si="8"/>
        <v>7.5282045205479458</v>
      </c>
      <c r="G103" s="6">
        <f t="shared" si="9"/>
        <v>-6.3628336986301361</v>
      </c>
      <c r="H103" s="5"/>
    </row>
    <row r="104" spans="1:8" x14ac:dyDescent="0.25">
      <c r="A104" s="6">
        <v>1.72</v>
      </c>
      <c r="B104" s="6">
        <v>0.21313744292237444</v>
      </c>
      <c r="C104" s="6">
        <f t="shared" si="5"/>
        <v>0.50990365296803641</v>
      </c>
      <c r="D104" s="6">
        <f t="shared" si="6"/>
        <v>-1.2788246575342466</v>
      </c>
      <c r="E104" s="6">
        <f t="shared" si="7"/>
        <v>-8.8283429223744285</v>
      </c>
      <c r="F104" s="6">
        <f t="shared" si="8"/>
        <v>7.5495182648401817</v>
      </c>
      <c r="G104" s="6">
        <f t="shared" si="9"/>
        <v>-6.3778611872146111</v>
      </c>
      <c r="H104" s="5"/>
    </row>
    <row r="105" spans="1:8" x14ac:dyDescent="0.25">
      <c r="A105" s="6">
        <v>1.74</v>
      </c>
      <c r="B105" s="6">
        <v>0.20853744292237442</v>
      </c>
      <c r="C105" s="6">
        <f t="shared" si="5"/>
        <v>0.5140744018264839</v>
      </c>
      <c r="D105" s="6">
        <f t="shared" si="6"/>
        <v>-1.2512246575342465</v>
      </c>
      <c r="E105" s="6">
        <f t="shared" si="7"/>
        <v>-8.8215966666666663</v>
      </c>
      <c r="F105" s="6">
        <f t="shared" si="8"/>
        <v>7.57037200913242</v>
      </c>
      <c r="G105" s="6">
        <f t="shared" si="9"/>
        <v>-6.3919686757990855</v>
      </c>
      <c r="H105" s="5"/>
    </row>
    <row r="106" spans="1:8" x14ac:dyDescent="0.25">
      <c r="A106" s="6">
        <v>1.76</v>
      </c>
      <c r="B106" s="6">
        <v>0.20623744292237442</v>
      </c>
      <c r="C106" s="6">
        <f t="shared" si="5"/>
        <v>0.51819915068493139</v>
      </c>
      <c r="D106" s="6">
        <f t="shared" si="6"/>
        <v>-1.2374246575342465</v>
      </c>
      <c r="E106" s="6">
        <f t="shared" si="7"/>
        <v>-8.8284204109589037</v>
      </c>
      <c r="F106" s="6">
        <f t="shared" si="8"/>
        <v>7.5909957534246573</v>
      </c>
      <c r="G106" s="6">
        <f t="shared" si="9"/>
        <v>-6.4194161643835601</v>
      </c>
      <c r="H106" s="5"/>
    </row>
    <row r="107" spans="1:8" x14ac:dyDescent="0.25">
      <c r="A107" s="6">
        <v>1.78</v>
      </c>
      <c r="B107" s="6">
        <v>0.21083744292237441</v>
      </c>
      <c r="C107" s="6">
        <f t="shared" si="5"/>
        <v>0.52241589954337886</v>
      </c>
      <c r="D107" s="6">
        <f t="shared" si="6"/>
        <v>-1.2650246575342465</v>
      </c>
      <c r="E107" s="6">
        <f t="shared" si="7"/>
        <v>-8.8771041552511409</v>
      </c>
      <c r="F107" s="6">
        <f t="shared" si="8"/>
        <v>7.6120794977168948</v>
      </c>
      <c r="G107" s="6">
        <f t="shared" si="9"/>
        <v>-6.4891836529680358</v>
      </c>
      <c r="H107" s="5"/>
    </row>
    <row r="108" spans="1:8" x14ac:dyDescent="0.25">
      <c r="A108" s="6">
        <v>1.8</v>
      </c>
      <c r="B108" s="6">
        <v>0.21083744292237441</v>
      </c>
      <c r="C108" s="6">
        <f t="shared" si="5"/>
        <v>0.52663264840182633</v>
      </c>
      <c r="D108" s="6">
        <f t="shared" si="6"/>
        <v>-1.2650246575342465</v>
      </c>
      <c r="E108" s="6">
        <f t="shared" si="7"/>
        <v>-8.8981878995433767</v>
      </c>
      <c r="F108" s="6">
        <f t="shared" si="8"/>
        <v>7.6331632420091307</v>
      </c>
      <c r="G108" s="6">
        <f t="shared" si="9"/>
        <v>-6.5313511415525092</v>
      </c>
      <c r="H108" s="5"/>
    </row>
    <row r="109" spans="1:8" x14ac:dyDescent="0.25">
      <c r="A109" s="6">
        <v>1.82</v>
      </c>
      <c r="B109" s="6">
        <v>0.20393744292237442</v>
      </c>
      <c r="C109" s="6">
        <f t="shared" si="5"/>
        <v>0.53071139726027383</v>
      </c>
      <c r="D109" s="6">
        <f t="shared" si="6"/>
        <v>-1.2236246575342467</v>
      </c>
      <c r="E109" s="6">
        <f t="shared" si="7"/>
        <v>-8.8771816438356161</v>
      </c>
      <c r="F109" s="6">
        <f t="shared" si="8"/>
        <v>7.6535569863013695</v>
      </c>
      <c r="G109" s="6">
        <f t="shared" si="9"/>
        <v>-6.5307386301369847</v>
      </c>
      <c r="H109" s="5"/>
    </row>
    <row r="110" spans="1:8" x14ac:dyDescent="0.25">
      <c r="A110" s="6">
        <v>1.84</v>
      </c>
      <c r="B110" s="6">
        <v>0.20163744292237443</v>
      </c>
      <c r="C110" s="6">
        <f t="shared" si="5"/>
        <v>0.53474414611872134</v>
      </c>
      <c r="D110" s="6">
        <f t="shared" si="6"/>
        <v>-1.2098246575342466</v>
      </c>
      <c r="E110" s="6">
        <f t="shared" si="7"/>
        <v>-8.8835453881278532</v>
      </c>
      <c r="F110" s="6">
        <f t="shared" si="8"/>
        <v>7.6737207305936064</v>
      </c>
      <c r="G110" s="6">
        <f t="shared" si="9"/>
        <v>-6.5572661187214605</v>
      </c>
      <c r="H110" s="5"/>
    </row>
    <row r="111" spans="1:8" x14ac:dyDescent="0.25">
      <c r="A111" s="6">
        <v>1.86</v>
      </c>
      <c r="B111" s="6">
        <v>0.18783744292237442</v>
      </c>
      <c r="C111" s="6">
        <f t="shared" si="5"/>
        <v>0.5385008949771688</v>
      </c>
      <c r="D111" s="6">
        <f t="shared" si="6"/>
        <v>-1.1270246575342466</v>
      </c>
      <c r="E111" s="6">
        <f t="shared" si="7"/>
        <v>-8.8195291324200902</v>
      </c>
      <c r="F111" s="6">
        <f t="shared" si="8"/>
        <v>7.692504474885844</v>
      </c>
      <c r="G111" s="6">
        <f t="shared" si="9"/>
        <v>-6.5120336073059342</v>
      </c>
      <c r="H111" s="5"/>
    </row>
    <row r="112" spans="1:8" x14ac:dyDescent="0.25">
      <c r="A112" s="6">
        <v>1.88</v>
      </c>
      <c r="B112" s="6">
        <v>0.16943744292237442</v>
      </c>
      <c r="C112" s="6">
        <f t="shared" si="5"/>
        <v>0.54188964383561633</v>
      </c>
      <c r="D112" s="6">
        <f t="shared" si="6"/>
        <v>-1.0166246575342466</v>
      </c>
      <c r="E112" s="6">
        <f t="shared" si="7"/>
        <v>-8.7260728767123279</v>
      </c>
      <c r="F112" s="6">
        <f t="shared" si="8"/>
        <v>7.7094482191780811</v>
      </c>
      <c r="G112" s="6">
        <f t="shared" si="9"/>
        <v>-6.4355210958904099</v>
      </c>
      <c r="H112" s="5"/>
    </row>
    <row r="113" spans="1:8" x14ac:dyDescent="0.25">
      <c r="A113" s="6">
        <v>1.9</v>
      </c>
      <c r="B113" s="6">
        <v>0.15333744292237442</v>
      </c>
      <c r="C113" s="6">
        <f t="shared" si="5"/>
        <v>0.54495639269406382</v>
      </c>
      <c r="D113" s="6">
        <f t="shared" si="6"/>
        <v>-0.92002465753424656</v>
      </c>
      <c r="E113" s="6">
        <f t="shared" si="7"/>
        <v>-8.644806621004566</v>
      </c>
      <c r="F113" s="6">
        <f t="shared" si="8"/>
        <v>7.7247819634703196</v>
      </c>
      <c r="G113" s="6">
        <f t="shared" si="9"/>
        <v>-6.3695885844748847</v>
      </c>
      <c r="H113" s="5"/>
    </row>
    <row r="114" spans="1:8" x14ac:dyDescent="0.25">
      <c r="A114" s="6">
        <v>1.92</v>
      </c>
      <c r="B114" s="6">
        <v>0.14413744292237443</v>
      </c>
      <c r="C114" s="6">
        <f t="shared" si="5"/>
        <v>0.54783914155251134</v>
      </c>
      <c r="D114" s="6">
        <f t="shared" si="6"/>
        <v>-0.86482465753424664</v>
      </c>
      <c r="E114" s="6">
        <f t="shared" si="7"/>
        <v>-8.6040203652968028</v>
      </c>
      <c r="F114" s="6">
        <f t="shared" si="8"/>
        <v>7.7391957077625566</v>
      </c>
      <c r="G114" s="6">
        <f t="shared" si="9"/>
        <v>-6.3432160730593594</v>
      </c>
      <c r="H114" s="5"/>
    </row>
    <row r="115" spans="1:8" x14ac:dyDescent="0.25">
      <c r="A115" s="6">
        <v>1.94</v>
      </c>
      <c r="B115" s="6">
        <v>0.13723744292237441</v>
      </c>
      <c r="C115" s="6">
        <f t="shared" si="5"/>
        <v>0.55058389041095879</v>
      </c>
      <c r="D115" s="6">
        <f t="shared" si="6"/>
        <v>-0.82342465753424654</v>
      </c>
      <c r="E115" s="6">
        <f t="shared" si="7"/>
        <v>-8.5763441095890407</v>
      </c>
      <c r="F115" s="6">
        <f t="shared" si="8"/>
        <v>7.7529194520547939</v>
      </c>
      <c r="G115" s="6">
        <f t="shared" si="9"/>
        <v>-6.3292635616438346</v>
      </c>
      <c r="H115" s="5"/>
    </row>
    <row r="116" spans="1:8" x14ac:dyDescent="0.25">
      <c r="A116" s="6">
        <v>1.96</v>
      </c>
      <c r="B116" s="6">
        <v>0.14413744292237443</v>
      </c>
      <c r="C116" s="6">
        <f t="shared" si="5"/>
        <v>0.55346663926940631</v>
      </c>
      <c r="D116" s="6">
        <f t="shared" si="6"/>
        <v>-0.86482465753424664</v>
      </c>
      <c r="E116" s="6">
        <f t="shared" si="7"/>
        <v>-8.632157853881278</v>
      </c>
      <c r="F116" s="6">
        <f t="shared" si="8"/>
        <v>7.7673331963470318</v>
      </c>
      <c r="G116" s="6">
        <f t="shared" si="9"/>
        <v>-6.3994910502283098</v>
      </c>
      <c r="H116" s="5"/>
    </row>
    <row r="117" spans="1:8" x14ac:dyDescent="0.25">
      <c r="A117" s="6">
        <v>1.98</v>
      </c>
      <c r="B117" s="6">
        <v>0.14643744292237443</v>
      </c>
      <c r="C117" s="6">
        <f t="shared" si="5"/>
        <v>0.55639538812785383</v>
      </c>
      <c r="D117" s="6">
        <f t="shared" si="6"/>
        <v>-0.87862465753424657</v>
      </c>
      <c r="E117" s="6">
        <f t="shared" si="7"/>
        <v>-8.6606015981735158</v>
      </c>
      <c r="F117" s="6">
        <f t="shared" si="8"/>
        <v>7.7819769406392689</v>
      </c>
      <c r="G117" s="6">
        <f t="shared" si="9"/>
        <v>-6.4425785388127847</v>
      </c>
      <c r="H117" s="5"/>
    </row>
    <row r="118" spans="1:8" x14ac:dyDescent="0.25">
      <c r="A118" s="6">
        <v>2</v>
      </c>
      <c r="B118" s="6">
        <v>0.12793744292237441</v>
      </c>
      <c r="C118" s="6">
        <f t="shared" si="5"/>
        <v>0.55895413698630136</v>
      </c>
      <c r="D118" s="6">
        <f t="shared" si="6"/>
        <v>-0.76762465753424647</v>
      </c>
      <c r="E118" s="6">
        <f t="shared" si="7"/>
        <v>-8.5623953424657522</v>
      </c>
      <c r="F118" s="6">
        <f t="shared" si="8"/>
        <v>7.7947706849315059</v>
      </c>
      <c r="G118" s="6">
        <f t="shared" si="9"/>
        <v>-6.3571660273972599</v>
      </c>
      <c r="H118" s="5"/>
    </row>
    <row r="119" spans="1:8" x14ac:dyDescent="0.25">
      <c r="A119" s="6">
        <v>2.02</v>
      </c>
      <c r="B119" s="6">
        <v>0.10263744292237442</v>
      </c>
      <c r="C119" s="6">
        <f t="shared" si="5"/>
        <v>0.56100688584474889</v>
      </c>
      <c r="D119" s="6">
        <f t="shared" si="6"/>
        <v>-0.61582465753424653</v>
      </c>
      <c r="E119" s="6">
        <f t="shared" si="7"/>
        <v>-8.4208590867579911</v>
      </c>
      <c r="F119" s="6">
        <f t="shared" si="8"/>
        <v>7.8050344292237446</v>
      </c>
      <c r="G119" s="6">
        <f t="shared" si="9"/>
        <v>-6.2258935159817357</v>
      </c>
      <c r="H119" s="5"/>
    </row>
    <row r="120" spans="1:8" x14ac:dyDescent="0.25">
      <c r="A120" s="6">
        <v>2.04</v>
      </c>
      <c r="B120" s="6">
        <v>9.1137442922374426E-2</v>
      </c>
      <c r="C120" s="6">
        <f t="shared" si="5"/>
        <v>0.56282963470319636</v>
      </c>
      <c r="D120" s="6">
        <f t="shared" si="6"/>
        <v>-0.54682465753424658</v>
      </c>
      <c r="E120" s="6">
        <f t="shared" si="7"/>
        <v>-8.360972831050228</v>
      </c>
      <c r="F120" s="6">
        <f t="shared" si="8"/>
        <v>7.8141481735159815</v>
      </c>
      <c r="G120" s="6">
        <f t="shared" si="9"/>
        <v>-6.1751210045662104</v>
      </c>
      <c r="H120" s="5"/>
    </row>
    <row r="121" spans="1:8" x14ac:dyDescent="0.25">
      <c r="A121" s="6">
        <v>2.06</v>
      </c>
      <c r="B121" s="6">
        <v>7.963744292237443E-2</v>
      </c>
      <c r="C121" s="6">
        <f t="shared" si="5"/>
        <v>0.56442238356164387</v>
      </c>
      <c r="D121" s="6">
        <f t="shared" si="6"/>
        <v>-0.47782465753424658</v>
      </c>
      <c r="E121" s="6">
        <f t="shared" si="7"/>
        <v>-8.2999365753424659</v>
      </c>
      <c r="F121" s="6">
        <f t="shared" si="8"/>
        <v>7.8221119178082192</v>
      </c>
      <c r="G121" s="6">
        <f t="shared" si="9"/>
        <v>-6.1220484931506851</v>
      </c>
      <c r="H121" s="5"/>
    </row>
    <row r="122" spans="1:8" x14ac:dyDescent="0.25">
      <c r="A122" s="6">
        <v>2.08</v>
      </c>
      <c r="B122" s="6">
        <v>7.043744292237443E-2</v>
      </c>
      <c r="C122" s="6">
        <f t="shared" si="5"/>
        <v>0.56583113242009131</v>
      </c>
      <c r="D122" s="6">
        <f t="shared" si="6"/>
        <v>-0.42262465753424661</v>
      </c>
      <c r="E122" s="6">
        <f t="shared" si="7"/>
        <v>-8.2517803196347028</v>
      </c>
      <c r="F122" s="6">
        <f t="shared" si="8"/>
        <v>7.8291556621004563</v>
      </c>
      <c r="G122" s="6">
        <f t="shared" si="9"/>
        <v>-6.0809359817351591</v>
      </c>
      <c r="H122" s="5"/>
    </row>
    <row r="123" spans="1:8" x14ac:dyDescent="0.25">
      <c r="A123" s="6">
        <v>2.1</v>
      </c>
      <c r="B123" s="6">
        <v>6.3637442922374429E-2</v>
      </c>
      <c r="C123" s="6">
        <f t="shared" si="5"/>
        <v>0.56710388127853883</v>
      </c>
      <c r="D123" s="6">
        <f t="shared" si="6"/>
        <v>-0.38182465753424655</v>
      </c>
      <c r="E123" s="6">
        <f t="shared" si="7"/>
        <v>-8.2173440639269408</v>
      </c>
      <c r="F123" s="6">
        <f t="shared" si="8"/>
        <v>7.8355194063926943</v>
      </c>
      <c r="G123" s="6">
        <f t="shared" si="9"/>
        <v>-6.0528634703196351</v>
      </c>
      <c r="H123" s="5"/>
    </row>
    <row r="124" spans="1:8" x14ac:dyDescent="0.25">
      <c r="A124" s="6">
        <v>2.12</v>
      </c>
      <c r="B124" s="6">
        <v>6.3637442922374429E-2</v>
      </c>
      <c r="C124" s="6">
        <f t="shared" si="5"/>
        <v>0.56837663013698636</v>
      </c>
      <c r="D124" s="6">
        <f t="shared" si="6"/>
        <v>-0.38182465753424655</v>
      </c>
      <c r="E124" s="6">
        <f t="shared" si="7"/>
        <v>-8.2237078082191779</v>
      </c>
      <c r="F124" s="6">
        <f t="shared" si="8"/>
        <v>7.8418831506849314</v>
      </c>
      <c r="G124" s="6">
        <f t="shared" si="9"/>
        <v>-6.0655909589041102</v>
      </c>
      <c r="H124" s="5"/>
    </row>
    <row r="125" spans="1:8" x14ac:dyDescent="0.25">
      <c r="A125" s="6">
        <v>2.14</v>
      </c>
      <c r="B125" s="6">
        <v>5.6737442922374433E-2</v>
      </c>
      <c r="C125" s="6">
        <f t="shared" si="5"/>
        <v>0.5695113789954338</v>
      </c>
      <c r="D125" s="6">
        <f t="shared" si="6"/>
        <v>-0.34042465753424661</v>
      </c>
      <c r="E125" s="6">
        <f t="shared" si="7"/>
        <v>-8.187981552511415</v>
      </c>
      <c r="F125" s="6">
        <f t="shared" si="8"/>
        <v>7.8475568949771688</v>
      </c>
      <c r="G125" s="6">
        <f t="shared" si="9"/>
        <v>-6.0355384474885838</v>
      </c>
      <c r="H125" s="5"/>
    </row>
    <row r="126" spans="1:8" x14ac:dyDescent="0.25">
      <c r="A126" s="6">
        <v>2.16</v>
      </c>
      <c r="B126" s="6">
        <v>3.8337442922374433E-2</v>
      </c>
      <c r="C126" s="6">
        <f t="shared" si="5"/>
        <v>0.57027812785388132</v>
      </c>
      <c r="D126" s="6">
        <f t="shared" si="6"/>
        <v>-0.23002465753424661</v>
      </c>
      <c r="E126" s="6">
        <f t="shared" si="7"/>
        <v>-8.0814152968036534</v>
      </c>
      <c r="F126" s="6">
        <f t="shared" si="8"/>
        <v>7.8513906392694066</v>
      </c>
      <c r="G126" s="6">
        <f t="shared" si="9"/>
        <v>-5.9328059360730601</v>
      </c>
      <c r="H126" s="5"/>
    </row>
    <row r="127" spans="1:8" x14ac:dyDescent="0.25">
      <c r="A127" s="6">
        <v>2.1800000000000002</v>
      </c>
      <c r="B127" s="6">
        <v>1.7537442922374427E-2</v>
      </c>
      <c r="C127" s="6">
        <f t="shared" si="5"/>
        <v>0.57062887671232876</v>
      </c>
      <c r="D127" s="6">
        <f t="shared" si="6"/>
        <v>-0.10522465753424656</v>
      </c>
      <c r="E127" s="6">
        <f t="shared" si="7"/>
        <v>-7.9583690410958905</v>
      </c>
      <c r="F127" s="6">
        <f t="shared" si="8"/>
        <v>7.8531443835616441</v>
      </c>
      <c r="G127" s="6">
        <f t="shared" si="9"/>
        <v>-5.8115134246575337</v>
      </c>
      <c r="H127" s="5"/>
    </row>
    <row r="128" spans="1:8" x14ac:dyDescent="0.25">
      <c r="A128" s="6">
        <v>2.2000000000000002</v>
      </c>
      <c r="B128" s="6">
        <v>6.0374429223744282E-3</v>
      </c>
      <c r="C128" s="6">
        <f t="shared" si="5"/>
        <v>0.57074962557077624</v>
      </c>
      <c r="D128" s="6">
        <f t="shared" si="6"/>
        <v>-3.6224657534246571E-2</v>
      </c>
      <c r="E128" s="6">
        <f t="shared" si="7"/>
        <v>-7.8899727853881281</v>
      </c>
      <c r="F128" s="6">
        <f t="shared" si="8"/>
        <v>7.8537481278538817</v>
      </c>
      <c r="G128" s="6">
        <f t="shared" si="9"/>
        <v>-5.7437209132420088</v>
      </c>
      <c r="H128" s="5"/>
    </row>
    <row r="129" spans="1:8" x14ac:dyDescent="0.25">
      <c r="A129" s="6">
        <v>2.2200000000000002</v>
      </c>
      <c r="B129" s="6">
        <v>1.5237442922374429E-2</v>
      </c>
      <c r="C129" s="6">
        <f t="shared" si="5"/>
        <v>0.57105437442922369</v>
      </c>
      <c r="D129" s="6">
        <f t="shared" si="6"/>
        <v>-9.142465753424657E-2</v>
      </c>
      <c r="E129" s="6">
        <f t="shared" si="7"/>
        <v>-7.9466965296803647</v>
      </c>
      <c r="F129" s="6">
        <f t="shared" si="8"/>
        <v>7.8552718721461181</v>
      </c>
      <c r="G129" s="6">
        <f t="shared" si="9"/>
        <v>-5.8019684018264837</v>
      </c>
      <c r="H129" s="5"/>
    </row>
    <row r="130" spans="1:8" x14ac:dyDescent="0.25">
      <c r="A130" s="6">
        <v>2.2400000000000002</v>
      </c>
      <c r="B130" s="6">
        <v>1.9837442922374427E-2</v>
      </c>
      <c r="C130" s="6">
        <f t="shared" si="5"/>
        <v>0.57145112328767123</v>
      </c>
      <c r="D130" s="6">
        <f t="shared" si="6"/>
        <v>-0.11902465753424657</v>
      </c>
      <c r="E130" s="6">
        <f t="shared" si="7"/>
        <v>-7.976280273972602</v>
      </c>
      <c r="F130" s="6">
        <f t="shared" si="8"/>
        <v>7.8572556164383558</v>
      </c>
      <c r="G130" s="6">
        <f t="shared" si="9"/>
        <v>-5.8335358904109587</v>
      </c>
      <c r="H130" s="5"/>
    </row>
    <row r="131" spans="1:8" x14ac:dyDescent="0.25">
      <c r="A131" s="6">
        <v>2.2599999999999998</v>
      </c>
      <c r="B131" s="6">
        <v>1.0637442922374429E-2</v>
      </c>
      <c r="C131" s="6">
        <f t="shared" si="5"/>
        <v>0.57166387214611869</v>
      </c>
      <c r="D131" s="6">
        <f t="shared" si="6"/>
        <v>-6.3824657534246571E-2</v>
      </c>
      <c r="E131" s="6">
        <f t="shared" si="7"/>
        <v>-7.9221440182648406</v>
      </c>
      <c r="F131" s="6">
        <f t="shared" si="8"/>
        <v>7.8583193607305937</v>
      </c>
      <c r="G131" s="6">
        <f t="shared" si="9"/>
        <v>-5.7804633789954343</v>
      </c>
      <c r="H131" s="5"/>
    </row>
    <row r="132" spans="1:8" x14ac:dyDescent="0.25">
      <c r="A132" s="6">
        <v>2.2799999999999998</v>
      </c>
      <c r="B132" s="6">
        <v>5.0000000000000001E-3</v>
      </c>
      <c r="C132" s="6">
        <f t="shared" si="5"/>
        <v>0.57176387214611868</v>
      </c>
      <c r="D132" s="6">
        <f t="shared" si="6"/>
        <v>-0.03</v>
      </c>
      <c r="E132" s="6">
        <f t="shared" si="7"/>
        <v>-7.8888193607305936</v>
      </c>
      <c r="F132" s="6">
        <f t="shared" si="8"/>
        <v>7.8588193607305934</v>
      </c>
      <c r="G132" s="6">
        <f t="shared" si="9"/>
        <v>-5.747638721461187</v>
      </c>
      <c r="H132" s="5"/>
    </row>
    <row r="133" spans="1:8" x14ac:dyDescent="0.25">
      <c r="A133" s="6">
        <v>2.2999999999999998</v>
      </c>
      <c r="B133" s="6">
        <v>2E-3</v>
      </c>
      <c r="C133" s="6">
        <f t="shared" si="5"/>
        <v>0.57180387214611872</v>
      </c>
      <c r="D133" s="6">
        <f t="shared" si="6"/>
        <v>-1.2E-2</v>
      </c>
      <c r="E133" s="6">
        <f t="shared" si="7"/>
        <v>-7.8710193607305934</v>
      </c>
      <c r="F133" s="6">
        <f t="shared" si="8"/>
        <v>7.8590193607305938</v>
      </c>
      <c r="G133" s="6">
        <f t="shared" si="9"/>
        <v>-5.7300387214611872</v>
      </c>
      <c r="H133" s="5"/>
    </row>
    <row r="134" spans="1:8" x14ac:dyDescent="0.25">
      <c r="A134" s="6">
        <v>2.3199999999999998</v>
      </c>
      <c r="B134" s="6">
        <v>2E-3</v>
      </c>
      <c r="C134" s="6">
        <f t="shared" si="5"/>
        <v>0.57184387214611876</v>
      </c>
      <c r="D134" s="6">
        <f t="shared" si="6"/>
        <v>-1.2E-2</v>
      </c>
      <c r="E134" s="6">
        <f t="shared" si="7"/>
        <v>-7.8712193607305938</v>
      </c>
      <c r="F134" s="6">
        <f t="shared" si="8"/>
        <v>7.8592193607305942</v>
      </c>
      <c r="G134" s="6">
        <f t="shared" si="9"/>
        <v>-5.7304387214611872</v>
      </c>
      <c r="H134" s="5"/>
    </row>
    <row r="135" spans="1:8" x14ac:dyDescent="0.25">
      <c r="A135" s="6">
        <v>2.34</v>
      </c>
      <c r="B135" s="6">
        <v>1E-3</v>
      </c>
      <c r="C135" s="6">
        <f t="shared" si="5"/>
        <v>0.57186387214611878</v>
      </c>
      <c r="D135" s="6">
        <f t="shared" si="6"/>
        <v>-6.0000000000000001E-3</v>
      </c>
      <c r="E135" s="6">
        <f t="shared" si="7"/>
        <v>-7.8653193607305942</v>
      </c>
      <c r="F135" s="6">
        <f t="shared" si="8"/>
        <v>7.859319360730594</v>
      </c>
      <c r="G135" s="6">
        <f t="shared" si="9"/>
        <v>-5.7246387214611882</v>
      </c>
      <c r="H135" s="5"/>
    </row>
    <row r="136" spans="1:8" x14ac:dyDescent="0.25">
      <c r="A136" s="6">
        <v>2.36</v>
      </c>
      <c r="B136" s="6">
        <v>1E-3</v>
      </c>
      <c r="C136" s="6">
        <f t="shared" si="5"/>
        <v>0.5718838721461188</v>
      </c>
      <c r="D136" s="6">
        <f t="shared" si="6"/>
        <v>-6.0000000000000001E-3</v>
      </c>
      <c r="E136" s="6">
        <f t="shared" si="7"/>
        <v>-7.865419360730594</v>
      </c>
      <c r="F136" s="6">
        <f t="shared" si="8"/>
        <v>7.8594193607305938</v>
      </c>
      <c r="G136" s="6">
        <f t="shared" si="9"/>
        <v>-5.7248387214611878</v>
      </c>
      <c r="H136" s="5"/>
    </row>
    <row r="137" spans="1:8" x14ac:dyDescent="0.25">
      <c r="A137" s="6">
        <v>2.38</v>
      </c>
      <c r="B137" s="6">
        <v>0</v>
      </c>
      <c r="C137" s="6">
        <f t="shared" si="5"/>
        <v>0.5718838721461188</v>
      </c>
      <c r="D137" s="6">
        <f t="shared" si="6"/>
        <v>0</v>
      </c>
      <c r="E137" s="6">
        <f t="shared" si="7"/>
        <v>-7.8594193607305938</v>
      </c>
      <c r="F137" s="6">
        <f t="shared" si="8"/>
        <v>7.8594193607305938</v>
      </c>
      <c r="G137" s="6">
        <f t="shared" si="9"/>
        <v>-5.7188387214611875</v>
      </c>
      <c r="H137" s="5"/>
    </row>
    <row r="138" spans="1:8" x14ac:dyDescent="0.25">
      <c r="A138" s="6">
        <v>2.4</v>
      </c>
      <c r="B138" s="6">
        <v>-1.6962557077625572E-2</v>
      </c>
      <c r="C138" s="6">
        <f t="shared" si="5"/>
        <v>0.57154462100456627</v>
      </c>
      <c r="D138" s="6">
        <f t="shared" si="6"/>
        <v>0.10177534246575343</v>
      </c>
      <c r="E138" s="6">
        <f t="shared" si="7"/>
        <v>-7.7559477625570779</v>
      </c>
      <c r="F138" s="6">
        <f t="shared" si="8"/>
        <v>7.8577231050228313</v>
      </c>
      <c r="G138" s="6">
        <f t="shared" si="9"/>
        <v>-5.6136708675799092</v>
      </c>
      <c r="H138" s="5"/>
    </row>
    <row r="139" spans="1:8" x14ac:dyDescent="0.25">
      <c r="A139" s="6">
        <v>2.42</v>
      </c>
      <c r="B139" s="6">
        <v>-3.9962557077625568E-2</v>
      </c>
      <c r="C139" s="6">
        <f t="shared" si="5"/>
        <v>0.57074536986301372</v>
      </c>
      <c r="D139" s="6">
        <f t="shared" si="6"/>
        <v>0.23977534246575341</v>
      </c>
      <c r="E139" s="6">
        <f t="shared" si="7"/>
        <v>-7.6139515068493147</v>
      </c>
      <c r="F139" s="6">
        <f t="shared" si="8"/>
        <v>7.853726849315068</v>
      </c>
      <c r="G139" s="6">
        <f t="shared" si="9"/>
        <v>-5.4676783561643836</v>
      </c>
      <c r="H139" s="5"/>
    </row>
    <row r="140" spans="1:8" x14ac:dyDescent="0.25">
      <c r="A140" s="6">
        <v>2.44</v>
      </c>
      <c r="B140" s="6">
        <v>-6.0662557077625572E-2</v>
      </c>
      <c r="C140" s="6">
        <f t="shared" si="5"/>
        <v>0.56953211872146126</v>
      </c>
      <c r="D140" s="6">
        <f t="shared" si="6"/>
        <v>0.36397534246575342</v>
      </c>
      <c r="E140" s="6">
        <f t="shared" si="7"/>
        <v>-7.4836852511415533</v>
      </c>
      <c r="F140" s="6">
        <f t="shared" si="8"/>
        <v>7.8476605936073067</v>
      </c>
      <c r="G140" s="6">
        <f t="shared" si="9"/>
        <v>-5.3313458447488591</v>
      </c>
      <c r="H140" s="5"/>
    </row>
    <row r="141" spans="1:8" x14ac:dyDescent="0.25">
      <c r="A141" s="6">
        <v>2.46</v>
      </c>
      <c r="B141" s="6">
        <v>-8.1362557077625575E-2</v>
      </c>
      <c r="C141" s="6">
        <f t="shared" si="5"/>
        <v>0.56790486757990877</v>
      </c>
      <c r="D141" s="6">
        <f t="shared" si="6"/>
        <v>0.48817534246575345</v>
      </c>
      <c r="E141" s="6">
        <f t="shared" si="7"/>
        <v>-7.3513489954337903</v>
      </c>
      <c r="F141" s="6">
        <f t="shared" si="8"/>
        <v>7.8395243378995438</v>
      </c>
      <c r="G141" s="6">
        <f t="shared" si="9"/>
        <v>-5.1908733333333341</v>
      </c>
      <c r="H141" s="5"/>
    </row>
    <row r="142" spans="1:8" x14ac:dyDescent="0.25">
      <c r="A142" s="6">
        <v>2.48</v>
      </c>
      <c r="B142" s="6">
        <v>-0.10216255707762557</v>
      </c>
      <c r="C142" s="6">
        <f t="shared" si="5"/>
        <v>0.56586161643835631</v>
      </c>
      <c r="D142" s="6">
        <f t="shared" si="6"/>
        <v>0.61297534246575347</v>
      </c>
      <c r="E142" s="6">
        <f t="shared" si="7"/>
        <v>-7.2163327397260284</v>
      </c>
      <c r="F142" s="6">
        <f t="shared" si="8"/>
        <v>7.8293080821917815</v>
      </c>
      <c r="G142" s="6">
        <f t="shared" si="9"/>
        <v>-5.0456408219178099</v>
      </c>
      <c r="H142" s="5"/>
    </row>
    <row r="143" spans="1:8" x14ac:dyDescent="0.25">
      <c r="A143" s="6">
        <v>2.5</v>
      </c>
      <c r="B143" s="6">
        <v>-0.12056255707762557</v>
      </c>
      <c r="C143" s="6">
        <f t="shared" si="5"/>
        <v>0.56345036529680381</v>
      </c>
      <c r="D143" s="6">
        <f t="shared" si="6"/>
        <v>0.72337534246575341</v>
      </c>
      <c r="E143" s="6">
        <f t="shared" si="7"/>
        <v>-7.0938764840182653</v>
      </c>
      <c r="F143" s="6">
        <f t="shared" si="8"/>
        <v>7.8172518264840187</v>
      </c>
      <c r="G143" s="6">
        <f t="shared" si="9"/>
        <v>-4.9111283105022849</v>
      </c>
      <c r="H143" s="5"/>
    </row>
    <row r="144" spans="1:8" x14ac:dyDescent="0.25">
      <c r="A144" s="6">
        <v>2.52</v>
      </c>
      <c r="B144" s="6">
        <v>-0.14126255707762558</v>
      </c>
      <c r="C144" s="6">
        <f t="shared" si="5"/>
        <v>0.56062511415525129</v>
      </c>
      <c r="D144" s="6">
        <f t="shared" si="6"/>
        <v>0.8475753424657535</v>
      </c>
      <c r="E144" s="6">
        <f t="shared" si="7"/>
        <v>-6.9555502283105035</v>
      </c>
      <c r="F144" s="6">
        <f t="shared" si="8"/>
        <v>7.803125570776257</v>
      </c>
      <c r="G144" s="6">
        <f t="shared" si="9"/>
        <v>-4.7586757990867596</v>
      </c>
      <c r="H144" s="5"/>
    </row>
    <row r="145" spans="1:8" x14ac:dyDescent="0.25">
      <c r="A145" s="6">
        <v>2.54</v>
      </c>
      <c r="B145" s="6">
        <v>-0.16426255707762558</v>
      </c>
      <c r="C145" s="6">
        <f t="shared" si="5"/>
        <v>0.55733986301369876</v>
      </c>
      <c r="D145" s="6">
        <f t="shared" si="6"/>
        <v>0.9855753424657534</v>
      </c>
      <c r="E145" s="6">
        <f t="shared" si="7"/>
        <v>-6.8011239726027402</v>
      </c>
      <c r="F145" s="6">
        <f t="shared" si="8"/>
        <v>7.7866993150684936</v>
      </c>
      <c r="G145" s="6">
        <f t="shared" si="9"/>
        <v>-4.5878232876712337</v>
      </c>
      <c r="H145" s="5"/>
    </row>
    <row r="146" spans="1:8" x14ac:dyDescent="0.25">
      <c r="A146" s="6">
        <v>2.56</v>
      </c>
      <c r="B146" s="6">
        <v>-0.19636255707762557</v>
      </c>
      <c r="C146" s="6">
        <f t="shared" si="5"/>
        <v>0.5534126118721463</v>
      </c>
      <c r="D146" s="6">
        <f t="shared" si="6"/>
        <v>1.1781753424657535</v>
      </c>
      <c r="E146" s="6">
        <f t="shared" si="7"/>
        <v>-6.5888877168949787</v>
      </c>
      <c r="F146" s="6">
        <f t="shared" si="8"/>
        <v>7.7670630593607317</v>
      </c>
      <c r="G146" s="6">
        <f t="shared" si="9"/>
        <v>-4.3559507762557104</v>
      </c>
      <c r="H146" s="5"/>
    </row>
    <row r="147" spans="1:8" x14ac:dyDescent="0.25">
      <c r="A147" s="6">
        <v>2.58</v>
      </c>
      <c r="B147" s="6">
        <v>-0.24476255707762556</v>
      </c>
      <c r="C147" s="6">
        <f t="shared" ref="C147:C210" si="10">C146+$B147*0.02</f>
        <v>0.54851736073059376</v>
      </c>
      <c r="D147" s="6">
        <f t="shared" ref="D147:D210" si="11">-$J$7*B147</f>
        <v>1.4685753424657535</v>
      </c>
      <c r="E147" s="6">
        <f t="shared" ref="E147:E210" si="12">D147-$J$10-$J$8*C147</f>
        <v>-6.2740114611872153</v>
      </c>
      <c r="F147" s="6">
        <f t="shared" ref="F147:F210" si="13">D147-E147</f>
        <v>7.7425868036529693</v>
      </c>
      <c r="G147" s="6">
        <f t="shared" ref="G147:G210" si="14">D147-($J$8+$J$9)*C147</f>
        <v>-4.0165982648401837</v>
      </c>
      <c r="H147" s="5"/>
    </row>
    <row r="148" spans="1:8" x14ac:dyDescent="0.25">
      <c r="A148" s="6">
        <v>2.6</v>
      </c>
      <c r="B148" s="6">
        <v>-0.30456255707762558</v>
      </c>
      <c r="C148" s="6">
        <f t="shared" si="10"/>
        <v>0.54242610958904125</v>
      </c>
      <c r="D148" s="6">
        <f t="shared" si="11"/>
        <v>1.8273753424657535</v>
      </c>
      <c r="E148" s="6">
        <f t="shared" si="12"/>
        <v>-5.8847552054794523</v>
      </c>
      <c r="F148" s="6">
        <f t="shared" si="13"/>
        <v>7.7121305479452058</v>
      </c>
      <c r="G148" s="6">
        <f t="shared" si="14"/>
        <v>-3.596885753424659</v>
      </c>
      <c r="H148" s="5"/>
    </row>
    <row r="149" spans="1:8" x14ac:dyDescent="0.25">
      <c r="A149" s="6">
        <v>2.62</v>
      </c>
      <c r="B149" s="6">
        <v>-0.3598625570776256</v>
      </c>
      <c r="C149" s="6">
        <f t="shared" si="10"/>
        <v>0.53522885844748869</v>
      </c>
      <c r="D149" s="6">
        <f t="shared" si="11"/>
        <v>2.1591753424657538</v>
      </c>
      <c r="E149" s="6">
        <f t="shared" si="12"/>
        <v>-5.5169689497716892</v>
      </c>
      <c r="F149" s="6">
        <f t="shared" si="13"/>
        <v>7.676144292237443</v>
      </c>
      <c r="G149" s="6">
        <f t="shared" si="14"/>
        <v>-3.193113242009133</v>
      </c>
      <c r="H149" s="5"/>
    </row>
    <row r="150" spans="1:8" x14ac:dyDescent="0.25">
      <c r="A150" s="6">
        <v>2.64</v>
      </c>
      <c r="B150" s="6">
        <v>-0.39886255707762558</v>
      </c>
      <c r="C150" s="6">
        <f t="shared" si="10"/>
        <v>0.52725160730593612</v>
      </c>
      <c r="D150" s="6">
        <f t="shared" si="11"/>
        <v>2.3931753424657534</v>
      </c>
      <c r="E150" s="6">
        <f t="shared" si="12"/>
        <v>-5.2430826940639275</v>
      </c>
      <c r="F150" s="6">
        <f t="shared" si="13"/>
        <v>7.6362580365296804</v>
      </c>
      <c r="G150" s="6">
        <f t="shared" si="14"/>
        <v>-2.8793407305936074</v>
      </c>
      <c r="H150" s="5"/>
    </row>
    <row r="151" spans="1:8" x14ac:dyDescent="0.25">
      <c r="A151" s="6">
        <v>2.66</v>
      </c>
      <c r="B151" s="6">
        <v>-0.42656255707762558</v>
      </c>
      <c r="C151" s="6">
        <f t="shared" si="10"/>
        <v>0.51872035616438361</v>
      </c>
      <c r="D151" s="6">
        <f t="shared" si="11"/>
        <v>2.5593753424657537</v>
      </c>
      <c r="E151" s="6">
        <f t="shared" si="12"/>
        <v>-5.0342264383561641</v>
      </c>
      <c r="F151" s="6">
        <f t="shared" si="13"/>
        <v>7.5936017808219178</v>
      </c>
      <c r="G151" s="6">
        <f t="shared" si="14"/>
        <v>-2.627828219178082</v>
      </c>
      <c r="H151" s="5"/>
    </row>
    <row r="152" spans="1:8" x14ac:dyDescent="0.25">
      <c r="A152" s="6">
        <v>2.68</v>
      </c>
      <c r="B152" s="6">
        <v>-0.45646255707762556</v>
      </c>
      <c r="C152" s="6">
        <f t="shared" si="10"/>
        <v>0.50959110502283111</v>
      </c>
      <c r="D152" s="6">
        <f t="shared" si="11"/>
        <v>2.7387753424657535</v>
      </c>
      <c r="E152" s="6">
        <f t="shared" si="12"/>
        <v>-4.8091801826484026</v>
      </c>
      <c r="F152" s="6">
        <f t="shared" si="13"/>
        <v>7.5479555251141566</v>
      </c>
      <c r="G152" s="6">
        <f t="shared" si="14"/>
        <v>-2.3571357077625579</v>
      </c>
      <c r="H152" s="5"/>
    </row>
    <row r="153" spans="1:8" x14ac:dyDescent="0.25">
      <c r="A153" s="6">
        <v>2.7</v>
      </c>
      <c r="B153" s="6">
        <v>-0.47716255707762556</v>
      </c>
      <c r="C153" s="6">
        <f t="shared" si="10"/>
        <v>0.50004785388127859</v>
      </c>
      <c r="D153" s="6">
        <f t="shared" si="11"/>
        <v>2.8629753424657531</v>
      </c>
      <c r="E153" s="6">
        <f t="shared" si="12"/>
        <v>-4.6372639269406397</v>
      </c>
      <c r="F153" s="6">
        <f t="shared" si="13"/>
        <v>7.5002392694063929</v>
      </c>
      <c r="G153" s="6">
        <f t="shared" si="14"/>
        <v>-2.1375031963470326</v>
      </c>
      <c r="H153" s="5"/>
    </row>
    <row r="154" spans="1:8" x14ac:dyDescent="0.25">
      <c r="A154" s="6">
        <v>2.72</v>
      </c>
      <c r="B154" s="6">
        <v>-0.48866255707762557</v>
      </c>
      <c r="C154" s="6">
        <f t="shared" si="10"/>
        <v>0.49027460273972606</v>
      </c>
      <c r="D154" s="6">
        <f t="shared" si="11"/>
        <v>2.9319753424657535</v>
      </c>
      <c r="E154" s="6">
        <f t="shared" si="12"/>
        <v>-4.5193976712328769</v>
      </c>
      <c r="F154" s="6">
        <f t="shared" si="13"/>
        <v>7.45137301369863</v>
      </c>
      <c r="G154" s="6">
        <f t="shared" si="14"/>
        <v>-1.9707706849315074</v>
      </c>
      <c r="H154" s="5"/>
    </row>
    <row r="155" spans="1:8" x14ac:dyDescent="0.25">
      <c r="A155" s="6">
        <v>2.74</v>
      </c>
      <c r="B155" s="6">
        <v>-0.49326255707762556</v>
      </c>
      <c r="C155" s="6">
        <f t="shared" si="10"/>
        <v>0.48040935159817355</v>
      </c>
      <c r="D155" s="6">
        <f t="shared" si="11"/>
        <v>2.9595753424657536</v>
      </c>
      <c r="E155" s="6">
        <f t="shared" si="12"/>
        <v>-4.4424714155251142</v>
      </c>
      <c r="F155" s="6">
        <f t="shared" si="13"/>
        <v>7.4020467579908678</v>
      </c>
      <c r="G155" s="6">
        <f t="shared" si="14"/>
        <v>-1.8445181735159819</v>
      </c>
      <c r="H155" s="5"/>
    </row>
    <row r="156" spans="1:8" x14ac:dyDescent="0.25">
      <c r="A156" s="6">
        <v>2.76</v>
      </c>
      <c r="B156" s="6">
        <v>-0.5070625570776256</v>
      </c>
      <c r="C156" s="6">
        <f t="shared" si="10"/>
        <v>0.47026810045662104</v>
      </c>
      <c r="D156" s="6">
        <f t="shared" si="11"/>
        <v>3.0423753424657534</v>
      </c>
      <c r="E156" s="6">
        <f t="shared" si="12"/>
        <v>-4.308965159817352</v>
      </c>
      <c r="F156" s="6">
        <f t="shared" si="13"/>
        <v>7.3513405022831053</v>
      </c>
      <c r="G156" s="6">
        <f t="shared" si="14"/>
        <v>-1.6603056621004573</v>
      </c>
      <c r="H156" s="5"/>
    </row>
    <row r="157" spans="1:8" x14ac:dyDescent="0.25">
      <c r="A157" s="6">
        <v>2.78</v>
      </c>
      <c r="B157" s="6">
        <v>-0.52546255707762557</v>
      </c>
      <c r="C157" s="6">
        <f t="shared" si="10"/>
        <v>0.45975884931506855</v>
      </c>
      <c r="D157" s="6">
        <f t="shared" si="11"/>
        <v>3.1527753424657536</v>
      </c>
      <c r="E157" s="6">
        <f t="shared" si="12"/>
        <v>-4.1460189041095887</v>
      </c>
      <c r="F157" s="6">
        <f t="shared" si="13"/>
        <v>7.2987942465753424</v>
      </c>
      <c r="G157" s="6">
        <f t="shared" si="14"/>
        <v>-1.444813150684932</v>
      </c>
      <c r="H157" s="5"/>
    </row>
    <row r="158" spans="1:8" x14ac:dyDescent="0.25">
      <c r="A158" s="6">
        <v>2.8</v>
      </c>
      <c r="B158" s="6">
        <v>-0.52776255707762554</v>
      </c>
      <c r="C158" s="6">
        <f t="shared" si="10"/>
        <v>0.44920359817351602</v>
      </c>
      <c r="D158" s="6">
        <f t="shared" si="11"/>
        <v>3.1665753424657535</v>
      </c>
      <c r="E158" s="6">
        <f t="shared" si="12"/>
        <v>-4.0794426484018267</v>
      </c>
      <c r="F158" s="6">
        <f t="shared" si="13"/>
        <v>7.2460179908675801</v>
      </c>
      <c r="G158" s="6">
        <f t="shared" si="14"/>
        <v>-1.3254606392694068</v>
      </c>
      <c r="H158" s="5"/>
    </row>
    <row r="159" spans="1:8" x14ac:dyDescent="0.25">
      <c r="A159" s="6">
        <v>2.82</v>
      </c>
      <c r="B159" s="6">
        <v>-0.52086255707762552</v>
      </c>
      <c r="C159" s="6">
        <f t="shared" si="10"/>
        <v>0.43878634703196351</v>
      </c>
      <c r="D159" s="6">
        <f t="shared" si="11"/>
        <v>3.1251753424657531</v>
      </c>
      <c r="E159" s="6">
        <f t="shared" si="12"/>
        <v>-4.0687563926940644</v>
      </c>
      <c r="F159" s="6">
        <f t="shared" si="13"/>
        <v>7.1939317351598175</v>
      </c>
      <c r="G159" s="6">
        <f t="shared" si="14"/>
        <v>-1.262688127853882</v>
      </c>
      <c r="H159" s="5"/>
    </row>
    <row r="160" spans="1:8" x14ac:dyDescent="0.25">
      <c r="A160" s="6">
        <v>2.84</v>
      </c>
      <c r="B160" s="6">
        <v>-0.51166255707762553</v>
      </c>
      <c r="C160" s="6">
        <f t="shared" si="10"/>
        <v>0.42855309589041102</v>
      </c>
      <c r="D160" s="6">
        <f t="shared" si="11"/>
        <v>3.069975342465753</v>
      </c>
      <c r="E160" s="6">
        <f t="shared" si="12"/>
        <v>-4.0727901369863027</v>
      </c>
      <c r="F160" s="6">
        <f t="shared" si="13"/>
        <v>7.1427654794520556</v>
      </c>
      <c r="G160" s="6">
        <f t="shared" si="14"/>
        <v>-1.2155556164383574</v>
      </c>
      <c r="H160" s="5"/>
    </row>
    <row r="161" spans="1:8" x14ac:dyDescent="0.25">
      <c r="A161" s="6">
        <v>2.86</v>
      </c>
      <c r="B161" s="6">
        <v>-0.5070625570776256</v>
      </c>
      <c r="C161" s="6">
        <f t="shared" si="10"/>
        <v>0.41841184474885851</v>
      </c>
      <c r="D161" s="6">
        <f t="shared" si="11"/>
        <v>3.0423753424657534</v>
      </c>
      <c r="E161" s="6">
        <f t="shared" si="12"/>
        <v>-4.049683881278539</v>
      </c>
      <c r="F161" s="6">
        <f t="shared" si="13"/>
        <v>7.0920592237442923</v>
      </c>
      <c r="G161" s="6">
        <f t="shared" si="14"/>
        <v>-1.1417431050228313</v>
      </c>
      <c r="H161" s="5"/>
    </row>
    <row r="162" spans="1:8" x14ac:dyDescent="0.25">
      <c r="A162" s="6">
        <v>2.88</v>
      </c>
      <c r="B162" s="6">
        <v>-0.5070625570776256</v>
      </c>
      <c r="C162" s="6">
        <f t="shared" si="10"/>
        <v>0.408270593607306</v>
      </c>
      <c r="D162" s="6">
        <f t="shared" si="11"/>
        <v>3.0423753424657534</v>
      </c>
      <c r="E162" s="6">
        <f t="shared" si="12"/>
        <v>-3.9989776255707765</v>
      </c>
      <c r="F162" s="6">
        <f t="shared" si="13"/>
        <v>7.0413529680365299</v>
      </c>
      <c r="G162" s="6">
        <f t="shared" si="14"/>
        <v>-1.0403305936073064</v>
      </c>
      <c r="H162" s="5"/>
    </row>
    <row r="163" spans="1:8" x14ac:dyDescent="0.25">
      <c r="A163" s="6">
        <v>2.9</v>
      </c>
      <c r="B163" s="6">
        <v>-0.50936255707762557</v>
      </c>
      <c r="C163" s="6">
        <f t="shared" si="10"/>
        <v>0.3980833424657535</v>
      </c>
      <c r="D163" s="6">
        <f t="shared" si="11"/>
        <v>3.0561753424657532</v>
      </c>
      <c r="E163" s="6">
        <f t="shared" si="12"/>
        <v>-3.9342413698630141</v>
      </c>
      <c r="F163" s="6">
        <f t="shared" si="13"/>
        <v>6.9904167123287673</v>
      </c>
      <c r="G163" s="6">
        <f t="shared" si="14"/>
        <v>-0.9246580821917818</v>
      </c>
      <c r="H163" s="5"/>
    </row>
    <row r="164" spans="1:8" x14ac:dyDescent="0.25">
      <c r="A164" s="6">
        <v>2.92</v>
      </c>
      <c r="B164" s="6">
        <v>-0.5070625570776256</v>
      </c>
      <c r="C164" s="6">
        <f t="shared" si="10"/>
        <v>0.38794209132420099</v>
      </c>
      <c r="D164" s="6">
        <f t="shared" si="11"/>
        <v>3.0423753424657534</v>
      </c>
      <c r="E164" s="6">
        <f t="shared" si="12"/>
        <v>-3.8973351141552515</v>
      </c>
      <c r="F164" s="6">
        <f t="shared" si="13"/>
        <v>6.9397104566210048</v>
      </c>
      <c r="G164" s="6">
        <f t="shared" si="14"/>
        <v>-0.8370455707762563</v>
      </c>
      <c r="H164" s="5"/>
    </row>
    <row r="165" spans="1:8" x14ac:dyDescent="0.25">
      <c r="A165" s="6">
        <v>2.94</v>
      </c>
      <c r="B165" s="6">
        <v>-0.50016255707762558</v>
      </c>
      <c r="C165" s="6">
        <f t="shared" si="10"/>
        <v>0.37793884018264845</v>
      </c>
      <c r="D165" s="6">
        <f t="shared" si="11"/>
        <v>3.0009753424657535</v>
      </c>
      <c r="E165" s="6">
        <f t="shared" si="12"/>
        <v>-3.888718858447489</v>
      </c>
      <c r="F165" s="6">
        <f t="shared" si="13"/>
        <v>6.889694200913242</v>
      </c>
      <c r="G165" s="6">
        <f t="shared" si="14"/>
        <v>-0.77841305936073102</v>
      </c>
      <c r="H165" s="5"/>
    </row>
    <row r="166" spans="1:8" x14ac:dyDescent="0.25">
      <c r="A166" s="6">
        <v>2.96</v>
      </c>
      <c r="B166" s="6">
        <v>-0.4863625570776256</v>
      </c>
      <c r="C166" s="6">
        <f t="shared" si="10"/>
        <v>0.36821158904109597</v>
      </c>
      <c r="D166" s="6">
        <f t="shared" si="11"/>
        <v>2.9181753424657537</v>
      </c>
      <c r="E166" s="6">
        <f t="shared" si="12"/>
        <v>-3.9228826027397261</v>
      </c>
      <c r="F166" s="6">
        <f t="shared" si="13"/>
        <v>6.8410579452054794</v>
      </c>
      <c r="G166" s="6">
        <f t="shared" si="14"/>
        <v>-0.76394054794520594</v>
      </c>
      <c r="H166" s="5"/>
    </row>
    <row r="167" spans="1:8" x14ac:dyDescent="0.25">
      <c r="A167" s="6">
        <v>2.98</v>
      </c>
      <c r="B167" s="6">
        <v>-0.46796255707762557</v>
      </c>
      <c r="C167" s="6">
        <f t="shared" si="10"/>
        <v>0.35885233789954346</v>
      </c>
      <c r="D167" s="6">
        <f t="shared" si="11"/>
        <v>2.8077753424657534</v>
      </c>
      <c r="E167" s="6">
        <f t="shared" si="12"/>
        <v>-3.9864863470319638</v>
      </c>
      <c r="F167" s="6">
        <f t="shared" si="13"/>
        <v>6.7942616894977172</v>
      </c>
      <c r="G167" s="6">
        <f t="shared" si="14"/>
        <v>-0.78074803652968106</v>
      </c>
      <c r="H167" s="5"/>
    </row>
    <row r="168" spans="1:8" x14ac:dyDescent="0.25">
      <c r="A168" s="6">
        <v>3</v>
      </c>
      <c r="B168" s="6">
        <v>-0.45186255707762557</v>
      </c>
      <c r="C168" s="6">
        <f t="shared" si="10"/>
        <v>0.34981508675799095</v>
      </c>
      <c r="D168" s="6">
        <f t="shared" si="11"/>
        <v>2.7111753424657534</v>
      </c>
      <c r="E168" s="6">
        <f t="shared" si="12"/>
        <v>-4.0379000913242011</v>
      </c>
      <c r="F168" s="6">
        <f t="shared" si="13"/>
        <v>6.7490754337899546</v>
      </c>
      <c r="G168" s="6">
        <f t="shared" si="14"/>
        <v>-0.78697552511415614</v>
      </c>
      <c r="H168" s="5"/>
    </row>
    <row r="169" spans="1:8" x14ac:dyDescent="0.25">
      <c r="A169" s="6">
        <v>3.02</v>
      </c>
      <c r="B169" s="6">
        <v>-0.44496255707762555</v>
      </c>
      <c r="C169" s="6">
        <f t="shared" si="10"/>
        <v>0.34091583561643846</v>
      </c>
      <c r="D169" s="6">
        <f t="shared" si="11"/>
        <v>2.6697753424657531</v>
      </c>
      <c r="E169" s="6">
        <f t="shared" si="12"/>
        <v>-4.0348038356164393</v>
      </c>
      <c r="F169" s="6">
        <f t="shared" si="13"/>
        <v>6.7045791780821924</v>
      </c>
      <c r="G169" s="6">
        <f t="shared" si="14"/>
        <v>-0.73938301369863169</v>
      </c>
      <c r="H169" s="5"/>
    </row>
    <row r="170" spans="1:8" x14ac:dyDescent="0.25">
      <c r="A170" s="6">
        <v>3.04</v>
      </c>
      <c r="B170" s="6">
        <v>-0.43116255707762557</v>
      </c>
      <c r="C170" s="6">
        <f t="shared" si="10"/>
        <v>0.33229258447488597</v>
      </c>
      <c r="D170" s="6">
        <f t="shared" si="11"/>
        <v>2.5869753424657533</v>
      </c>
      <c r="E170" s="6">
        <f t="shared" si="12"/>
        <v>-4.074487579908677</v>
      </c>
      <c r="F170" s="6">
        <f t="shared" si="13"/>
        <v>6.6614629223744304</v>
      </c>
      <c r="G170" s="6">
        <f t="shared" si="14"/>
        <v>-0.73595050228310654</v>
      </c>
      <c r="H170" s="5"/>
    </row>
    <row r="171" spans="1:8" x14ac:dyDescent="0.25">
      <c r="A171" s="6">
        <v>3.06</v>
      </c>
      <c r="B171" s="6">
        <v>-0.41966255707762556</v>
      </c>
      <c r="C171" s="6">
        <f t="shared" si="10"/>
        <v>0.32389933333333343</v>
      </c>
      <c r="D171" s="6">
        <f t="shared" si="11"/>
        <v>2.5179753424657534</v>
      </c>
      <c r="E171" s="6">
        <f t="shared" si="12"/>
        <v>-4.1015213242009132</v>
      </c>
      <c r="F171" s="6">
        <f t="shared" si="13"/>
        <v>6.6194966666666666</v>
      </c>
      <c r="G171" s="6">
        <f t="shared" si="14"/>
        <v>-0.72101799086758067</v>
      </c>
      <c r="H171" s="5"/>
    </row>
    <row r="172" spans="1:8" x14ac:dyDescent="0.25">
      <c r="A172" s="6">
        <v>3.08</v>
      </c>
      <c r="B172" s="6">
        <v>-0.41036255707762559</v>
      </c>
      <c r="C172" s="6">
        <f t="shared" si="10"/>
        <v>0.31569208219178091</v>
      </c>
      <c r="D172" s="6">
        <f t="shared" si="11"/>
        <v>2.4621753424657538</v>
      </c>
      <c r="E172" s="6">
        <f t="shared" si="12"/>
        <v>-4.1162850684931502</v>
      </c>
      <c r="F172" s="6">
        <f t="shared" si="13"/>
        <v>6.578460410958904</v>
      </c>
      <c r="G172" s="6">
        <f t="shared" si="14"/>
        <v>-0.69474547945205511</v>
      </c>
      <c r="H172" s="5"/>
    </row>
    <row r="173" spans="1:8" x14ac:dyDescent="0.25">
      <c r="A173" s="6">
        <v>3.1</v>
      </c>
      <c r="B173" s="6">
        <v>-0.40346255707762557</v>
      </c>
      <c r="C173" s="6">
        <f t="shared" si="10"/>
        <v>0.30762283105022842</v>
      </c>
      <c r="D173" s="6">
        <f t="shared" si="11"/>
        <v>2.4207753424657534</v>
      </c>
      <c r="E173" s="6">
        <f t="shared" si="12"/>
        <v>-4.1173388127853885</v>
      </c>
      <c r="F173" s="6">
        <f t="shared" si="13"/>
        <v>6.5381141552511419</v>
      </c>
      <c r="G173" s="6">
        <f t="shared" si="14"/>
        <v>-0.65545296803653086</v>
      </c>
      <c r="H173" s="5"/>
    </row>
    <row r="174" spans="1:8" x14ac:dyDescent="0.25">
      <c r="A174" s="6">
        <v>3.12</v>
      </c>
      <c r="B174" s="6">
        <v>-0.4011625570776256</v>
      </c>
      <c r="C174" s="6">
        <f t="shared" si="10"/>
        <v>0.29959957990867592</v>
      </c>
      <c r="D174" s="6">
        <f t="shared" si="11"/>
        <v>2.4069753424657536</v>
      </c>
      <c r="E174" s="6">
        <f t="shared" si="12"/>
        <v>-4.0910225570776255</v>
      </c>
      <c r="F174" s="6">
        <f t="shared" si="13"/>
        <v>6.4979978995433791</v>
      </c>
      <c r="G174" s="6">
        <f t="shared" si="14"/>
        <v>-0.58902045662100555</v>
      </c>
      <c r="H174" s="5"/>
    </row>
    <row r="175" spans="1:8" x14ac:dyDescent="0.25">
      <c r="A175" s="6">
        <v>3.14</v>
      </c>
      <c r="B175" s="6">
        <v>-0.4011625570776256</v>
      </c>
      <c r="C175" s="6">
        <f t="shared" si="10"/>
        <v>0.29157632876712342</v>
      </c>
      <c r="D175" s="6">
        <f t="shared" si="11"/>
        <v>2.4069753424657536</v>
      </c>
      <c r="E175" s="6">
        <f t="shared" si="12"/>
        <v>-4.0509063013698636</v>
      </c>
      <c r="F175" s="6">
        <f t="shared" si="13"/>
        <v>6.4578816438356172</v>
      </c>
      <c r="G175" s="6">
        <f t="shared" si="14"/>
        <v>-0.50878794520548043</v>
      </c>
      <c r="H175" s="5"/>
    </row>
    <row r="176" spans="1:8" x14ac:dyDescent="0.25">
      <c r="A176" s="6">
        <v>3.16</v>
      </c>
      <c r="B176" s="6">
        <v>-0.40346255707762557</v>
      </c>
      <c r="C176" s="6">
        <f t="shared" si="10"/>
        <v>0.28350707762557092</v>
      </c>
      <c r="D176" s="6">
        <f t="shared" si="11"/>
        <v>2.4207753424657534</v>
      </c>
      <c r="E176" s="6">
        <f t="shared" si="12"/>
        <v>-3.9967600456621013</v>
      </c>
      <c r="F176" s="6">
        <f t="shared" si="13"/>
        <v>6.4175353881278543</v>
      </c>
      <c r="G176" s="6">
        <f t="shared" si="14"/>
        <v>-0.41429543378995604</v>
      </c>
      <c r="H176" s="5"/>
    </row>
    <row r="177" spans="1:8" x14ac:dyDescent="0.25">
      <c r="A177" s="6">
        <v>3.18</v>
      </c>
      <c r="B177" s="6">
        <v>-0.40346255707762557</v>
      </c>
      <c r="C177" s="6">
        <f t="shared" si="10"/>
        <v>0.27543782648401843</v>
      </c>
      <c r="D177" s="6">
        <f t="shared" si="11"/>
        <v>2.4207753424657534</v>
      </c>
      <c r="E177" s="6">
        <f t="shared" si="12"/>
        <v>-3.9564137899543388</v>
      </c>
      <c r="F177" s="6">
        <f t="shared" si="13"/>
        <v>6.3771891324200922</v>
      </c>
      <c r="G177" s="6">
        <f t="shared" si="14"/>
        <v>-0.33360292237443101</v>
      </c>
      <c r="H177" s="5"/>
    </row>
    <row r="178" spans="1:8" x14ac:dyDescent="0.25">
      <c r="A178" s="6">
        <v>3.2</v>
      </c>
      <c r="B178" s="6">
        <v>-0.40346255707762557</v>
      </c>
      <c r="C178" s="6">
        <f t="shared" si="10"/>
        <v>0.26736857534246594</v>
      </c>
      <c r="D178" s="6">
        <f t="shared" si="11"/>
        <v>2.4207753424657534</v>
      </c>
      <c r="E178" s="6">
        <f t="shared" si="12"/>
        <v>-3.9160675342465763</v>
      </c>
      <c r="F178" s="6">
        <f t="shared" si="13"/>
        <v>6.3368428767123302</v>
      </c>
      <c r="G178" s="6">
        <f t="shared" si="14"/>
        <v>-0.25291041095890598</v>
      </c>
      <c r="H178" s="5"/>
    </row>
    <row r="179" spans="1:8" x14ac:dyDescent="0.25">
      <c r="A179" s="6">
        <v>3.22</v>
      </c>
      <c r="B179" s="6">
        <v>-0.39886255707762558</v>
      </c>
      <c r="C179" s="6">
        <f t="shared" si="10"/>
        <v>0.25939132420091343</v>
      </c>
      <c r="D179" s="6">
        <f t="shared" si="11"/>
        <v>2.3931753424657534</v>
      </c>
      <c r="E179" s="6">
        <f t="shared" si="12"/>
        <v>-3.9037812785388137</v>
      </c>
      <c r="F179" s="6">
        <f t="shared" si="13"/>
        <v>6.2969566210045667</v>
      </c>
      <c r="G179" s="6">
        <f t="shared" si="14"/>
        <v>-0.20073789954338084</v>
      </c>
      <c r="H179" s="5"/>
    </row>
    <row r="180" spans="1:8" x14ac:dyDescent="0.25">
      <c r="A180" s="6">
        <v>3.24</v>
      </c>
      <c r="B180" s="6">
        <v>-0.39436255707762558</v>
      </c>
      <c r="C180" s="6">
        <f t="shared" si="10"/>
        <v>0.2515040730593609</v>
      </c>
      <c r="D180" s="6">
        <f t="shared" si="11"/>
        <v>2.3661753424657537</v>
      </c>
      <c r="E180" s="6">
        <f t="shared" si="12"/>
        <v>-3.8913450228310511</v>
      </c>
      <c r="F180" s="6">
        <f t="shared" si="13"/>
        <v>6.2575203652968048</v>
      </c>
      <c r="G180" s="6">
        <f t="shared" si="14"/>
        <v>-0.14886538812785544</v>
      </c>
      <c r="H180" s="5"/>
    </row>
    <row r="181" spans="1:8" x14ac:dyDescent="0.25">
      <c r="A181" s="6">
        <v>3.26</v>
      </c>
      <c r="B181" s="6">
        <v>-0.39886255707762558</v>
      </c>
      <c r="C181" s="6">
        <f t="shared" si="10"/>
        <v>0.24352682191780839</v>
      </c>
      <c r="D181" s="6">
        <f t="shared" si="11"/>
        <v>2.3931753424657534</v>
      </c>
      <c r="E181" s="6">
        <f t="shared" si="12"/>
        <v>-3.8244587671232884</v>
      </c>
      <c r="F181" s="6">
        <f t="shared" si="13"/>
        <v>6.2176341095890422</v>
      </c>
      <c r="G181" s="6">
        <f t="shared" si="14"/>
        <v>-4.2092876712330529E-2</v>
      </c>
      <c r="H181" s="5"/>
    </row>
    <row r="182" spans="1:8" x14ac:dyDescent="0.25">
      <c r="A182" s="6">
        <v>3.28</v>
      </c>
      <c r="B182" s="6">
        <v>-0.38286255707762556</v>
      </c>
      <c r="C182" s="6">
        <f t="shared" si="10"/>
        <v>0.23586957077625587</v>
      </c>
      <c r="D182" s="6">
        <f t="shared" si="11"/>
        <v>2.2971753424657533</v>
      </c>
      <c r="E182" s="6">
        <f t="shared" si="12"/>
        <v>-3.8821725114155261</v>
      </c>
      <c r="F182" s="6">
        <f t="shared" si="13"/>
        <v>6.1793478538812794</v>
      </c>
      <c r="G182" s="6">
        <f t="shared" si="14"/>
        <v>-6.152036529680549E-2</v>
      </c>
      <c r="H182" s="5"/>
    </row>
    <row r="183" spans="1:8" x14ac:dyDescent="0.25">
      <c r="A183" s="6">
        <v>3.3</v>
      </c>
      <c r="B183" s="6">
        <v>-0.37586255707762556</v>
      </c>
      <c r="C183" s="6">
        <f t="shared" si="10"/>
        <v>0.22835231963470334</v>
      </c>
      <c r="D183" s="6">
        <f t="shared" si="11"/>
        <v>2.2551753424657535</v>
      </c>
      <c r="E183" s="6">
        <f t="shared" si="12"/>
        <v>-3.8865862557077633</v>
      </c>
      <c r="F183" s="6">
        <f t="shared" si="13"/>
        <v>6.1417615981735167</v>
      </c>
      <c r="G183" s="6">
        <f t="shared" si="14"/>
        <v>-2.8347853881280027E-2</v>
      </c>
      <c r="H183" s="5"/>
    </row>
    <row r="184" spans="1:8" x14ac:dyDescent="0.25">
      <c r="A184" s="6">
        <v>3.32</v>
      </c>
      <c r="B184" s="6">
        <v>-0.36216255707762557</v>
      </c>
      <c r="C184" s="6">
        <f t="shared" si="10"/>
        <v>0.22110906849315082</v>
      </c>
      <c r="D184" s="6">
        <f t="shared" si="11"/>
        <v>2.1729753424657536</v>
      </c>
      <c r="E184" s="6">
        <f t="shared" si="12"/>
        <v>-3.9325700000000006</v>
      </c>
      <c r="F184" s="6">
        <f t="shared" si="13"/>
        <v>6.1055453424657546</v>
      </c>
      <c r="G184" s="6">
        <f t="shared" si="14"/>
        <v>-3.8115342465754765E-2</v>
      </c>
      <c r="H184" s="5"/>
    </row>
    <row r="185" spans="1:8" x14ac:dyDescent="0.25">
      <c r="A185" s="6">
        <v>3.34</v>
      </c>
      <c r="B185" s="6">
        <v>-0.35516255707762556</v>
      </c>
      <c r="C185" s="6">
        <f t="shared" si="10"/>
        <v>0.21400581735159829</v>
      </c>
      <c r="D185" s="6">
        <f t="shared" si="11"/>
        <v>2.1309753424657534</v>
      </c>
      <c r="E185" s="6">
        <f t="shared" si="12"/>
        <v>-3.939053744292238</v>
      </c>
      <c r="F185" s="6">
        <f t="shared" si="13"/>
        <v>6.0700290867579909</v>
      </c>
      <c r="G185" s="6">
        <f t="shared" si="14"/>
        <v>-9.0828310502293341E-3</v>
      </c>
      <c r="H185" s="5"/>
    </row>
    <row r="186" spans="1:8" x14ac:dyDescent="0.25">
      <c r="A186" s="6">
        <v>3.36</v>
      </c>
      <c r="B186" s="6">
        <v>-0.35516255707762556</v>
      </c>
      <c r="C186" s="6">
        <f t="shared" si="10"/>
        <v>0.20690256621004577</v>
      </c>
      <c r="D186" s="6">
        <f t="shared" si="11"/>
        <v>2.1309753424657534</v>
      </c>
      <c r="E186" s="6">
        <f t="shared" si="12"/>
        <v>-3.9035374885844756</v>
      </c>
      <c r="F186" s="6">
        <f t="shared" si="13"/>
        <v>6.034512831050229</v>
      </c>
      <c r="G186" s="6">
        <f t="shared" si="14"/>
        <v>6.1949680365295468E-2</v>
      </c>
      <c r="H186" s="5"/>
    </row>
    <row r="187" spans="1:8" x14ac:dyDescent="0.25">
      <c r="A187" s="6">
        <v>3.38</v>
      </c>
      <c r="B187" s="6">
        <v>-0.34606255707762557</v>
      </c>
      <c r="C187" s="6">
        <f t="shared" si="10"/>
        <v>0.19998131506849326</v>
      </c>
      <c r="D187" s="6">
        <f t="shared" si="11"/>
        <v>2.0763753424657532</v>
      </c>
      <c r="E187" s="6">
        <f t="shared" si="12"/>
        <v>-3.9235312328767131</v>
      </c>
      <c r="F187" s="6">
        <f t="shared" si="13"/>
        <v>5.9999065753424663</v>
      </c>
      <c r="G187" s="6">
        <f t="shared" si="14"/>
        <v>7.6562191780820577E-2</v>
      </c>
      <c r="H187" s="5"/>
    </row>
    <row r="188" spans="1:8" x14ac:dyDescent="0.25">
      <c r="A188" s="6">
        <v>3.4</v>
      </c>
      <c r="B188" s="6">
        <v>-0.31836255707762556</v>
      </c>
      <c r="C188" s="6">
        <f t="shared" si="10"/>
        <v>0.19361406392694075</v>
      </c>
      <c r="D188" s="6">
        <f t="shared" si="11"/>
        <v>1.9101753424657533</v>
      </c>
      <c r="E188" s="6">
        <f t="shared" si="12"/>
        <v>-4.0578949771689503</v>
      </c>
      <c r="F188" s="6">
        <f t="shared" si="13"/>
        <v>5.9680703196347036</v>
      </c>
      <c r="G188" s="6">
        <f t="shared" si="14"/>
        <v>-2.5965296803654336E-2</v>
      </c>
      <c r="H188" s="5"/>
    </row>
    <row r="189" spans="1:8" x14ac:dyDescent="0.25">
      <c r="A189" s="6">
        <v>3.42</v>
      </c>
      <c r="B189" s="6">
        <v>-0.28846255707762558</v>
      </c>
      <c r="C189" s="6">
        <f t="shared" si="10"/>
        <v>0.18784481278538823</v>
      </c>
      <c r="D189" s="6">
        <f t="shared" si="11"/>
        <v>1.7307753424657535</v>
      </c>
      <c r="E189" s="6">
        <f t="shared" si="12"/>
        <v>-4.2084487214611874</v>
      </c>
      <c r="F189" s="6">
        <f t="shared" si="13"/>
        <v>5.9392240639269414</v>
      </c>
      <c r="G189" s="6">
        <f t="shared" si="14"/>
        <v>-0.14767278538812878</v>
      </c>
      <c r="H189" s="5"/>
    </row>
    <row r="190" spans="1:8" x14ac:dyDescent="0.25">
      <c r="A190" s="6">
        <v>3.44</v>
      </c>
      <c r="B190" s="6">
        <v>-0.28846255707762558</v>
      </c>
      <c r="C190" s="6">
        <f t="shared" si="10"/>
        <v>0.1820755616438357</v>
      </c>
      <c r="D190" s="6">
        <f t="shared" si="11"/>
        <v>1.7307753424657535</v>
      </c>
      <c r="E190" s="6">
        <f t="shared" si="12"/>
        <v>-4.1796024657534252</v>
      </c>
      <c r="F190" s="6">
        <f t="shared" si="13"/>
        <v>5.9103778082191791</v>
      </c>
      <c r="G190" s="6">
        <f t="shared" si="14"/>
        <v>-8.9980273972603442E-2</v>
      </c>
      <c r="H190" s="5"/>
    </row>
    <row r="191" spans="1:8" x14ac:dyDescent="0.25">
      <c r="A191" s="6">
        <v>3.46</v>
      </c>
      <c r="B191" s="6">
        <v>-0.30916255707762558</v>
      </c>
      <c r="C191" s="6">
        <f t="shared" si="10"/>
        <v>0.17589231050228318</v>
      </c>
      <c r="D191" s="6">
        <f t="shared" si="11"/>
        <v>1.8549753424657536</v>
      </c>
      <c r="E191" s="6">
        <f t="shared" si="12"/>
        <v>-4.0244862100456622</v>
      </c>
      <c r="F191" s="6">
        <f t="shared" si="13"/>
        <v>5.8794615525114153</v>
      </c>
      <c r="G191" s="6">
        <f t="shared" si="14"/>
        <v>9.6052237442921795E-2</v>
      </c>
      <c r="H191" s="5"/>
    </row>
    <row r="192" spans="1:8" x14ac:dyDescent="0.25">
      <c r="A192" s="6">
        <v>3.48</v>
      </c>
      <c r="B192" s="6">
        <v>-0.31836255707762556</v>
      </c>
      <c r="C192" s="6">
        <f t="shared" si="10"/>
        <v>0.16952505936073067</v>
      </c>
      <c r="D192" s="6">
        <f t="shared" si="11"/>
        <v>1.9101753424657533</v>
      </c>
      <c r="E192" s="6">
        <f t="shared" si="12"/>
        <v>-3.9374499543379002</v>
      </c>
      <c r="F192" s="6">
        <f t="shared" si="13"/>
        <v>5.8476252968036535</v>
      </c>
      <c r="G192" s="6">
        <f t="shared" si="14"/>
        <v>0.21492474885844648</v>
      </c>
      <c r="H192" s="5"/>
    </row>
    <row r="193" spans="1:8" x14ac:dyDescent="0.25">
      <c r="A193" s="6">
        <v>3.5</v>
      </c>
      <c r="B193" s="6">
        <v>-0.30456255707762558</v>
      </c>
      <c r="C193" s="6">
        <f t="shared" si="10"/>
        <v>0.16343380821917816</v>
      </c>
      <c r="D193" s="6">
        <f t="shared" si="11"/>
        <v>1.8273753424657535</v>
      </c>
      <c r="E193" s="6">
        <f t="shared" si="12"/>
        <v>-3.9897936986301374</v>
      </c>
      <c r="F193" s="6">
        <f t="shared" si="13"/>
        <v>5.8171690410958909</v>
      </c>
      <c r="G193" s="6">
        <f t="shared" si="14"/>
        <v>0.19303726027397183</v>
      </c>
      <c r="H193" s="5"/>
    </row>
    <row r="194" spans="1:8" x14ac:dyDescent="0.25">
      <c r="A194" s="6">
        <v>3.52</v>
      </c>
      <c r="B194" s="6">
        <v>-0.27696255707762557</v>
      </c>
      <c r="C194" s="6">
        <f t="shared" si="10"/>
        <v>0.15789455707762565</v>
      </c>
      <c r="D194" s="6">
        <f t="shared" si="11"/>
        <v>1.6617753424657535</v>
      </c>
      <c r="E194" s="6">
        <f t="shared" si="12"/>
        <v>-4.1276974429223747</v>
      </c>
      <c r="F194" s="6">
        <f t="shared" si="13"/>
        <v>5.7894727853881278</v>
      </c>
      <c r="G194" s="6">
        <f t="shared" si="14"/>
        <v>8.2829771689497012E-2</v>
      </c>
      <c r="H194" s="5"/>
    </row>
    <row r="195" spans="1:8" x14ac:dyDescent="0.25">
      <c r="A195" s="6">
        <v>3.54</v>
      </c>
      <c r="B195" s="6">
        <v>-0.26316255707762559</v>
      </c>
      <c r="C195" s="6">
        <f t="shared" si="10"/>
        <v>0.15263130593607313</v>
      </c>
      <c r="D195" s="6">
        <f t="shared" si="11"/>
        <v>1.5789753424657536</v>
      </c>
      <c r="E195" s="6">
        <f t="shared" si="12"/>
        <v>-4.1841811872146124</v>
      </c>
      <c r="F195" s="6">
        <f t="shared" si="13"/>
        <v>5.7631565296803657</v>
      </c>
      <c r="G195" s="6">
        <f t="shared" si="14"/>
        <v>5.2662283105022301E-2</v>
      </c>
      <c r="H195" s="5"/>
    </row>
    <row r="196" spans="1:8" x14ac:dyDescent="0.25">
      <c r="A196" s="6">
        <v>3.56</v>
      </c>
      <c r="B196" s="6">
        <v>-0.2585625570776256</v>
      </c>
      <c r="C196" s="6">
        <f t="shared" si="10"/>
        <v>0.14746005479452062</v>
      </c>
      <c r="D196" s="6">
        <f t="shared" si="11"/>
        <v>1.5513753424657537</v>
      </c>
      <c r="E196" s="6">
        <f t="shared" si="12"/>
        <v>-4.1859249315068494</v>
      </c>
      <c r="F196" s="6">
        <f t="shared" si="13"/>
        <v>5.7373002739726031</v>
      </c>
      <c r="G196" s="6">
        <f t="shared" si="14"/>
        <v>7.6774794520547474E-2</v>
      </c>
      <c r="H196" s="5"/>
    </row>
    <row r="197" spans="1:8" x14ac:dyDescent="0.25">
      <c r="A197" s="6">
        <v>3.58</v>
      </c>
      <c r="B197" s="6">
        <v>-0.25626255707762557</v>
      </c>
      <c r="C197" s="6">
        <f t="shared" si="10"/>
        <v>0.14233480365296811</v>
      </c>
      <c r="D197" s="6">
        <f t="shared" si="11"/>
        <v>1.5375753424657534</v>
      </c>
      <c r="E197" s="6">
        <f t="shared" si="12"/>
        <v>-4.1740986757990868</v>
      </c>
      <c r="F197" s="6">
        <f t="shared" si="13"/>
        <v>5.7116740182648407</v>
      </c>
      <c r="G197" s="6">
        <f t="shared" si="14"/>
        <v>0.11422730593607233</v>
      </c>
      <c r="H197" s="5"/>
    </row>
    <row r="198" spans="1:8" x14ac:dyDescent="0.25">
      <c r="A198" s="6">
        <v>3.6</v>
      </c>
      <c r="B198" s="6">
        <v>-0.25166255707762558</v>
      </c>
      <c r="C198" s="6">
        <f t="shared" si="10"/>
        <v>0.1373015525114156</v>
      </c>
      <c r="D198" s="6">
        <f t="shared" si="11"/>
        <v>1.5099753424657534</v>
      </c>
      <c r="E198" s="6">
        <f t="shared" si="12"/>
        <v>-4.1765324200913243</v>
      </c>
      <c r="F198" s="6">
        <f t="shared" si="13"/>
        <v>5.6865077625570777</v>
      </c>
      <c r="G198" s="6">
        <f t="shared" si="14"/>
        <v>0.13695981735159735</v>
      </c>
      <c r="H198" s="5"/>
    </row>
    <row r="199" spans="1:8" x14ac:dyDescent="0.25">
      <c r="A199" s="6">
        <v>3.62</v>
      </c>
      <c r="B199" s="6">
        <v>-0.25396255707762555</v>
      </c>
      <c r="C199" s="6">
        <f t="shared" si="10"/>
        <v>0.1322223013698631</v>
      </c>
      <c r="D199" s="6">
        <f t="shared" si="11"/>
        <v>1.5237753424657532</v>
      </c>
      <c r="E199" s="6">
        <f t="shared" si="12"/>
        <v>-4.1373361643835622</v>
      </c>
      <c r="F199" s="6">
        <f t="shared" si="13"/>
        <v>5.6611115068493154</v>
      </c>
      <c r="G199" s="6">
        <f t="shared" si="14"/>
        <v>0.20155232876712215</v>
      </c>
      <c r="H199" s="5"/>
    </row>
    <row r="200" spans="1:8" x14ac:dyDescent="0.25">
      <c r="A200" s="6">
        <v>3.64</v>
      </c>
      <c r="B200" s="6">
        <v>-0.26086255707762557</v>
      </c>
      <c r="C200" s="6">
        <f t="shared" si="10"/>
        <v>0.1270050502283106</v>
      </c>
      <c r="D200" s="6">
        <f t="shared" si="11"/>
        <v>1.5651753424657535</v>
      </c>
      <c r="E200" s="6">
        <f t="shared" si="12"/>
        <v>-4.0698499086757991</v>
      </c>
      <c r="F200" s="6">
        <f t="shared" si="13"/>
        <v>5.6350252511415526</v>
      </c>
      <c r="G200" s="6">
        <f t="shared" si="14"/>
        <v>0.2951248401826474</v>
      </c>
      <c r="H200" s="5"/>
    </row>
    <row r="201" spans="1:8" x14ac:dyDescent="0.25">
      <c r="A201" s="6">
        <v>3.66</v>
      </c>
      <c r="B201" s="6">
        <v>-0.2585625570776256</v>
      </c>
      <c r="C201" s="6">
        <f t="shared" si="10"/>
        <v>0.12183379908675809</v>
      </c>
      <c r="D201" s="6">
        <f t="shared" si="11"/>
        <v>1.5513753424657537</v>
      </c>
      <c r="E201" s="6">
        <f t="shared" si="12"/>
        <v>-4.0577936529680372</v>
      </c>
      <c r="F201" s="6">
        <f t="shared" si="13"/>
        <v>5.6091689954337909</v>
      </c>
      <c r="G201" s="6">
        <f t="shared" si="14"/>
        <v>0.33303735159817283</v>
      </c>
      <c r="H201" s="5"/>
    </row>
    <row r="202" spans="1:8" x14ac:dyDescent="0.25">
      <c r="A202" s="6">
        <v>3.68</v>
      </c>
      <c r="B202" s="6">
        <v>-0.24936255707762559</v>
      </c>
      <c r="C202" s="6">
        <f t="shared" si="10"/>
        <v>0.11684654794520558</v>
      </c>
      <c r="D202" s="6">
        <f t="shared" si="11"/>
        <v>1.4961753424657536</v>
      </c>
      <c r="E202" s="6">
        <f t="shared" si="12"/>
        <v>-4.0880573972602745</v>
      </c>
      <c r="F202" s="6">
        <f t="shared" si="13"/>
        <v>5.5842327397260281</v>
      </c>
      <c r="G202" s="6">
        <f t="shared" si="14"/>
        <v>0.32770986301369787</v>
      </c>
      <c r="H202" s="5"/>
    </row>
    <row r="203" spans="1:8" x14ac:dyDescent="0.25">
      <c r="A203" s="6">
        <v>3.7</v>
      </c>
      <c r="B203" s="6">
        <v>-0.23786255707762557</v>
      </c>
      <c r="C203" s="6">
        <f t="shared" si="10"/>
        <v>0.11208929680365307</v>
      </c>
      <c r="D203" s="6">
        <f t="shared" si="11"/>
        <v>1.4271753424657534</v>
      </c>
      <c r="E203" s="6">
        <f t="shared" si="12"/>
        <v>-4.1332711415525116</v>
      </c>
      <c r="F203" s="6">
        <f t="shared" si="13"/>
        <v>5.5604464840182652</v>
      </c>
      <c r="G203" s="6">
        <f t="shared" si="14"/>
        <v>0.30628237442922268</v>
      </c>
      <c r="H203" s="5"/>
    </row>
    <row r="204" spans="1:8" x14ac:dyDescent="0.25">
      <c r="A204" s="6">
        <v>3.72</v>
      </c>
      <c r="B204" s="6">
        <v>-0.24476255707762556</v>
      </c>
      <c r="C204" s="6">
        <f t="shared" si="10"/>
        <v>0.10719404566210056</v>
      </c>
      <c r="D204" s="6">
        <f t="shared" si="11"/>
        <v>1.4685753424657535</v>
      </c>
      <c r="E204" s="6">
        <f t="shared" si="12"/>
        <v>-4.0673948858447488</v>
      </c>
      <c r="F204" s="6">
        <f t="shared" si="13"/>
        <v>5.5359702283105019</v>
      </c>
      <c r="G204" s="6">
        <f t="shared" si="14"/>
        <v>0.39663488584474793</v>
      </c>
      <c r="H204" s="5"/>
    </row>
    <row r="205" spans="1:8" x14ac:dyDescent="0.25">
      <c r="A205" s="6">
        <v>3.74</v>
      </c>
      <c r="B205" s="6">
        <v>-0.24936255707762559</v>
      </c>
      <c r="C205" s="6">
        <f t="shared" si="10"/>
        <v>0.10220679452054804</v>
      </c>
      <c r="D205" s="6">
        <f t="shared" si="11"/>
        <v>1.4961753424657536</v>
      </c>
      <c r="E205" s="6">
        <f t="shared" si="12"/>
        <v>-4.0148586301369864</v>
      </c>
      <c r="F205" s="6">
        <f t="shared" si="13"/>
        <v>5.51103397260274</v>
      </c>
      <c r="G205" s="6">
        <f t="shared" si="14"/>
        <v>0.47410739726027318</v>
      </c>
      <c r="H205" s="5"/>
    </row>
    <row r="206" spans="1:8" x14ac:dyDescent="0.25">
      <c r="A206" s="6">
        <v>3.76</v>
      </c>
      <c r="B206" s="6">
        <v>-0.24706255707762559</v>
      </c>
      <c r="C206" s="6">
        <f t="shared" si="10"/>
        <v>9.7265543378995525E-2</v>
      </c>
      <c r="D206" s="6">
        <f t="shared" si="11"/>
        <v>1.4823753424657535</v>
      </c>
      <c r="E206" s="6">
        <f t="shared" si="12"/>
        <v>-4.0039523744292236</v>
      </c>
      <c r="F206" s="6">
        <f t="shared" si="13"/>
        <v>5.4863277168949773</v>
      </c>
      <c r="G206" s="6">
        <f t="shared" si="14"/>
        <v>0.50971990867579831</v>
      </c>
      <c r="H206" s="5"/>
    </row>
    <row r="207" spans="1:8" x14ac:dyDescent="0.25">
      <c r="A207" s="6">
        <v>3.78</v>
      </c>
      <c r="B207" s="6">
        <v>-0.23786255707762557</v>
      </c>
      <c r="C207" s="6">
        <f t="shared" si="10"/>
        <v>9.2508292237443016E-2</v>
      </c>
      <c r="D207" s="6">
        <f t="shared" si="11"/>
        <v>1.4271753424657534</v>
      </c>
      <c r="E207" s="6">
        <f t="shared" si="12"/>
        <v>-4.0353661187214618</v>
      </c>
      <c r="F207" s="6">
        <f t="shared" si="13"/>
        <v>5.4625414611872154</v>
      </c>
      <c r="G207" s="6">
        <f t="shared" si="14"/>
        <v>0.50209242009132327</v>
      </c>
      <c r="H207" s="5"/>
    </row>
    <row r="208" spans="1:8" x14ac:dyDescent="0.25">
      <c r="A208" s="6">
        <v>3.8</v>
      </c>
      <c r="B208" s="6">
        <v>-0.23326255707762558</v>
      </c>
      <c r="C208" s="6">
        <f t="shared" si="10"/>
        <v>8.7843041095890501E-2</v>
      </c>
      <c r="D208" s="6">
        <f t="shared" si="11"/>
        <v>1.3995753424657535</v>
      </c>
      <c r="E208" s="6">
        <f t="shared" si="12"/>
        <v>-4.0396398630136989</v>
      </c>
      <c r="F208" s="6">
        <f t="shared" si="13"/>
        <v>5.4392152054794529</v>
      </c>
      <c r="G208" s="6">
        <f t="shared" si="14"/>
        <v>0.5211449315068486</v>
      </c>
      <c r="H208" s="5"/>
    </row>
    <row r="209" spans="1:8" x14ac:dyDescent="0.25">
      <c r="A209" s="6">
        <v>3.82</v>
      </c>
      <c r="B209" s="6">
        <v>-0.23096255707762559</v>
      </c>
      <c r="C209" s="6">
        <f t="shared" si="10"/>
        <v>8.322378995433799E-2</v>
      </c>
      <c r="D209" s="6">
        <f t="shared" si="11"/>
        <v>1.3857753424657535</v>
      </c>
      <c r="E209" s="6">
        <f t="shared" si="12"/>
        <v>-4.0303436073059364</v>
      </c>
      <c r="F209" s="6">
        <f t="shared" si="13"/>
        <v>5.4161189497716897</v>
      </c>
      <c r="G209" s="6">
        <f t="shared" si="14"/>
        <v>0.55353744292237361</v>
      </c>
      <c r="H209" s="5"/>
    </row>
    <row r="210" spans="1:8" x14ac:dyDescent="0.25">
      <c r="A210" s="6">
        <v>3.84</v>
      </c>
      <c r="B210" s="6">
        <v>-0.23096255707762559</v>
      </c>
      <c r="C210" s="6">
        <f t="shared" si="10"/>
        <v>7.8604538812785479E-2</v>
      </c>
      <c r="D210" s="6">
        <f t="shared" si="11"/>
        <v>1.3857753424657535</v>
      </c>
      <c r="E210" s="6">
        <f t="shared" si="12"/>
        <v>-4.0072473515981741</v>
      </c>
      <c r="F210" s="6">
        <f t="shared" si="13"/>
        <v>5.3930226940639274</v>
      </c>
      <c r="G210" s="6">
        <f t="shared" si="14"/>
        <v>0.59972995433789866</v>
      </c>
      <c r="H210" s="5"/>
    </row>
    <row r="211" spans="1:8" x14ac:dyDescent="0.25">
      <c r="A211" s="6">
        <v>3.86</v>
      </c>
      <c r="B211" s="6">
        <v>-0.22636255707762556</v>
      </c>
      <c r="C211" s="6">
        <f t="shared" ref="C211:C248" si="15">C210+$B211*0.02</f>
        <v>7.4077287671232964E-2</v>
      </c>
      <c r="D211" s="6">
        <f t="shared" ref="D211:D248" si="16">-$J$7*B211</f>
        <v>1.3581753424657534</v>
      </c>
      <c r="E211" s="6">
        <f t="shared" ref="E211:E248" si="17">D211-$J$10-$J$8*C211</f>
        <v>-4.0122110958904109</v>
      </c>
      <c r="F211" s="6">
        <f t="shared" ref="F211:F248" si="18">D211-E211</f>
        <v>5.3703864383561646</v>
      </c>
      <c r="G211" s="6">
        <f t="shared" ref="G211:G248" si="19">D211-($J$8+$J$9)*C211</f>
        <v>0.61740246575342383</v>
      </c>
      <c r="H211" s="5"/>
    </row>
    <row r="212" spans="1:8" x14ac:dyDescent="0.25">
      <c r="A212" s="6">
        <v>3.88</v>
      </c>
      <c r="B212" s="6">
        <v>-0.21946255707762558</v>
      </c>
      <c r="C212" s="6">
        <f t="shared" si="15"/>
        <v>6.9688036529680447E-2</v>
      </c>
      <c r="D212" s="6">
        <f t="shared" si="16"/>
        <v>1.3167753424657533</v>
      </c>
      <c r="E212" s="6">
        <f t="shared" si="17"/>
        <v>-4.0316648401826489</v>
      </c>
      <c r="F212" s="6">
        <f t="shared" si="18"/>
        <v>5.3484401826484023</v>
      </c>
      <c r="G212" s="6">
        <f t="shared" si="19"/>
        <v>0.61989497716894881</v>
      </c>
      <c r="H212" s="5"/>
    </row>
    <row r="213" spans="1:8" x14ac:dyDescent="0.25">
      <c r="A213" s="6">
        <v>3.9</v>
      </c>
      <c r="B213" s="6">
        <v>-0.22176255707762557</v>
      </c>
      <c r="C213" s="6">
        <f t="shared" si="15"/>
        <v>6.525278538812794E-2</v>
      </c>
      <c r="D213" s="6">
        <f t="shared" si="16"/>
        <v>1.3305753424657534</v>
      </c>
      <c r="E213" s="6">
        <f t="shared" si="17"/>
        <v>-3.9956885844748866</v>
      </c>
      <c r="F213" s="6">
        <f t="shared" si="18"/>
        <v>5.3262639269406398</v>
      </c>
      <c r="G213" s="6">
        <f t="shared" si="19"/>
        <v>0.67804748858447395</v>
      </c>
      <c r="H213" s="5"/>
    </row>
    <row r="214" spans="1:8" x14ac:dyDescent="0.25">
      <c r="A214" s="6">
        <v>3.92</v>
      </c>
      <c r="B214" s="6">
        <v>-0.23096255707762559</v>
      </c>
      <c r="C214" s="6">
        <f t="shared" si="15"/>
        <v>6.063353424657543E-2</v>
      </c>
      <c r="D214" s="6">
        <f t="shared" si="16"/>
        <v>1.3857753424657535</v>
      </c>
      <c r="E214" s="6">
        <f t="shared" si="17"/>
        <v>-3.9173923287671237</v>
      </c>
      <c r="F214" s="6">
        <f t="shared" si="18"/>
        <v>5.3031676712328775</v>
      </c>
      <c r="G214" s="6">
        <f t="shared" si="19"/>
        <v>0.77943999999999924</v>
      </c>
      <c r="H214" s="5"/>
    </row>
    <row r="215" spans="1:8" x14ac:dyDescent="0.25">
      <c r="A215" s="6">
        <v>3.94</v>
      </c>
      <c r="B215" s="6">
        <v>-0.23556255707762558</v>
      </c>
      <c r="C215" s="6">
        <f t="shared" si="15"/>
        <v>5.5922283105022917E-2</v>
      </c>
      <c r="D215" s="6">
        <f t="shared" si="16"/>
        <v>1.4133753424657534</v>
      </c>
      <c r="E215" s="6">
        <f t="shared" si="17"/>
        <v>-3.866236073059361</v>
      </c>
      <c r="F215" s="6">
        <f t="shared" si="18"/>
        <v>5.2796114155251139</v>
      </c>
      <c r="G215" s="6">
        <f t="shared" si="19"/>
        <v>0.85415251141552417</v>
      </c>
      <c r="H215" s="5"/>
    </row>
    <row r="216" spans="1:8" x14ac:dyDescent="0.25">
      <c r="A216" s="6">
        <v>3.96</v>
      </c>
      <c r="B216" s="6">
        <v>-0.22866255707762559</v>
      </c>
      <c r="C216" s="6">
        <f t="shared" si="15"/>
        <v>5.1349031963470404E-2</v>
      </c>
      <c r="D216" s="6">
        <f t="shared" si="16"/>
        <v>1.3719753424657535</v>
      </c>
      <c r="E216" s="6">
        <f t="shared" si="17"/>
        <v>-3.8847698173515983</v>
      </c>
      <c r="F216" s="6">
        <f t="shared" si="18"/>
        <v>5.2567451598173518</v>
      </c>
      <c r="G216" s="6">
        <f t="shared" si="19"/>
        <v>0.85848502283104944</v>
      </c>
      <c r="H216" s="5"/>
    </row>
    <row r="217" spans="1:8" x14ac:dyDescent="0.25">
      <c r="A217" s="6">
        <v>3.98</v>
      </c>
      <c r="B217" s="6">
        <v>-0.21946255707762558</v>
      </c>
      <c r="C217" s="6">
        <f t="shared" si="15"/>
        <v>4.6959780821917894E-2</v>
      </c>
      <c r="D217" s="6">
        <f t="shared" si="16"/>
        <v>1.3167753424657533</v>
      </c>
      <c r="E217" s="6">
        <f t="shared" si="17"/>
        <v>-3.9180235616438361</v>
      </c>
      <c r="F217" s="6">
        <f t="shared" si="18"/>
        <v>5.2347989041095895</v>
      </c>
      <c r="G217" s="6">
        <f t="shared" si="19"/>
        <v>0.84717753424657438</v>
      </c>
      <c r="H217" s="5"/>
    </row>
    <row r="218" spans="1:8" x14ac:dyDescent="0.25">
      <c r="A218" s="6">
        <v>4</v>
      </c>
      <c r="B218" s="6">
        <v>-0.21256255707762559</v>
      </c>
      <c r="C218" s="6">
        <f t="shared" si="15"/>
        <v>4.2708529680365384E-2</v>
      </c>
      <c r="D218" s="6">
        <f t="shared" si="16"/>
        <v>1.2753753424657535</v>
      </c>
      <c r="E218" s="6">
        <f t="shared" si="17"/>
        <v>-3.9381673059360733</v>
      </c>
      <c r="F218" s="6">
        <f t="shared" si="18"/>
        <v>5.2135426484018268</v>
      </c>
      <c r="G218" s="6">
        <f t="shared" si="19"/>
        <v>0.84829004566209965</v>
      </c>
      <c r="H218" s="5"/>
    </row>
    <row r="219" spans="1:8" x14ac:dyDescent="0.25">
      <c r="A219" s="6">
        <v>4.0199999999999996</v>
      </c>
      <c r="B219" s="6">
        <v>-0.20106255707762558</v>
      </c>
      <c r="C219" s="6">
        <f t="shared" si="15"/>
        <v>3.8687278538812875E-2</v>
      </c>
      <c r="D219" s="6">
        <f t="shared" si="16"/>
        <v>1.2063753424657535</v>
      </c>
      <c r="E219" s="6">
        <f t="shared" si="17"/>
        <v>-3.987061050228311</v>
      </c>
      <c r="F219" s="6">
        <f t="shared" si="18"/>
        <v>5.1934363926940641</v>
      </c>
      <c r="G219" s="6">
        <f t="shared" si="19"/>
        <v>0.81950255707762476</v>
      </c>
      <c r="H219" s="5"/>
    </row>
    <row r="220" spans="1:8" x14ac:dyDescent="0.25">
      <c r="A220" s="6">
        <v>4.04</v>
      </c>
      <c r="B220" s="6">
        <v>-0.18266255707762558</v>
      </c>
      <c r="C220" s="6">
        <f t="shared" si="15"/>
        <v>3.5034027397260366E-2</v>
      </c>
      <c r="D220" s="6">
        <f t="shared" si="16"/>
        <v>1.0959753424657535</v>
      </c>
      <c r="E220" s="6">
        <f t="shared" si="17"/>
        <v>-4.0791947945205482</v>
      </c>
      <c r="F220" s="6">
        <f t="shared" si="18"/>
        <v>5.1751701369863019</v>
      </c>
      <c r="G220" s="6">
        <f t="shared" si="19"/>
        <v>0.74563506849314987</v>
      </c>
      <c r="H220" s="5"/>
    </row>
    <row r="221" spans="1:8" x14ac:dyDescent="0.25">
      <c r="A221" s="6">
        <v>4.0599999999999996</v>
      </c>
      <c r="B221" s="6">
        <v>-0.16186255707762556</v>
      </c>
      <c r="C221" s="6">
        <f t="shared" si="15"/>
        <v>3.1796776255707856E-2</v>
      </c>
      <c r="D221" s="6">
        <f t="shared" si="16"/>
        <v>0.97117534246575343</v>
      </c>
      <c r="E221" s="6">
        <f t="shared" si="17"/>
        <v>-4.1878085388127859</v>
      </c>
      <c r="F221" s="6">
        <f t="shared" si="18"/>
        <v>5.1589838812785391</v>
      </c>
      <c r="G221" s="6">
        <f t="shared" si="19"/>
        <v>0.65320757990867484</v>
      </c>
      <c r="H221" s="5"/>
    </row>
    <row r="222" spans="1:8" x14ac:dyDescent="0.25">
      <c r="A222" s="6">
        <v>4.08</v>
      </c>
      <c r="B222" s="6">
        <v>-0.13896255707762559</v>
      </c>
      <c r="C222" s="6">
        <f t="shared" si="15"/>
        <v>2.9017525114155344E-2</v>
      </c>
      <c r="D222" s="6">
        <f t="shared" si="16"/>
        <v>0.83377534246575347</v>
      </c>
      <c r="E222" s="6">
        <f t="shared" si="17"/>
        <v>-4.311312283105023</v>
      </c>
      <c r="F222" s="6">
        <f t="shared" si="18"/>
        <v>5.1450876255707767</v>
      </c>
      <c r="G222" s="6">
        <f t="shared" si="19"/>
        <v>0.54360009132420006</v>
      </c>
      <c r="H222" s="5"/>
    </row>
    <row r="223" spans="1:8" x14ac:dyDescent="0.25">
      <c r="A223" s="6">
        <v>4.0999999999999996</v>
      </c>
      <c r="B223" s="6">
        <v>-0.10436255707762558</v>
      </c>
      <c r="C223" s="6">
        <f t="shared" si="15"/>
        <v>2.6930273972602833E-2</v>
      </c>
      <c r="D223" s="6">
        <f t="shared" si="16"/>
        <v>0.62617534246575346</v>
      </c>
      <c r="E223" s="6">
        <f t="shared" si="17"/>
        <v>-4.5084760273972604</v>
      </c>
      <c r="F223" s="6">
        <f t="shared" si="18"/>
        <v>5.1346513698630138</v>
      </c>
      <c r="G223" s="6">
        <f t="shared" si="19"/>
        <v>0.35687260273972515</v>
      </c>
      <c r="H223" s="5"/>
    </row>
    <row r="224" spans="1:8" x14ac:dyDescent="0.25">
      <c r="A224" s="6">
        <v>4.12</v>
      </c>
      <c r="B224" s="6">
        <v>-8.5962557077625582E-2</v>
      </c>
      <c r="C224" s="6">
        <f t="shared" si="15"/>
        <v>2.5211022831050322E-2</v>
      </c>
      <c r="D224" s="6">
        <f t="shared" si="16"/>
        <v>0.51577534246575352</v>
      </c>
      <c r="E224" s="6">
        <f t="shared" si="17"/>
        <v>-4.6102797716894983</v>
      </c>
      <c r="F224" s="6">
        <f t="shared" si="18"/>
        <v>5.1260551141552515</v>
      </c>
      <c r="G224" s="6">
        <f t="shared" si="19"/>
        <v>0.26366511415525029</v>
      </c>
      <c r="H224" s="5"/>
    </row>
    <row r="225" spans="1:8" x14ac:dyDescent="0.25">
      <c r="A225" s="6">
        <v>4.1399999999999997</v>
      </c>
      <c r="B225" s="6">
        <v>-0.11586255707762558</v>
      </c>
      <c r="C225" s="6">
        <f t="shared" si="15"/>
        <v>2.289377168949781E-2</v>
      </c>
      <c r="D225" s="6">
        <f t="shared" si="16"/>
        <v>0.69517534246575341</v>
      </c>
      <c r="E225" s="6">
        <f t="shared" si="17"/>
        <v>-4.4192935159817353</v>
      </c>
      <c r="F225" s="6">
        <f t="shared" si="18"/>
        <v>5.1144688584474887</v>
      </c>
      <c r="G225" s="6">
        <f t="shared" si="19"/>
        <v>0.4662376255707753</v>
      </c>
      <c r="H225" s="5"/>
    </row>
    <row r="226" spans="1:8" x14ac:dyDescent="0.25">
      <c r="A226" s="6">
        <v>4.16</v>
      </c>
      <c r="B226" s="6">
        <v>-0.14586255707762558</v>
      </c>
      <c r="C226" s="6">
        <f t="shared" si="15"/>
        <v>1.9976520547945298E-2</v>
      </c>
      <c r="D226" s="6">
        <f t="shared" si="16"/>
        <v>0.87517534246575346</v>
      </c>
      <c r="E226" s="6">
        <f t="shared" si="17"/>
        <v>-4.2247072602739735</v>
      </c>
      <c r="F226" s="6">
        <f t="shared" si="18"/>
        <v>5.0998826027397266</v>
      </c>
      <c r="G226" s="6">
        <f t="shared" si="19"/>
        <v>0.67541013698630048</v>
      </c>
      <c r="H226" s="5"/>
    </row>
    <row r="227" spans="1:8" x14ac:dyDescent="0.25">
      <c r="A227" s="6">
        <v>4.18</v>
      </c>
      <c r="B227" s="6">
        <v>-0.16186255707762556</v>
      </c>
      <c r="C227" s="6">
        <f t="shared" si="15"/>
        <v>1.6739269406392785E-2</v>
      </c>
      <c r="D227" s="6">
        <f t="shared" si="16"/>
        <v>0.97117534246575343</v>
      </c>
      <c r="E227" s="6">
        <f t="shared" si="17"/>
        <v>-4.1125210045662106</v>
      </c>
      <c r="F227" s="6">
        <f t="shared" si="18"/>
        <v>5.0836963470319638</v>
      </c>
      <c r="G227" s="6">
        <f t="shared" si="19"/>
        <v>0.80378264840182556</v>
      </c>
      <c r="H227" s="5"/>
    </row>
    <row r="228" spans="1:8" x14ac:dyDescent="0.25">
      <c r="A228" s="6">
        <v>4.2</v>
      </c>
      <c r="B228" s="6">
        <v>-0.14806255707762558</v>
      </c>
      <c r="C228" s="6">
        <f t="shared" si="15"/>
        <v>1.3778018264840274E-2</v>
      </c>
      <c r="D228" s="6">
        <f t="shared" si="16"/>
        <v>0.88837534246575345</v>
      </c>
      <c r="E228" s="6">
        <f t="shared" si="17"/>
        <v>-4.1805147488584478</v>
      </c>
      <c r="F228" s="6">
        <f t="shared" si="18"/>
        <v>5.0688900913242012</v>
      </c>
      <c r="G228" s="6">
        <f t="shared" si="19"/>
        <v>0.7505951598173507</v>
      </c>
      <c r="H228" s="5"/>
    </row>
    <row r="229" spans="1:8" x14ac:dyDescent="0.25">
      <c r="A229" s="6">
        <v>4.22</v>
      </c>
      <c r="B229" s="6">
        <v>-0.12736255707762556</v>
      </c>
      <c r="C229" s="6">
        <f t="shared" si="15"/>
        <v>1.1230767123287763E-2</v>
      </c>
      <c r="D229" s="6">
        <f t="shared" si="16"/>
        <v>0.76417534246575336</v>
      </c>
      <c r="E229" s="6">
        <f t="shared" si="17"/>
        <v>-4.291978493150685</v>
      </c>
      <c r="F229" s="6">
        <f t="shared" si="18"/>
        <v>5.0561538356164384</v>
      </c>
      <c r="G229" s="6">
        <f t="shared" si="19"/>
        <v>0.6518676712328757</v>
      </c>
      <c r="H229" s="5"/>
    </row>
    <row r="230" spans="1:8" x14ac:dyDescent="0.25">
      <c r="A230" s="6">
        <v>4.24</v>
      </c>
      <c r="B230" s="6">
        <v>-0.11816255707762557</v>
      </c>
      <c r="C230" s="6">
        <f t="shared" si="15"/>
        <v>8.8675159817352515E-3</v>
      </c>
      <c r="D230" s="6">
        <f t="shared" si="16"/>
        <v>0.70897534246575344</v>
      </c>
      <c r="E230" s="6">
        <f t="shared" si="17"/>
        <v>-4.335362237442923</v>
      </c>
      <c r="F230" s="6">
        <f t="shared" si="18"/>
        <v>5.0443375799086763</v>
      </c>
      <c r="G230" s="6">
        <f t="shared" si="19"/>
        <v>0.62030018264840092</v>
      </c>
      <c r="H230" s="5"/>
    </row>
    <row r="231" spans="1:8" x14ac:dyDescent="0.25">
      <c r="A231" s="6">
        <v>4.26</v>
      </c>
      <c r="B231" s="6">
        <v>-0.10666255707762558</v>
      </c>
      <c r="C231" s="6">
        <f t="shared" si="15"/>
        <v>6.7342648401827396E-3</v>
      </c>
      <c r="D231" s="6">
        <f t="shared" si="16"/>
        <v>0.63997534246575349</v>
      </c>
      <c r="E231" s="6">
        <f t="shared" si="17"/>
        <v>-4.3936959817351608</v>
      </c>
      <c r="F231" s="6">
        <f t="shared" si="18"/>
        <v>5.0336713242009141</v>
      </c>
      <c r="G231" s="6">
        <f t="shared" si="19"/>
        <v>0.57263269406392614</v>
      </c>
      <c r="H231" s="5"/>
    </row>
    <row r="232" spans="1:8" x14ac:dyDescent="0.25">
      <c r="A232" s="6">
        <v>4.28</v>
      </c>
      <c r="B232" s="6">
        <v>-8.8362557077625581E-2</v>
      </c>
      <c r="C232" s="6">
        <f t="shared" si="15"/>
        <v>4.9670136986302276E-3</v>
      </c>
      <c r="D232" s="6">
        <f t="shared" si="16"/>
        <v>0.53017534246575349</v>
      </c>
      <c r="E232" s="6">
        <f t="shared" si="17"/>
        <v>-4.4946597260273977</v>
      </c>
      <c r="F232" s="6">
        <f t="shared" si="18"/>
        <v>5.0248350684931511</v>
      </c>
      <c r="G232" s="6">
        <f t="shared" si="19"/>
        <v>0.48050520547945119</v>
      </c>
      <c r="H232" s="5"/>
    </row>
    <row r="233" spans="1:8" x14ac:dyDescent="0.25">
      <c r="A233" s="6">
        <v>4.3</v>
      </c>
      <c r="B233" s="6">
        <v>-6.2962557077625575E-2</v>
      </c>
      <c r="C233" s="6">
        <f t="shared" si="15"/>
        <v>3.7077625570777163E-3</v>
      </c>
      <c r="D233" s="6">
        <f t="shared" si="16"/>
        <v>0.37777534246575345</v>
      </c>
      <c r="E233" s="6">
        <f t="shared" si="17"/>
        <v>-4.6407634703196354</v>
      </c>
      <c r="F233" s="6">
        <f t="shared" si="18"/>
        <v>5.0185388127853887</v>
      </c>
      <c r="G233" s="6">
        <f t="shared" si="19"/>
        <v>0.3406977168949763</v>
      </c>
      <c r="H233" s="5"/>
    </row>
    <row r="234" spans="1:8" x14ac:dyDescent="0.25">
      <c r="A234" s="6">
        <v>4.32</v>
      </c>
      <c r="B234" s="6">
        <v>-4.6862557077625572E-2</v>
      </c>
      <c r="C234" s="6">
        <f t="shared" si="15"/>
        <v>2.7705114155252048E-3</v>
      </c>
      <c r="D234" s="6">
        <f t="shared" si="16"/>
        <v>0.28117534246575343</v>
      </c>
      <c r="E234" s="6">
        <f t="shared" si="17"/>
        <v>-4.7326772146118721</v>
      </c>
      <c r="F234" s="6">
        <f t="shared" si="18"/>
        <v>5.0138525570776258</v>
      </c>
      <c r="G234" s="6">
        <f t="shared" si="19"/>
        <v>0.25347022831050137</v>
      </c>
      <c r="H234" s="5"/>
    </row>
    <row r="235" spans="1:8" x14ac:dyDescent="0.25">
      <c r="A235" s="6">
        <v>4.34</v>
      </c>
      <c r="B235" s="6">
        <v>-3.9962557077625568E-2</v>
      </c>
      <c r="C235" s="6">
        <f t="shared" si="15"/>
        <v>1.9712602739726933E-3</v>
      </c>
      <c r="D235" s="6">
        <f t="shared" si="16"/>
        <v>0.23977534246575341</v>
      </c>
      <c r="E235" s="6">
        <f t="shared" si="17"/>
        <v>-4.77008095890411</v>
      </c>
      <c r="F235" s="6">
        <f t="shared" si="18"/>
        <v>5.0098563013698634</v>
      </c>
      <c r="G235" s="6">
        <f t="shared" si="19"/>
        <v>0.22006273972602647</v>
      </c>
      <c r="H235" s="5"/>
    </row>
    <row r="236" spans="1:8" x14ac:dyDescent="0.25">
      <c r="A236" s="6">
        <v>4.3600000000000003</v>
      </c>
      <c r="B236" s="6">
        <v>-2.3862557077625572E-2</v>
      </c>
      <c r="C236" s="6">
        <f t="shared" si="15"/>
        <v>1.4940091324201819E-3</v>
      </c>
      <c r="D236" s="6">
        <f t="shared" si="16"/>
        <v>0.14317534246575342</v>
      </c>
      <c r="E236" s="6">
        <f t="shared" si="17"/>
        <v>-4.8642947031963475</v>
      </c>
      <c r="F236" s="6">
        <f t="shared" si="18"/>
        <v>5.0074700456621013</v>
      </c>
      <c r="G236" s="6">
        <f t="shared" si="19"/>
        <v>0.1282352511415516</v>
      </c>
      <c r="H236" s="5"/>
    </row>
    <row r="237" spans="1:8" x14ac:dyDescent="0.25">
      <c r="A237" s="6">
        <v>4.38</v>
      </c>
      <c r="B237" s="6">
        <v>0</v>
      </c>
      <c r="C237" s="6">
        <f t="shared" si="15"/>
        <v>1.4940091324201819E-3</v>
      </c>
      <c r="D237" s="6">
        <f t="shared" si="16"/>
        <v>0</v>
      </c>
      <c r="E237" s="6">
        <f t="shared" si="17"/>
        <v>-5.0074700456621013</v>
      </c>
      <c r="F237" s="6">
        <f t="shared" si="18"/>
        <v>5.0074700456621013</v>
      </c>
      <c r="G237" s="6">
        <f t="shared" si="19"/>
        <v>-1.4940091324201819E-2</v>
      </c>
      <c r="H237" s="5"/>
    </row>
    <row r="238" spans="1:8" x14ac:dyDescent="0.25">
      <c r="A238" s="6">
        <v>4.4800000000000004</v>
      </c>
      <c r="B238" s="6">
        <v>0.12573744292237443</v>
      </c>
      <c r="C238" s="6">
        <f t="shared" si="15"/>
        <v>4.0087579908676708E-3</v>
      </c>
      <c r="D238" s="6">
        <f t="shared" si="16"/>
        <v>-0.75442465753424659</v>
      </c>
      <c r="E238" s="6">
        <f t="shared" si="17"/>
        <v>-5.7744684474885855</v>
      </c>
      <c r="F238" s="6">
        <f t="shared" si="18"/>
        <v>5.0200437899543386</v>
      </c>
      <c r="G238" s="6">
        <f t="shared" si="19"/>
        <v>-0.79451223744292332</v>
      </c>
      <c r="H238" s="5"/>
    </row>
    <row r="239" spans="1:8" x14ac:dyDescent="0.25">
      <c r="A239" s="6">
        <v>4.5</v>
      </c>
      <c r="B239" s="6">
        <v>0.15563744292237441</v>
      </c>
      <c r="C239" s="6">
        <f t="shared" si="15"/>
        <v>7.1215068493151595E-3</v>
      </c>
      <c r="D239" s="6">
        <f t="shared" si="16"/>
        <v>-0.93382465753424648</v>
      </c>
      <c r="E239" s="6">
        <f t="shared" si="17"/>
        <v>-5.9694321917808217</v>
      </c>
      <c r="F239" s="6">
        <f t="shared" si="18"/>
        <v>5.0356075342465756</v>
      </c>
      <c r="G239" s="6">
        <f t="shared" si="19"/>
        <v>-1.005039726027398</v>
      </c>
      <c r="H239" s="5"/>
    </row>
    <row r="240" spans="1:8" x14ac:dyDescent="0.25">
      <c r="A240" s="6">
        <v>4.5199999999999996</v>
      </c>
      <c r="B240" s="6">
        <v>0.18323744292237443</v>
      </c>
      <c r="C240" s="6">
        <f t="shared" si="15"/>
        <v>1.0786255707762649E-2</v>
      </c>
      <c r="D240" s="6">
        <f t="shared" si="16"/>
        <v>-1.0994246575342466</v>
      </c>
      <c r="E240" s="6">
        <f t="shared" si="17"/>
        <v>-6.1533559360730594</v>
      </c>
      <c r="F240" s="6">
        <f t="shared" si="18"/>
        <v>5.0539312785388129</v>
      </c>
      <c r="G240" s="6">
        <f t="shared" si="19"/>
        <v>-1.2072872146118732</v>
      </c>
      <c r="H240" s="5"/>
    </row>
    <row r="241" spans="1:8" x14ac:dyDescent="0.25">
      <c r="A241" s="6">
        <v>4.54</v>
      </c>
      <c r="B241" s="6">
        <v>0.19703744292237443</v>
      </c>
      <c r="C241" s="6">
        <f t="shared" si="15"/>
        <v>1.4727004566210136E-2</v>
      </c>
      <c r="D241" s="6">
        <f t="shared" si="16"/>
        <v>-1.1822246575342465</v>
      </c>
      <c r="E241" s="6">
        <f t="shared" si="17"/>
        <v>-6.2558596803652966</v>
      </c>
      <c r="F241" s="6">
        <f t="shared" si="18"/>
        <v>5.0736350228310503</v>
      </c>
      <c r="G241" s="6">
        <f t="shared" si="19"/>
        <v>-1.329494703196348</v>
      </c>
      <c r="H241" s="5"/>
    </row>
    <row r="242" spans="1:8" x14ac:dyDescent="0.25">
      <c r="A242" s="6">
        <v>4.5599999999999996</v>
      </c>
      <c r="B242" s="6">
        <v>0.21083744292237441</v>
      </c>
      <c r="C242" s="6">
        <f t="shared" si="15"/>
        <v>1.8943753424657626E-2</v>
      </c>
      <c r="D242" s="6">
        <f t="shared" si="16"/>
        <v>-1.2650246575342465</v>
      </c>
      <c r="E242" s="6">
        <f t="shared" si="17"/>
        <v>-6.359743424657534</v>
      </c>
      <c r="F242" s="6">
        <f t="shared" si="18"/>
        <v>5.0947187671232879</v>
      </c>
      <c r="G242" s="6">
        <f t="shared" si="19"/>
        <v>-1.4544621917808227</v>
      </c>
      <c r="H242" s="5"/>
    </row>
    <row r="243" spans="1:8" x14ac:dyDescent="0.25">
      <c r="A243" s="6">
        <v>4.58</v>
      </c>
      <c r="B243" s="6">
        <v>0.22923744292237441</v>
      </c>
      <c r="C243" s="6">
        <f t="shared" si="15"/>
        <v>2.3528502283105115E-2</v>
      </c>
      <c r="D243" s="6">
        <f t="shared" si="16"/>
        <v>-1.3754246575342464</v>
      </c>
      <c r="E243" s="6">
        <f t="shared" si="17"/>
        <v>-6.4930671689497723</v>
      </c>
      <c r="F243" s="6">
        <f t="shared" si="18"/>
        <v>5.117642511415526</v>
      </c>
      <c r="G243" s="6">
        <f t="shared" si="19"/>
        <v>-1.6107096803652976</v>
      </c>
      <c r="H243" s="5"/>
    </row>
    <row r="244" spans="1:8" x14ac:dyDescent="0.25">
      <c r="A244" s="6">
        <v>4.5999999999999996</v>
      </c>
      <c r="B244" s="6">
        <v>0.24763744292237444</v>
      </c>
      <c r="C244" s="6">
        <f t="shared" si="15"/>
        <v>2.8481251141552606E-2</v>
      </c>
      <c r="D244" s="6">
        <f t="shared" si="16"/>
        <v>-1.4858246575342466</v>
      </c>
      <c r="E244" s="6">
        <f t="shared" si="17"/>
        <v>-6.6282309132420094</v>
      </c>
      <c r="F244" s="6">
        <f t="shared" si="18"/>
        <v>5.1424062557077628</v>
      </c>
      <c r="G244" s="6">
        <f t="shared" si="19"/>
        <v>-1.7706371689497726</v>
      </c>
      <c r="H244" s="5"/>
    </row>
    <row r="245" spans="1:8" x14ac:dyDescent="0.25">
      <c r="A245" s="6">
        <v>4.62</v>
      </c>
      <c r="B245" s="6">
        <v>0.25923744292237444</v>
      </c>
      <c r="C245" s="6">
        <f t="shared" si="15"/>
        <v>3.3666000000000092E-2</v>
      </c>
      <c r="D245" s="6">
        <f t="shared" si="16"/>
        <v>-1.5554246575342465</v>
      </c>
      <c r="E245" s="6">
        <f t="shared" si="17"/>
        <v>-6.7237546575342462</v>
      </c>
      <c r="F245" s="6">
        <f t="shared" si="18"/>
        <v>5.1683299999999992</v>
      </c>
      <c r="G245" s="6">
        <f t="shared" si="19"/>
        <v>-1.8920846575342474</v>
      </c>
      <c r="H245" s="5"/>
    </row>
    <row r="246" spans="1:8" x14ac:dyDescent="0.25">
      <c r="A246" s="6">
        <v>4.6399999999999997</v>
      </c>
      <c r="B246" s="6">
        <v>0.27533744292237444</v>
      </c>
      <c r="C246" s="6">
        <f t="shared" si="15"/>
        <v>3.9172748858447584E-2</v>
      </c>
      <c r="D246" s="6">
        <f t="shared" si="16"/>
        <v>-1.6520246575342465</v>
      </c>
      <c r="E246" s="6">
        <f t="shared" si="17"/>
        <v>-6.8478884018264843</v>
      </c>
      <c r="F246" s="6">
        <f t="shared" si="18"/>
        <v>5.1958637442922377</v>
      </c>
      <c r="G246" s="6">
        <f t="shared" si="19"/>
        <v>-2.0437521461187225</v>
      </c>
      <c r="H246" s="5"/>
    </row>
    <row r="247" spans="1:8" x14ac:dyDescent="0.25">
      <c r="A247" s="6">
        <v>4.66</v>
      </c>
      <c r="B247" s="6">
        <v>0.28903744292237443</v>
      </c>
      <c r="C247" s="6">
        <f t="shared" si="15"/>
        <v>4.4953497716895073E-2</v>
      </c>
      <c r="D247" s="6">
        <f t="shared" si="16"/>
        <v>-1.7342246575342466</v>
      </c>
      <c r="E247" s="6">
        <f t="shared" si="17"/>
        <v>-6.9589921461187219</v>
      </c>
      <c r="F247" s="6">
        <f t="shared" si="18"/>
        <v>5.224767488584475</v>
      </c>
      <c r="G247" s="6">
        <f t="shared" si="19"/>
        <v>-2.1837596347031973</v>
      </c>
      <c r="H247" s="5"/>
    </row>
    <row r="248" spans="1:8" x14ac:dyDescent="0.25">
      <c r="A248" s="6">
        <v>4.68</v>
      </c>
      <c r="B248" s="6">
        <v>0.30283744292237441</v>
      </c>
      <c r="C248" s="6">
        <f t="shared" si="15"/>
        <v>5.101024657534256E-2</v>
      </c>
      <c r="D248" s="6">
        <f t="shared" si="16"/>
        <v>-1.8170246575342466</v>
      </c>
      <c r="E248" s="6">
        <f t="shared" si="17"/>
        <v>-7.0720758904109591</v>
      </c>
      <c r="F248" s="6">
        <f t="shared" si="18"/>
        <v>5.2550512328767125</v>
      </c>
      <c r="G248" s="6">
        <f t="shared" si="19"/>
        <v>-2.3271271232876725</v>
      </c>
      <c r="H248" s="5"/>
    </row>
    <row r="249" spans="1:8" x14ac:dyDescent="0.25">
      <c r="A249" s="5"/>
      <c r="B249" s="5"/>
      <c r="C249" s="5"/>
      <c r="D249" s="5"/>
      <c r="E249" s="5"/>
      <c r="F249" s="5"/>
      <c r="G249" s="5"/>
      <c r="H249" s="5"/>
    </row>
    <row r="250" spans="1:8" x14ac:dyDescent="0.25">
      <c r="A250" s="5"/>
      <c r="B250" s="5"/>
      <c r="C250" s="5"/>
      <c r="D250" s="5"/>
      <c r="E250" s="5"/>
      <c r="F250" s="5"/>
      <c r="G250" s="5"/>
      <c r="H250" s="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6"/>
  <sheetViews>
    <sheetView zoomScaleNormal="100" workbookViewId="0">
      <selection activeCell="I1" sqref="I1"/>
    </sheetView>
  </sheetViews>
  <sheetFormatPr baseColWidth="10" defaultColWidth="11" defaultRowHeight="15" x14ac:dyDescent="0.25"/>
  <cols>
    <col min="1" max="8" width="11.7109375" customWidth="1"/>
    <col min="9" max="9" width="11.7109375" style="9" customWidth="1"/>
    <col min="10" max="12" width="11.7109375" customWidth="1"/>
  </cols>
  <sheetData>
    <row r="1" spans="1:9" x14ac:dyDescent="0.25">
      <c r="A1" s="4"/>
      <c r="B1" s="4"/>
      <c r="C1" s="4"/>
      <c r="D1" s="4"/>
      <c r="E1" s="4"/>
      <c r="F1" s="4"/>
      <c r="G1" s="4"/>
      <c r="H1" s="4"/>
      <c r="I1" s="8"/>
    </row>
    <row r="2" spans="1:9" x14ac:dyDescent="0.25">
      <c r="A2" s="4"/>
      <c r="B2" s="4"/>
      <c r="C2" s="4"/>
      <c r="D2" s="4"/>
      <c r="E2" s="4"/>
      <c r="F2" s="4"/>
      <c r="G2" s="4"/>
      <c r="H2" s="4"/>
      <c r="I2" s="8"/>
    </row>
    <row r="3" spans="1:9" x14ac:dyDescent="0.25">
      <c r="A3" s="4"/>
      <c r="B3" s="4"/>
      <c r="C3" s="4"/>
      <c r="D3" s="4"/>
      <c r="E3" s="4"/>
      <c r="F3" s="4"/>
      <c r="G3" s="4"/>
      <c r="H3" s="4"/>
      <c r="I3" s="8"/>
    </row>
    <row r="4" spans="1:9" x14ac:dyDescent="0.25">
      <c r="A4" s="4"/>
      <c r="B4" s="4"/>
      <c r="C4" s="4"/>
      <c r="D4" s="4"/>
      <c r="E4" s="4"/>
      <c r="F4" s="4"/>
      <c r="G4" s="4"/>
      <c r="H4" s="4"/>
      <c r="I4" s="8"/>
    </row>
    <row r="5" spans="1:9" x14ac:dyDescent="0.25">
      <c r="A5" s="4"/>
      <c r="B5" s="4"/>
      <c r="C5" s="4"/>
      <c r="D5" s="4"/>
      <c r="E5" s="4"/>
      <c r="F5" s="4"/>
      <c r="G5" s="4"/>
      <c r="H5" s="4"/>
      <c r="I5" s="8"/>
    </row>
    <row r="6" spans="1:9" x14ac:dyDescent="0.25">
      <c r="A6" s="4"/>
      <c r="B6" s="4"/>
      <c r="C6" s="4"/>
      <c r="D6" s="4"/>
      <c r="E6" s="4"/>
      <c r="F6" s="4"/>
      <c r="G6" s="4"/>
      <c r="H6" s="4"/>
      <c r="I6" s="8"/>
    </row>
    <row r="7" spans="1:9" x14ac:dyDescent="0.25">
      <c r="A7" s="4"/>
      <c r="B7" s="4"/>
      <c r="C7" s="4"/>
      <c r="D7" s="4"/>
      <c r="E7" s="4"/>
      <c r="F7" s="4"/>
      <c r="G7" s="4"/>
      <c r="H7" s="4"/>
      <c r="I7" s="8"/>
    </row>
    <row r="8" spans="1:9" x14ac:dyDescent="0.25">
      <c r="A8" s="4"/>
      <c r="B8" s="4"/>
      <c r="C8" s="4"/>
      <c r="D8" s="4"/>
      <c r="E8" s="4"/>
      <c r="F8" s="4"/>
      <c r="G8" s="4"/>
      <c r="H8" s="4"/>
      <c r="I8" s="8"/>
    </row>
    <row r="9" spans="1:9" x14ac:dyDescent="0.25">
      <c r="A9" s="4"/>
      <c r="B9" s="4"/>
      <c r="C9" s="4"/>
      <c r="D9" s="4"/>
      <c r="E9" s="4"/>
      <c r="F9" s="4"/>
      <c r="G9" s="4"/>
      <c r="H9" s="4"/>
      <c r="I9" s="8"/>
    </row>
    <row r="10" spans="1:9" x14ac:dyDescent="0.25">
      <c r="A10" s="4"/>
      <c r="B10" s="4"/>
      <c r="C10" s="4"/>
      <c r="D10" s="4"/>
      <c r="E10" s="4"/>
      <c r="F10" s="4"/>
      <c r="G10" s="4"/>
      <c r="H10" s="4"/>
      <c r="I10" s="8"/>
    </row>
    <row r="11" spans="1:9" x14ac:dyDescent="0.25">
      <c r="A11" s="4"/>
      <c r="B11" s="4"/>
      <c r="C11" s="4"/>
      <c r="D11" s="4"/>
      <c r="E11" s="4"/>
      <c r="F11" s="4"/>
      <c r="G11" s="4"/>
      <c r="H11" s="4"/>
      <c r="I11" s="8"/>
    </row>
    <row r="12" spans="1:9" x14ac:dyDescent="0.25">
      <c r="A12" s="4"/>
      <c r="B12" s="4"/>
      <c r="C12" s="4"/>
      <c r="D12" s="4"/>
      <c r="E12" s="4"/>
      <c r="F12" s="4"/>
      <c r="G12" s="4"/>
      <c r="H12" s="4"/>
      <c r="I12" s="8"/>
    </row>
    <row r="13" spans="1:9" x14ac:dyDescent="0.25">
      <c r="A13" s="4"/>
      <c r="B13" s="4"/>
      <c r="C13" s="4"/>
      <c r="D13" s="4"/>
      <c r="E13" s="4"/>
      <c r="F13" s="4"/>
      <c r="G13" s="4"/>
      <c r="H13" s="4"/>
      <c r="I13" s="8"/>
    </row>
    <row r="14" spans="1:9" x14ac:dyDescent="0.25">
      <c r="A14" s="4"/>
      <c r="B14" s="4"/>
      <c r="C14" s="4"/>
      <c r="D14" s="4"/>
      <c r="E14" s="4"/>
      <c r="F14" s="4"/>
      <c r="G14" s="4"/>
      <c r="H14" s="4"/>
      <c r="I14" s="8"/>
    </row>
    <row r="15" spans="1:9" x14ac:dyDescent="0.25">
      <c r="A15" s="4"/>
      <c r="B15" s="4"/>
      <c r="C15" s="4"/>
      <c r="D15" s="4"/>
      <c r="E15" s="4"/>
      <c r="F15" s="4"/>
      <c r="G15" s="4"/>
      <c r="H15" s="4"/>
      <c r="I15" s="8"/>
    </row>
    <row r="16" spans="1:9" x14ac:dyDescent="0.25">
      <c r="A16" s="4"/>
      <c r="B16" s="4"/>
      <c r="C16" s="4"/>
      <c r="D16" s="4"/>
      <c r="E16" s="4"/>
      <c r="F16" s="4"/>
      <c r="G16" s="4"/>
      <c r="H16" s="4"/>
      <c r="I16" s="8"/>
    </row>
    <row r="17" spans="1:9" x14ac:dyDescent="0.25">
      <c r="A17" s="4"/>
      <c r="B17" s="4"/>
      <c r="C17" s="4"/>
      <c r="D17" s="4"/>
      <c r="E17" s="4"/>
      <c r="F17" s="4"/>
      <c r="G17" s="4"/>
      <c r="H17" s="4"/>
      <c r="I17" s="8"/>
    </row>
    <row r="18" spans="1:9" x14ac:dyDescent="0.25">
      <c r="A18" s="4"/>
      <c r="B18" s="4"/>
      <c r="C18" s="4"/>
      <c r="D18" s="4"/>
      <c r="E18" s="4"/>
      <c r="F18" s="4"/>
      <c r="G18" s="4"/>
      <c r="H18" s="4"/>
      <c r="I18" s="8"/>
    </row>
    <row r="19" spans="1:9" x14ac:dyDescent="0.25">
      <c r="A19" s="4"/>
      <c r="B19" s="4"/>
      <c r="C19" s="4"/>
      <c r="D19" s="4"/>
      <c r="E19" s="4"/>
      <c r="F19" s="4"/>
      <c r="G19" s="4"/>
      <c r="H19" s="4"/>
      <c r="I19" s="8"/>
    </row>
    <row r="20" spans="1:9" x14ac:dyDescent="0.25">
      <c r="A20" s="4"/>
      <c r="B20" s="4"/>
      <c r="C20" s="4"/>
      <c r="D20" s="4"/>
      <c r="E20" s="4"/>
      <c r="F20" s="4"/>
      <c r="G20" s="4"/>
      <c r="H20" s="4"/>
      <c r="I20" s="8"/>
    </row>
    <row r="21" spans="1:9" x14ac:dyDescent="0.25">
      <c r="A21" s="4"/>
      <c r="B21" s="4"/>
      <c r="C21" s="4"/>
      <c r="D21" s="4"/>
      <c r="E21" s="4"/>
      <c r="F21" s="4"/>
      <c r="G21" s="4"/>
      <c r="H21" s="4"/>
      <c r="I21" s="8"/>
    </row>
    <row r="22" spans="1:9" x14ac:dyDescent="0.25">
      <c r="A22" s="4"/>
      <c r="B22" s="4"/>
      <c r="C22" s="4"/>
      <c r="D22" s="4"/>
      <c r="E22" s="4"/>
      <c r="F22" s="4"/>
      <c r="G22" s="4"/>
      <c r="H22" s="4"/>
      <c r="I22" s="8"/>
    </row>
    <row r="23" spans="1:9" x14ac:dyDescent="0.25">
      <c r="A23" s="4"/>
      <c r="B23" s="4"/>
      <c r="C23" s="4"/>
      <c r="D23" s="4"/>
      <c r="E23" s="4"/>
      <c r="F23" s="4"/>
      <c r="G23" s="4"/>
      <c r="H23" s="4"/>
      <c r="I23" s="8"/>
    </row>
    <row r="24" spans="1:9" x14ac:dyDescent="0.25">
      <c r="A24" s="4"/>
      <c r="B24" s="4"/>
      <c r="C24" s="4"/>
      <c r="D24" s="4"/>
      <c r="E24" s="4"/>
      <c r="F24" s="4"/>
      <c r="G24" s="4"/>
      <c r="H24" s="4"/>
      <c r="I24" s="8"/>
    </row>
    <row r="25" spans="1:9" x14ac:dyDescent="0.25">
      <c r="A25" s="4"/>
      <c r="B25" s="4"/>
      <c r="C25" s="4"/>
      <c r="D25" s="4"/>
      <c r="E25" s="4"/>
      <c r="F25" s="4"/>
      <c r="G25" s="4"/>
      <c r="H25" s="4"/>
      <c r="I25" s="8"/>
    </row>
    <row r="26" spans="1:9" x14ac:dyDescent="0.25">
      <c r="A26" s="4"/>
      <c r="B26" s="4"/>
      <c r="C26" s="4"/>
      <c r="D26" s="4"/>
      <c r="E26" s="4"/>
      <c r="F26" s="4"/>
      <c r="G26" s="4"/>
      <c r="H26" s="4"/>
      <c r="I26" s="8"/>
    </row>
    <row r="27" spans="1:9" x14ac:dyDescent="0.25">
      <c r="A27" s="4"/>
      <c r="B27" s="4"/>
      <c r="C27" s="4"/>
      <c r="D27" s="4"/>
      <c r="E27" s="4"/>
      <c r="F27" s="4"/>
      <c r="G27" s="4"/>
      <c r="H27" s="4"/>
      <c r="I27" s="8"/>
    </row>
    <row r="28" spans="1:9" x14ac:dyDescent="0.25">
      <c r="A28" s="4"/>
      <c r="B28" s="4"/>
      <c r="C28" s="4"/>
      <c r="D28" s="4"/>
      <c r="E28" s="4"/>
      <c r="F28" s="4"/>
      <c r="G28" s="4"/>
      <c r="H28" s="4"/>
      <c r="I28" s="8"/>
    </row>
    <row r="29" spans="1:9" x14ac:dyDescent="0.25">
      <c r="A29" s="4"/>
      <c r="B29" s="4"/>
      <c r="C29" s="4"/>
      <c r="D29" s="4"/>
      <c r="E29" s="4"/>
      <c r="F29" s="4"/>
      <c r="G29" s="4"/>
      <c r="H29" s="4"/>
      <c r="I29" s="8"/>
    </row>
    <row r="30" spans="1:9" x14ac:dyDescent="0.25">
      <c r="A30" s="4"/>
      <c r="B30" s="4"/>
      <c r="C30" s="4"/>
      <c r="D30" s="4"/>
      <c r="E30" s="4"/>
      <c r="F30" s="4"/>
      <c r="G30" s="4"/>
      <c r="H30" s="4"/>
      <c r="I30" s="8"/>
    </row>
    <row r="31" spans="1:9" x14ac:dyDescent="0.25">
      <c r="A31" s="4"/>
      <c r="B31" s="4"/>
      <c r="C31" s="4"/>
      <c r="D31" s="4"/>
      <c r="E31" s="4"/>
      <c r="F31" s="4"/>
      <c r="G31" s="4"/>
      <c r="H31" s="4"/>
      <c r="I31" s="8"/>
    </row>
    <row r="32" spans="1:9" x14ac:dyDescent="0.25">
      <c r="A32" s="4"/>
      <c r="B32" s="4"/>
      <c r="C32" s="4"/>
      <c r="D32" s="4"/>
      <c r="E32" s="4"/>
      <c r="F32" s="4"/>
      <c r="G32" s="4"/>
      <c r="H32" s="4"/>
      <c r="I32" s="8"/>
    </row>
    <row r="33" spans="1:9" x14ac:dyDescent="0.25">
      <c r="A33" s="3"/>
      <c r="B33" s="3"/>
      <c r="C33" s="3"/>
      <c r="D33" s="3"/>
      <c r="E33" s="3"/>
      <c r="F33" s="3"/>
      <c r="G33" s="3"/>
      <c r="H33" s="3"/>
      <c r="I33" s="8"/>
    </row>
    <row r="34" spans="1:9" x14ac:dyDescent="0.25">
      <c r="A34" s="3"/>
      <c r="B34" s="3"/>
      <c r="C34" s="3"/>
      <c r="D34" s="3"/>
      <c r="E34" s="3"/>
      <c r="F34" s="3"/>
      <c r="G34" s="3"/>
      <c r="H34" s="3"/>
      <c r="I34" s="8"/>
    </row>
    <row r="35" spans="1:9" x14ac:dyDescent="0.25">
      <c r="A35" s="3"/>
      <c r="B35" s="3"/>
      <c r="C35" s="3"/>
      <c r="D35" s="3"/>
      <c r="E35" s="3"/>
      <c r="F35" s="3"/>
      <c r="G35" s="3"/>
      <c r="H35" s="3"/>
      <c r="I35" s="8"/>
    </row>
    <row r="36" spans="1:9" x14ac:dyDescent="0.25">
      <c r="A36" s="3"/>
      <c r="B36" s="3"/>
      <c r="C36" s="3"/>
      <c r="D36" s="3"/>
      <c r="E36" s="3"/>
      <c r="F36" s="3"/>
      <c r="G36" s="3"/>
      <c r="H36" s="3"/>
      <c r="I36" s="8"/>
    </row>
    <row r="37" spans="1:9" x14ac:dyDescent="0.25">
      <c r="A37" s="3"/>
      <c r="B37" s="3"/>
      <c r="C37" s="3"/>
      <c r="D37" s="3"/>
      <c r="E37" s="3"/>
      <c r="F37" s="3"/>
      <c r="G37" s="3"/>
      <c r="H37" s="3"/>
      <c r="I37" s="8"/>
    </row>
    <row r="38" spans="1:9" x14ac:dyDescent="0.25">
      <c r="A38" s="3"/>
      <c r="B38" s="3"/>
      <c r="C38" s="3"/>
      <c r="D38" s="3"/>
      <c r="E38" s="3"/>
      <c r="F38" s="3"/>
      <c r="G38" s="3"/>
      <c r="H38" s="3"/>
      <c r="I38" s="8"/>
    </row>
    <row r="39" spans="1:9" x14ac:dyDescent="0.25">
      <c r="A39" s="3"/>
      <c r="B39" s="3"/>
      <c r="C39" s="3"/>
      <c r="D39" s="3"/>
      <c r="E39" s="3"/>
      <c r="F39" s="3"/>
      <c r="G39" s="3"/>
      <c r="H39" s="3"/>
      <c r="I39" s="8"/>
    </row>
    <row r="40" spans="1:9" x14ac:dyDescent="0.25">
      <c r="A40" s="3"/>
      <c r="B40" s="3"/>
      <c r="C40" s="3"/>
      <c r="D40" s="3"/>
      <c r="E40" s="3"/>
      <c r="F40" s="3"/>
      <c r="G40" s="3"/>
      <c r="H40" s="3"/>
      <c r="I40" s="8"/>
    </row>
    <row r="41" spans="1:9" x14ac:dyDescent="0.25">
      <c r="A41" s="3"/>
      <c r="B41" s="3"/>
      <c r="C41" s="3"/>
      <c r="D41" s="3"/>
      <c r="E41" s="3"/>
      <c r="F41" s="3"/>
      <c r="G41" s="3"/>
      <c r="H41" s="3"/>
      <c r="I41" s="8"/>
    </row>
    <row r="42" spans="1:9" x14ac:dyDescent="0.25">
      <c r="A42" s="3"/>
      <c r="B42" s="3"/>
      <c r="C42" s="3"/>
      <c r="D42" s="3"/>
      <c r="E42" s="3"/>
      <c r="F42" s="3"/>
      <c r="G42" s="3"/>
      <c r="H42" s="3"/>
      <c r="I42" s="8"/>
    </row>
    <row r="43" spans="1:9" x14ac:dyDescent="0.25">
      <c r="A43" s="3"/>
      <c r="B43" s="3"/>
      <c r="C43" s="3"/>
      <c r="D43" s="3"/>
      <c r="E43" s="3"/>
      <c r="F43" s="3"/>
      <c r="G43" s="3"/>
      <c r="H43" s="3"/>
      <c r="I43" s="8"/>
    </row>
    <row r="44" spans="1:9" x14ac:dyDescent="0.25">
      <c r="A44" s="3"/>
      <c r="B44" s="3"/>
      <c r="C44" s="3"/>
      <c r="D44" s="3"/>
      <c r="E44" s="3"/>
      <c r="F44" s="3"/>
      <c r="G44" s="3"/>
      <c r="H44" s="3"/>
      <c r="I44" s="8"/>
    </row>
    <row r="45" spans="1:9" x14ac:dyDescent="0.25">
      <c r="A45" s="3"/>
      <c r="B45" s="3"/>
      <c r="C45" s="3"/>
      <c r="D45" s="3"/>
      <c r="E45" s="3"/>
      <c r="F45" s="3"/>
      <c r="G45" s="3"/>
      <c r="H45" s="3"/>
      <c r="I45" s="8"/>
    </row>
    <row r="46" spans="1:9" x14ac:dyDescent="0.25">
      <c r="I46" s="8"/>
    </row>
  </sheetData>
  <sheetProtection sheet="1" objects="1" scenarios="1" selectLockedCells="1" selectUnlockedCell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50"/>
  <sheetViews>
    <sheetView zoomScaleNormal="100" workbookViewId="0">
      <pane ySplit="17" topLeftCell="A18" activePane="bottomLeft" state="frozen"/>
      <selection pane="bottomLeft" activeCell="I1" sqref="I1"/>
    </sheetView>
  </sheetViews>
  <sheetFormatPr baseColWidth="10" defaultColWidth="11" defaultRowHeight="15.75" x14ac:dyDescent="0.25"/>
  <cols>
    <col min="1" max="9" width="11.7109375" style="1" customWidth="1"/>
    <col min="10" max="10" width="11.7109375" style="2" customWidth="1"/>
    <col min="11" max="12" width="11.7109375" customWidth="1"/>
  </cols>
  <sheetData>
    <row r="1" spans="1:11" ht="18" customHeight="1" x14ac:dyDescent="0.25">
      <c r="A1" s="5"/>
      <c r="B1" s="5"/>
      <c r="C1" s="5"/>
      <c r="D1" s="5"/>
      <c r="E1" s="5"/>
      <c r="F1" s="5"/>
      <c r="G1" s="5"/>
      <c r="H1" s="5"/>
    </row>
    <row r="2" spans="1:11" ht="18" customHeight="1" x14ac:dyDescent="0.25">
      <c r="A2" s="5"/>
      <c r="B2" s="5"/>
      <c r="C2" s="5"/>
      <c r="D2" s="5"/>
      <c r="E2" s="5"/>
      <c r="F2" s="5"/>
      <c r="G2" s="5"/>
      <c r="H2" s="5"/>
    </row>
    <row r="3" spans="1:11" ht="18" customHeight="1" x14ac:dyDescent="0.25">
      <c r="A3" s="5"/>
      <c r="B3" s="5"/>
      <c r="C3" s="5"/>
      <c r="D3" s="5"/>
      <c r="E3" s="5"/>
      <c r="F3" s="5"/>
      <c r="G3" s="5"/>
      <c r="H3" s="5"/>
    </row>
    <row r="4" spans="1:11" ht="18" customHeight="1" x14ac:dyDescent="0.25">
      <c r="A4" s="5"/>
      <c r="B4" s="5"/>
      <c r="C4" s="5"/>
      <c r="D4" s="5"/>
      <c r="E4" s="5"/>
      <c r="F4" s="5"/>
      <c r="G4" s="5"/>
      <c r="H4" s="5"/>
    </row>
    <row r="5" spans="1:11" ht="18" customHeight="1" x14ac:dyDescent="0.25">
      <c r="A5" s="5"/>
      <c r="B5" s="5"/>
      <c r="C5" s="5"/>
      <c r="D5" s="5"/>
      <c r="E5" s="5"/>
      <c r="F5" s="5"/>
      <c r="G5" s="5"/>
      <c r="H5" s="5"/>
    </row>
    <row r="6" spans="1:11" ht="18" customHeight="1" thickBot="1" x14ac:dyDescent="0.3">
      <c r="A6" s="5"/>
      <c r="B6" s="5"/>
      <c r="C6" s="5"/>
      <c r="D6" s="5"/>
      <c r="E6" s="5"/>
      <c r="F6" s="5"/>
      <c r="G6" s="5"/>
      <c r="H6" s="5"/>
    </row>
    <row r="7" spans="1:11" ht="18" customHeight="1" x14ac:dyDescent="0.35">
      <c r="A7" s="5"/>
      <c r="B7" s="5"/>
      <c r="C7" s="5"/>
      <c r="D7" s="5"/>
      <c r="E7" s="5"/>
      <c r="F7" s="5"/>
      <c r="G7" s="5"/>
      <c r="H7" s="5"/>
      <c r="I7" s="10" t="s">
        <v>8</v>
      </c>
      <c r="J7" s="23">
        <v>2</v>
      </c>
      <c r="K7" s="11" t="s">
        <v>9</v>
      </c>
    </row>
    <row r="8" spans="1:11" ht="18" customHeight="1" x14ac:dyDescent="0.35">
      <c r="A8" s="5"/>
      <c r="B8" s="5"/>
      <c r="C8" s="5"/>
      <c r="D8" s="5"/>
      <c r="E8" s="5"/>
      <c r="F8" s="5"/>
      <c r="G8" s="5"/>
      <c r="H8" s="5"/>
      <c r="I8" s="12" t="s">
        <v>10</v>
      </c>
      <c r="J8" s="22">
        <v>10</v>
      </c>
      <c r="K8" s="13" t="s">
        <v>11</v>
      </c>
    </row>
    <row r="9" spans="1:11" ht="18" customHeight="1" x14ac:dyDescent="0.35">
      <c r="A9" s="5"/>
      <c r="B9" s="5"/>
      <c r="C9" s="5"/>
      <c r="D9" s="5"/>
      <c r="E9" s="5"/>
      <c r="F9" s="5"/>
      <c r="G9" s="5"/>
      <c r="H9" s="5"/>
      <c r="I9" s="12" t="s">
        <v>12</v>
      </c>
      <c r="J9" s="22">
        <v>5</v>
      </c>
      <c r="K9" s="13" t="s">
        <v>11</v>
      </c>
    </row>
    <row r="10" spans="1:11" ht="18" customHeight="1" thickBot="1" x14ac:dyDescent="0.4">
      <c r="A10" s="5"/>
      <c r="B10" s="5"/>
      <c r="C10" s="5"/>
      <c r="D10" s="5"/>
      <c r="E10" s="5"/>
      <c r="F10" s="5"/>
      <c r="G10" s="5"/>
      <c r="H10" s="5"/>
      <c r="I10" s="14" t="s">
        <v>16</v>
      </c>
      <c r="J10" s="24">
        <v>5</v>
      </c>
      <c r="K10" s="15" t="s">
        <v>14</v>
      </c>
    </row>
    <row r="11" spans="1:11" ht="18" customHeight="1" x14ac:dyDescent="0.25">
      <c r="A11" s="5"/>
      <c r="B11" s="5"/>
      <c r="C11" s="5"/>
      <c r="D11" s="5"/>
      <c r="E11" s="5"/>
      <c r="F11" s="5"/>
      <c r="G11" s="5"/>
      <c r="H11" s="5"/>
    </row>
    <row r="12" spans="1:11" ht="18" customHeight="1" x14ac:dyDescent="0.25">
      <c r="A12" s="5"/>
      <c r="B12" s="5"/>
      <c r="C12" s="5"/>
      <c r="D12" s="5"/>
      <c r="E12" s="5"/>
      <c r="F12" s="5"/>
      <c r="G12" s="5"/>
      <c r="H12" s="5"/>
    </row>
    <row r="13" spans="1:11" ht="18" customHeight="1" x14ac:dyDescent="0.25">
      <c r="A13" s="5"/>
      <c r="B13" s="5"/>
      <c r="C13" s="5"/>
      <c r="D13" s="5"/>
      <c r="E13" s="5"/>
      <c r="F13" s="5"/>
      <c r="G13" s="5"/>
      <c r="H13" s="5"/>
    </row>
    <row r="14" spans="1:11" ht="18" customHeight="1" x14ac:dyDescent="0.25">
      <c r="A14" s="5"/>
      <c r="B14" s="5"/>
      <c r="C14" s="5"/>
      <c r="D14" s="5"/>
      <c r="E14" s="5"/>
      <c r="F14" s="5"/>
      <c r="G14" s="5"/>
      <c r="H14" s="5"/>
    </row>
    <row r="15" spans="1:11" ht="18" customHeight="1" x14ac:dyDescent="0.25">
      <c r="A15" s="5"/>
      <c r="B15" s="5"/>
      <c r="C15" s="5"/>
      <c r="D15" s="5"/>
      <c r="E15" s="5"/>
      <c r="F15" s="5"/>
      <c r="G15" s="5"/>
      <c r="H15" s="5"/>
    </row>
    <row r="16" spans="1:11" ht="19.5" x14ac:dyDescent="0.25">
      <c r="A16" s="7" t="s">
        <v>0</v>
      </c>
      <c r="B16" s="7" t="s">
        <v>2</v>
      </c>
      <c r="C16" s="7" t="s">
        <v>4</v>
      </c>
      <c r="D16" s="7" t="s">
        <v>17</v>
      </c>
      <c r="E16" s="7" t="s">
        <v>18</v>
      </c>
      <c r="F16" s="7" t="s">
        <v>7</v>
      </c>
      <c r="G16" s="7" t="s">
        <v>19</v>
      </c>
      <c r="H16" s="5"/>
    </row>
    <row r="17" spans="1:8" ht="19.5" x14ac:dyDescent="0.25">
      <c r="A17" s="7" t="s">
        <v>1</v>
      </c>
      <c r="B17" s="7" t="s">
        <v>3</v>
      </c>
      <c r="C17" s="7" t="s">
        <v>5</v>
      </c>
      <c r="D17" s="7" t="s">
        <v>6</v>
      </c>
      <c r="E17" s="7" t="s">
        <v>6</v>
      </c>
      <c r="F17" s="7" t="s">
        <v>6</v>
      </c>
      <c r="G17" s="7" t="s">
        <v>6</v>
      </c>
      <c r="H17" s="5"/>
    </row>
    <row r="18" spans="1:8" x14ac:dyDescent="0.25">
      <c r="A18" s="6">
        <v>0</v>
      </c>
      <c r="B18" s="6">
        <v>0</v>
      </c>
      <c r="C18" s="6">
        <v>0</v>
      </c>
      <c r="D18" s="6">
        <f>-$J$7*B18</f>
        <v>0</v>
      </c>
      <c r="E18" s="6">
        <f>D18-$J$10-$J$8*C18</f>
        <v>-5</v>
      </c>
      <c r="F18" s="6">
        <f>D18-E18</f>
        <v>5</v>
      </c>
      <c r="G18" s="6">
        <f>D18-($J$8+$J$9)*C18</f>
        <v>0</v>
      </c>
      <c r="H18" s="5"/>
    </row>
    <row r="19" spans="1:8" x14ac:dyDescent="0.25">
      <c r="A19" s="6">
        <v>0.02</v>
      </c>
      <c r="B19" s="6">
        <v>0.01</v>
      </c>
      <c r="C19" s="6">
        <f t="shared" ref="C19:C82" si="0">C18+$B19*0.02</f>
        <v>2.0000000000000001E-4</v>
      </c>
      <c r="D19" s="6">
        <f t="shared" ref="D19:D82" si="1">-$J$7*B19</f>
        <v>-0.02</v>
      </c>
      <c r="E19" s="6">
        <f t="shared" ref="E19:E82" si="2">D19-$J$10-$J$8*C19</f>
        <v>-5.0219999999999994</v>
      </c>
      <c r="F19" s="6">
        <f t="shared" ref="F19:F82" si="3">D19-E19</f>
        <v>5.0019999999999998</v>
      </c>
      <c r="G19" s="6">
        <f t="shared" ref="G19:G82" si="4">D19-($J$8+$J$9)*C19</f>
        <v>-2.3E-2</v>
      </c>
      <c r="H19" s="5"/>
    </row>
    <row r="20" spans="1:8" x14ac:dyDescent="0.25">
      <c r="A20" s="6">
        <v>0.04</v>
      </c>
      <c r="B20" s="6">
        <v>2.2137442922374427E-2</v>
      </c>
      <c r="C20" s="6">
        <f t="shared" si="0"/>
        <v>6.4274885844748861E-4</v>
      </c>
      <c r="D20" s="6">
        <f t="shared" si="1"/>
        <v>-4.4274885844748854E-2</v>
      </c>
      <c r="E20" s="6">
        <f t="shared" si="2"/>
        <v>-5.0507023744292239</v>
      </c>
      <c r="F20" s="6">
        <f t="shared" si="3"/>
        <v>5.0064274885844746</v>
      </c>
      <c r="G20" s="6">
        <f t="shared" si="4"/>
        <v>-5.3916118721461181E-2</v>
      </c>
      <c r="H20" s="5"/>
    </row>
    <row r="21" spans="1:8" x14ac:dyDescent="0.25">
      <c r="A21" s="6">
        <v>0.06</v>
      </c>
      <c r="B21" s="6">
        <v>4.7537442922374433E-2</v>
      </c>
      <c r="C21" s="6">
        <f t="shared" si="0"/>
        <v>1.5934977168949773E-3</v>
      </c>
      <c r="D21" s="6">
        <f t="shared" si="1"/>
        <v>-9.5074885844748866E-2</v>
      </c>
      <c r="E21" s="6">
        <f t="shared" si="2"/>
        <v>-5.1110098630136989</v>
      </c>
      <c r="F21" s="6">
        <f t="shared" si="3"/>
        <v>5.0159349771689499</v>
      </c>
      <c r="G21" s="6">
        <f t="shared" si="4"/>
        <v>-0.11897735159817352</v>
      </c>
      <c r="H21" s="5"/>
    </row>
    <row r="22" spans="1:8" x14ac:dyDescent="0.25">
      <c r="A22" s="6">
        <v>0.08</v>
      </c>
      <c r="B22" s="6">
        <v>7.043744292237443E-2</v>
      </c>
      <c r="C22" s="6">
        <f t="shared" si="0"/>
        <v>3.002246575342466E-3</v>
      </c>
      <c r="D22" s="6">
        <f t="shared" si="1"/>
        <v>-0.14087488584474886</v>
      </c>
      <c r="E22" s="6">
        <f t="shared" si="2"/>
        <v>-5.1708973515981738</v>
      </c>
      <c r="F22" s="6">
        <f t="shared" si="3"/>
        <v>5.0300224657534249</v>
      </c>
      <c r="G22" s="6">
        <f t="shared" si="4"/>
        <v>-0.18590858447488584</v>
      </c>
      <c r="H22" s="5"/>
    </row>
    <row r="23" spans="1:8" x14ac:dyDescent="0.25">
      <c r="A23" s="6">
        <v>0.1</v>
      </c>
      <c r="B23" s="6">
        <v>7.7437442922374422E-2</v>
      </c>
      <c r="C23" s="6">
        <f t="shared" si="0"/>
        <v>4.550995433789954E-3</v>
      </c>
      <c r="D23" s="6">
        <f t="shared" si="1"/>
        <v>-0.15487488584474884</v>
      </c>
      <c r="E23" s="6">
        <f t="shared" si="2"/>
        <v>-5.2003848401826485</v>
      </c>
      <c r="F23" s="6">
        <f t="shared" si="3"/>
        <v>5.0455099543378994</v>
      </c>
      <c r="G23" s="6">
        <f t="shared" si="4"/>
        <v>-0.22313981735159816</v>
      </c>
      <c r="H23" s="5"/>
    </row>
    <row r="24" spans="1:8" x14ac:dyDescent="0.25">
      <c r="A24" s="6">
        <v>0.12</v>
      </c>
      <c r="B24" s="6">
        <v>8.6637442922374422E-2</v>
      </c>
      <c r="C24" s="6">
        <f t="shared" si="0"/>
        <v>6.2837442922374425E-3</v>
      </c>
      <c r="D24" s="6">
        <f t="shared" si="1"/>
        <v>-0.17327488584474884</v>
      </c>
      <c r="E24" s="6">
        <f t="shared" si="2"/>
        <v>-5.2361123287671232</v>
      </c>
      <c r="F24" s="6">
        <f t="shared" si="3"/>
        <v>5.0628374429223744</v>
      </c>
      <c r="G24" s="6">
        <f t="shared" si="4"/>
        <v>-0.26753105022831047</v>
      </c>
      <c r="H24" s="5"/>
    </row>
    <row r="25" spans="1:8" x14ac:dyDescent="0.25">
      <c r="A25" s="6">
        <v>0.14000000000000001</v>
      </c>
      <c r="B25" s="6">
        <v>0.10263744292237442</v>
      </c>
      <c r="C25" s="6">
        <f t="shared" si="0"/>
        <v>8.3364931506849302E-3</v>
      </c>
      <c r="D25" s="6">
        <f t="shared" si="1"/>
        <v>-0.20527488584474884</v>
      </c>
      <c r="E25" s="6">
        <f t="shared" si="2"/>
        <v>-5.2886398173515978</v>
      </c>
      <c r="F25" s="6">
        <f t="shared" si="3"/>
        <v>5.083364931506849</v>
      </c>
      <c r="G25" s="6">
        <f t="shared" si="4"/>
        <v>-0.33032228310502276</v>
      </c>
      <c r="H25" s="5"/>
    </row>
    <row r="26" spans="1:8" x14ac:dyDescent="0.25">
      <c r="A26" s="6">
        <v>0.16</v>
      </c>
      <c r="B26" s="6">
        <v>0.12103744292237442</v>
      </c>
      <c r="C26" s="6">
        <f t="shared" si="0"/>
        <v>1.0757242009132419E-2</v>
      </c>
      <c r="D26" s="6">
        <f t="shared" si="1"/>
        <v>-0.24207488584474884</v>
      </c>
      <c r="E26" s="6">
        <f t="shared" si="2"/>
        <v>-5.3496473059360738</v>
      </c>
      <c r="F26" s="6">
        <f t="shared" si="3"/>
        <v>5.1075724200913246</v>
      </c>
      <c r="G26" s="6">
        <f t="shared" si="4"/>
        <v>-0.40343351598173516</v>
      </c>
      <c r="H26" s="5"/>
    </row>
    <row r="27" spans="1:8" x14ac:dyDescent="0.25">
      <c r="A27" s="6">
        <v>0.18</v>
      </c>
      <c r="B27" s="6">
        <v>0.13723744292237441</v>
      </c>
      <c r="C27" s="6">
        <f t="shared" si="0"/>
        <v>1.3501990867579907E-2</v>
      </c>
      <c r="D27" s="6">
        <f t="shared" si="1"/>
        <v>-0.27447488584474883</v>
      </c>
      <c r="E27" s="6">
        <f t="shared" si="2"/>
        <v>-5.4094947945205485</v>
      </c>
      <c r="F27" s="6">
        <f t="shared" si="3"/>
        <v>5.1350199086757993</v>
      </c>
      <c r="G27" s="6">
        <f t="shared" si="4"/>
        <v>-0.47700474885844746</v>
      </c>
      <c r="H27" s="5"/>
    </row>
    <row r="28" spans="1:8" x14ac:dyDescent="0.25">
      <c r="A28" s="6">
        <v>0.2</v>
      </c>
      <c r="B28" s="6">
        <v>0.14873744292237442</v>
      </c>
      <c r="C28" s="6">
        <f t="shared" si="0"/>
        <v>1.6476739726027395E-2</v>
      </c>
      <c r="D28" s="6">
        <f t="shared" si="1"/>
        <v>-0.29747488584474885</v>
      </c>
      <c r="E28" s="6">
        <f t="shared" si="2"/>
        <v>-5.4622422831050228</v>
      </c>
      <c r="F28" s="6">
        <f t="shared" si="3"/>
        <v>5.1647673972602739</v>
      </c>
      <c r="G28" s="6">
        <f t="shared" si="4"/>
        <v>-0.54462598173515975</v>
      </c>
      <c r="H28" s="5"/>
    </row>
    <row r="29" spans="1:8" x14ac:dyDescent="0.25">
      <c r="A29" s="6">
        <v>0.22</v>
      </c>
      <c r="B29" s="6">
        <v>0.16253744292237443</v>
      </c>
      <c r="C29" s="6">
        <f t="shared" si="0"/>
        <v>1.9727488584474883E-2</v>
      </c>
      <c r="D29" s="6">
        <f t="shared" si="1"/>
        <v>-0.32507488584474886</v>
      </c>
      <c r="E29" s="6">
        <f t="shared" si="2"/>
        <v>-5.5223497716894974</v>
      </c>
      <c r="F29" s="6">
        <f t="shared" si="3"/>
        <v>5.1972748858447488</v>
      </c>
      <c r="G29" s="6">
        <f t="shared" si="4"/>
        <v>-0.62098721461187212</v>
      </c>
      <c r="H29" s="5"/>
    </row>
    <row r="30" spans="1:8" x14ac:dyDescent="0.25">
      <c r="A30" s="6">
        <v>0.24</v>
      </c>
      <c r="B30" s="6">
        <v>0.19013744292237442</v>
      </c>
      <c r="C30" s="6">
        <f t="shared" si="0"/>
        <v>2.3530237442922371E-2</v>
      </c>
      <c r="D30" s="6">
        <f t="shared" si="1"/>
        <v>-0.38027488584474883</v>
      </c>
      <c r="E30" s="6">
        <f t="shared" si="2"/>
        <v>-5.6155772602739722</v>
      </c>
      <c r="F30" s="6">
        <f t="shared" si="3"/>
        <v>5.2353023744292235</v>
      </c>
      <c r="G30" s="6">
        <f t="shared" si="4"/>
        <v>-0.7332284474885844</v>
      </c>
      <c r="H30" s="5"/>
    </row>
    <row r="31" spans="1:8" x14ac:dyDescent="0.25">
      <c r="A31" s="6">
        <v>0.26</v>
      </c>
      <c r="B31" s="6">
        <v>0.22923744292237441</v>
      </c>
      <c r="C31" s="6">
        <f t="shared" si="0"/>
        <v>2.8114986301369861E-2</v>
      </c>
      <c r="D31" s="6">
        <f t="shared" si="1"/>
        <v>-0.45847488584474883</v>
      </c>
      <c r="E31" s="6">
        <f t="shared" si="2"/>
        <v>-5.7396247488584473</v>
      </c>
      <c r="F31" s="6">
        <f t="shared" si="3"/>
        <v>5.2811498630136988</v>
      </c>
      <c r="G31" s="6">
        <f t="shared" si="4"/>
        <v>-0.88019968036529672</v>
      </c>
      <c r="H31" s="5"/>
    </row>
    <row r="32" spans="1:8" x14ac:dyDescent="0.25">
      <c r="A32" s="6">
        <v>0.28000000000000003</v>
      </c>
      <c r="B32" s="6">
        <v>0.26833744292237444</v>
      </c>
      <c r="C32" s="6">
        <f t="shared" si="0"/>
        <v>3.3481735159817352E-2</v>
      </c>
      <c r="D32" s="6">
        <f t="shared" si="1"/>
        <v>-0.53667488584474887</v>
      </c>
      <c r="E32" s="6">
        <f t="shared" si="2"/>
        <v>-5.871492237442923</v>
      </c>
      <c r="F32" s="6">
        <f t="shared" si="3"/>
        <v>5.3348173515981738</v>
      </c>
      <c r="G32" s="6">
        <f t="shared" si="4"/>
        <v>-1.0389009132420091</v>
      </c>
      <c r="H32" s="5"/>
    </row>
    <row r="33" spans="1:8" x14ac:dyDescent="0.25">
      <c r="A33" s="6">
        <v>0.3</v>
      </c>
      <c r="B33" s="6">
        <v>0.2913374429223744</v>
      </c>
      <c r="C33" s="6">
        <f t="shared" si="0"/>
        <v>3.9308484018264839E-2</v>
      </c>
      <c r="D33" s="6">
        <f t="shared" si="1"/>
        <v>-0.5826748858447488</v>
      </c>
      <c r="E33" s="6">
        <f t="shared" si="2"/>
        <v>-5.9757597260273974</v>
      </c>
      <c r="F33" s="6">
        <f t="shared" si="3"/>
        <v>5.3930848401826488</v>
      </c>
      <c r="G33" s="6">
        <f t="shared" si="4"/>
        <v>-1.1723021461187213</v>
      </c>
      <c r="H33" s="5"/>
    </row>
    <row r="34" spans="1:8" x14ac:dyDescent="0.25">
      <c r="A34" s="6">
        <v>0.32</v>
      </c>
      <c r="B34" s="6">
        <v>0.30053744292237444</v>
      </c>
      <c r="C34" s="6">
        <f t="shared" si="0"/>
        <v>4.5319232876712329E-2</v>
      </c>
      <c r="D34" s="6">
        <f t="shared" si="1"/>
        <v>-0.60107488584474889</v>
      </c>
      <c r="E34" s="6">
        <f t="shared" si="2"/>
        <v>-6.0542672146118726</v>
      </c>
      <c r="F34" s="6">
        <f t="shared" si="3"/>
        <v>5.4531923287671233</v>
      </c>
      <c r="G34" s="6">
        <f t="shared" si="4"/>
        <v>-1.2808633789954338</v>
      </c>
      <c r="H34" s="5"/>
    </row>
    <row r="35" spans="1:8" x14ac:dyDescent="0.25">
      <c r="A35" s="6">
        <v>0.34</v>
      </c>
      <c r="B35" s="6">
        <v>0.30753744292237445</v>
      </c>
      <c r="C35" s="6">
        <f t="shared" si="0"/>
        <v>5.146998173515982E-2</v>
      </c>
      <c r="D35" s="6">
        <f t="shared" si="1"/>
        <v>-0.6150748858447489</v>
      </c>
      <c r="E35" s="6">
        <f t="shared" si="2"/>
        <v>-6.1297747031963468</v>
      </c>
      <c r="F35" s="6">
        <f t="shared" si="3"/>
        <v>5.5146998173515982</v>
      </c>
      <c r="G35" s="6">
        <f t="shared" si="4"/>
        <v>-1.3871246118721463</v>
      </c>
      <c r="H35" s="5"/>
    </row>
    <row r="36" spans="1:8" x14ac:dyDescent="0.25">
      <c r="A36" s="6">
        <v>0.36</v>
      </c>
      <c r="B36" s="6">
        <v>0.3190374429223744</v>
      </c>
      <c r="C36" s="6">
        <f t="shared" si="0"/>
        <v>5.7850730593607305E-2</v>
      </c>
      <c r="D36" s="6">
        <f t="shared" si="1"/>
        <v>-0.63807488584474881</v>
      </c>
      <c r="E36" s="6">
        <f t="shared" si="2"/>
        <v>-6.2165821917808222</v>
      </c>
      <c r="F36" s="6">
        <f t="shared" si="3"/>
        <v>5.578507305936073</v>
      </c>
      <c r="G36" s="6">
        <f t="shared" si="4"/>
        <v>-1.5058358447488582</v>
      </c>
      <c r="H36" s="5"/>
    </row>
    <row r="37" spans="1:8" x14ac:dyDescent="0.25">
      <c r="A37" s="6">
        <v>0.38</v>
      </c>
      <c r="B37" s="6">
        <v>0.31663744292237445</v>
      </c>
      <c r="C37" s="6">
        <f t="shared" si="0"/>
        <v>6.4183479452054798E-2</v>
      </c>
      <c r="D37" s="6">
        <f t="shared" si="1"/>
        <v>-0.63327488584474889</v>
      </c>
      <c r="E37" s="6">
        <f t="shared" si="2"/>
        <v>-6.275109680365297</v>
      </c>
      <c r="F37" s="6">
        <f t="shared" si="3"/>
        <v>5.6418347945205483</v>
      </c>
      <c r="G37" s="6">
        <f t="shared" si="4"/>
        <v>-1.5960270776255707</v>
      </c>
      <c r="H37" s="5"/>
    </row>
    <row r="38" spans="1:8" x14ac:dyDescent="0.25">
      <c r="A38" s="6">
        <v>0.4</v>
      </c>
      <c r="B38" s="6">
        <v>0.29833744292237441</v>
      </c>
      <c r="C38" s="6">
        <f t="shared" si="0"/>
        <v>7.0150228310502286E-2</v>
      </c>
      <c r="D38" s="6">
        <f t="shared" si="1"/>
        <v>-0.59667488584474881</v>
      </c>
      <c r="E38" s="6">
        <f t="shared" si="2"/>
        <v>-6.2981771689497714</v>
      </c>
      <c r="F38" s="6">
        <f t="shared" si="3"/>
        <v>5.7015022831050226</v>
      </c>
      <c r="G38" s="6">
        <f t="shared" si="4"/>
        <v>-1.6489283105022832</v>
      </c>
      <c r="H38" s="5"/>
    </row>
    <row r="39" spans="1:8" x14ac:dyDescent="0.25">
      <c r="A39" s="6">
        <v>0.42</v>
      </c>
      <c r="B39" s="6">
        <v>0.26833744292237444</v>
      </c>
      <c r="C39" s="6">
        <f t="shared" si="0"/>
        <v>7.551697716894977E-2</v>
      </c>
      <c r="D39" s="6">
        <f t="shared" si="1"/>
        <v>-0.53667488584474887</v>
      </c>
      <c r="E39" s="6">
        <f t="shared" si="2"/>
        <v>-6.2918446575342468</v>
      </c>
      <c r="F39" s="6">
        <f t="shared" si="3"/>
        <v>5.7551697716894976</v>
      </c>
      <c r="G39" s="6">
        <f t="shared" si="4"/>
        <v>-1.6694295433789956</v>
      </c>
      <c r="H39" s="5"/>
    </row>
    <row r="40" spans="1:8" x14ac:dyDescent="0.25">
      <c r="A40" s="6">
        <v>0.44</v>
      </c>
      <c r="B40" s="6">
        <v>0.24073744292237442</v>
      </c>
      <c r="C40" s="6">
        <f t="shared" si="0"/>
        <v>8.0331726027397257E-2</v>
      </c>
      <c r="D40" s="6">
        <f t="shared" si="1"/>
        <v>-0.48147488584474885</v>
      </c>
      <c r="E40" s="6">
        <f t="shared" si="2"/>
        <v>-6.2847921461187219</v>
      </c>
      <c r="F40" s="6">
        <f t="shared" si="3"/>
        <v>5.8033172602739729</v>
      </c>
      <c r="G40" s="6">
        <f t="shared" si="4"/>
        <v>-1.6864507762557077</v>
      </c>
      <c r="H40" s="5"/>
    </row>
    <row r="41" spans="1:8" x14ac:dyDescent="0.25">
      <c r="A41" s="6">
        <v>0.46</v>
      </c>
      <c r="B41" s="6">
        <v>0.22923744292237441</v>
      </c>
      <c r="C41" s="6">
        <f t="shared" si="0"/>
        <v>8.491647488584475E-2</v>
      </c>
      <c r="D41" s="6">
        <f t="shared" si="1"/>
        <v>-0.45847488584474883</v>
      </c>
      <c r="E41" s="6">
        <f t="shared" si="2"/>
        <v>-6.3076396347031958</v>
      </c>
      <c r="F41" s="6">
        <f t="shared" si="3"/>
        <v>5.8491647488584473</v>
      </c>
      <c r="G41" s="6">
        <f t="shared" si="4"/>
        <v>-1.7322220091324203</v>
      </c>
      <c r="H41" s="5"/>
    </row>
    <row r="42" spans="1:8" x14ac:dyDescent="0.25">
      <c r="A42" s="6">
        <v>0.48</v>
      </c>
      <c r="B42" s="6">
        <v>0.23153744292237444</v>
      </c>
      <c r="C42" s="6">
        <f t="shared" si="0"/>
        <v>8.9547223744292234E-2</v>
      </c>
      <c r="D42" s="6">
        <f t="shared" si="1"/>
        <v>-0.46307488584474887</v>
      </c>
      <c r="E42" s="6">
        <f t="shared" si="2"/>
        <v>-6.3585471232876714</v>
      </c>
      <c r="F42" s="6">
        <f t="shared" si="3"/>
        <v>5.895472237442922</v>
      </c>
      <c r="G42" s="6">
        <f t="shared" si="4"/>
        <v>-1.8062832420091324</v>
      </c>
      <c r="H42" s="5"/>
    </row>
    <row r="43" spans="1:8" x14ac:dyDescent="0.25">
      <c r="A43" s="6">
        <v>0.5</v>
      </c>
      <c r="B43" s="6">
        <v>0.24533744292237442</v>
      </c>
      <c r="C43" s="6">
        <f t="shared" si="0"/>
        <v>9.4453972602739716E-2</v>
      </c>
      <c r="D43" s="6">
        <f t="shared" si="1"/>
        <v>-0.49067488584474883</v>
      </c>
      <c r="E43" s="6">
        <f t="shared" si="2"/>
        <v>-6.4352146118721461</v>
      </c>
      <c r="F43" s="6">
        <f t="shared" si="3"/>
        <v>5.9445397260273971</v>
      </c>
      <c r="G43" s="6">
        <f t="shared" si="4"/>
        <v>-1.9074844748858446</v>
      </c>
      <c r="H43" s="5"/>
    </row>
    <row r="44" spans="1:8" x14ac:dyDescent="0.25">
      <c r="A44" s="6">
        <v>0.52</v>
      </c>
      <c r="B44" s="6">
        <v>0.26373744292237444</v>
      </c>
      <c r="C44" s="6">
        <f t="shared" si="0"/>
        <v>9.9728721461187206E-2</v>
      </c>
      <c r="D44" s="6">
        <f t="shared" si="1"/>
        <v>-0.52747488584474889</v>
      </c>
      <c r="E44" s="6">
        <f t="shared" si="2"/>
        <v>-6.5247621004566208</v>
      </c>
      <c r="F44" s="6">
        <f t="shared" si="3"/>
        <v>5.9972872146118714</v>
      </c>
      <c r="G44" s="6">
        <f t="shared" si="4"/>
        <v>-2.0234057077625569</v>
      </c>
      <c r="H44" s="5"/>
    </row>
    <row r="45" spans="1:8" x14ac:dyDescent="0.25">
      <c r="A45" s="6">
        <v>0.54</v>
      </c>
      <c r="B45" s="6">
        <v>0.2822374429223744</v>
      </c>
      <c r="C45" s="6">
        <f t="shared" si="0"/>
        <v>0.10537347031963469</v>
      </c>
      <c r="D45" s="6">
        <f t="shared" si="1"/>
        <v>-0.56447488584474881</v>
      </c>
      <c r="E45" s="6">
        <f t="shared" si="2"/>
        <v>-6.6182095890410961</v>
      </c>
      <c r="F45" s="6">
        <f t="shared" si="3"/>
        <v>6.0537347031963478</v>
      </c>
      <c r="G45" s="6">
        <f t="shared" si="4"/>
        <v>-2.1450769406392691</v>
      </c>
      <c r="H45" s="5"/>
    </row>
    <row r="46" spans="1:8" x14ac:dyDescent="0.25">
      <c r="A46" s="6">
        <v>0.56000000000000005</v>
      </c>
      <c r="B46" s="6">
        <v>0.30053744292237444</v>
      </c>
      <c r="C46" s="6">
        <f t="shared" si="0"/>
        <v>0.11138421917808218</v>
      </c>
      <c r="D46" s="6">
        <f t="shared" si="1"/>
        <v>-0.60107488584474889</v>
      </c>
      <c r="E46" s="6">
        <f t="shared" si="2"/>
        <v>-6.7149170776255716</v>
      </c>
      <c r="F46" s="6">
        <f t="shared" si="3"/>
        <v>6.1138421917808223</v>
      </c>
      <c r="G46" s="6">
        <f t="shared" si="4"/>
        <v>-2.2718381735159814</v>
      </c>
      <c r="H46" s="5"/>
    </row>
    <row r="47" spans="1:8" x14ac:dyDescent="0.25">
      <c r="A47" s="6">
        <v>0.57999999999999996</v>
      </c>
      <c r="B47" s="6">
        <v>0.31663744292237445</v>
      </c>
      <c r="C47" s="6">
        <f t="shared" si="0"/>
        <v>0.11771696803652967</v>
      </c>
      <c r="D47" s="6">
        <f t="shared" si="1"/>
        <v>-0.63327488584474889</v>
      </c>
      <c r="E47" s="6">
        <f t="shared" si="2"/>
        <v>-6.8104445662100455</v>
      </c>
      <c r="F47" s="6">
        <f t="shared" si="3"/>
        <v>6.1771696803652967</v>
      </c>
      <c r="G47" s="6">
        <f t="shared" si="4"/>
        <v>-2.3990294063926938</v>
      </c>
      <c r="H47" s="5"/>
    </row>
    <row r="48" spans="1:8" x14ac:dyDescent="0.25">
      <c r="A48" s="6">
        <v>0.6</v>
      </c>
      <c r="B48" s="6">
        <v>0.35113744292237442</v>
      </c>
      <c r="C48" s="6">
        <f t="shared" si="0"/>
        <v>0.12473971689497716</v>
      </c>
      <c r="D48" s="6">
        <f t="shared" si="1"/>
        <v>-0.70227488584474884</v>
      </c>
      <c r="E48" s="6">
        <f t="shared" si="2"/>
        <v>-6.9496720547945205</v>
      </c>
      <c r="F48" s="6">
        <f t="shared" si="3"/>
        <v>6.2473971689497718</v>
      </c>
      <c r="G48" s="6">
        <f t="shared" si="4"/>
        <v>-2.5733706392694065</v>
      </c>
      <c r="H48" s="5"/>
    </row>
    <row r="49" spans="1:8" x14ac:dyDescent="0.25">
      <c r="A49" s="6">
        <v>0.62</v>
      </c>
      <c r="B49" s="6">
        <v>0.38343744292237442</v>
      </c>
      <c r="C49" s="6">
        <f t="shared" si="0"/>
        <v>0.13240846575342466</v>
      </c>
      <c r="D49" s="6">
        <f t="shared" si="1"/>
        <v>-0.76687488584474883</v>
      </c>
      <c r="E49" s="6">
        <f t="shared" si="2"/>
        <v>-7.0909595433789958</v>
      </c>
      <c r="F49" s="6">
        <f t="shared" si="3"/>
        <v>6.3240846575342466</v>
      </c>
      <c r="G49" s="6">
        <f t="shared" si="4"/>
        <v>-2.7530018721461187</v>
      </c>
      <c r="H49" s="5"/>
    </row>
    <row r="50" spans="1:8" x14ac:dyDescent="0.25">
      <c r="A50" s="6">
        <v>0.64</v>
      </c>
      <c r="B50" s="6">
        <v>0.39953744292237442</v>
      </c>
      <c r="C50" s="6">
        <f t="shared" si="0"/>
        <v>0.14039921461187216</v>
      </c>
      <c r="D50" s="6">
        <f t="shared" si="1"/>
        <v>-0.79907488584474884</v>
      </c>
      <c r="E50" s="6">
        <f t="shared" si="2"/>
        <v>-7.2030670319634709</v>
      </c>
      <c r="F50" s="6">
        <f t="shared" si="3"/>
        <v>6.4039921461187221</v>
      </c>
      <c r="G50" s="6">
        <f t="shared" si="4"/>
        <v>-2.905063105022831</v>
      </c>
      <c r="H50" s="5"/>
    </row>
    <row r="51" spans="1:8" x14ac:dyDescent="0.25">
      <c r="A51" s="6">
        <v>0.66</v>
      </c>
      <c r="B51" s="6">
        <v>0.3926374429223744</v>
      </c>
      <c r="C51" s="6">
        <f t="shared" si="0"/>
        <v>0.14825196347031966</v>
      </c>
      <c r="D51" s="6">
        <f t="shared" si="1"/>
        <v>-0.7852748858447488</v>
      </c>
      <c r="E51" s="6">
        <f t="shared" si="2"/>
        <v>-7.2677945205479455</v>
      </c>
      <c r="F51" s="6">
        <f t="shared" si="3"/>
        <v>6.4825196347031966</v>
      </c>
      <c r="G51" s="6">
        <f t="shared" si="4"/>
        <v>-3.0090543378995438</v>
      </c>
      <c r="H51" s="5"/>
    </row>
    <row r="52" spans="1:8" x14ac:dyDescent="0.25">
      <c r="A52" s="6">
        <v>0.68</v>
      </c>
      <c r="B52" s="6">
        <v>0.38343744292237442</v>
      </c>
      <c r="C52" s="6">
        <f t="shared" si="0"/>
        <v>0.15592071232876714</v>
      </c>
      <c r="D52" s="6">
        <f t="shared" si="1"/>
        <v>-0.76687488584474883</v>
      </c>
      <c r="E52" s="6">
        <f t="shared" si="2"/>
        <v>-7.3260820091324206</v>
      </c>
      <c r="F52" s="6">
        <f t="shared" si="3"/>
        <v>6.5592071232876714</v>
      </c>
      <c r="G52" s="6">
        <f t="shared" si="4"/>
        <v>-3.1056855707762558</v>
      </c>
      <c r="H52" s="5"/>
    </row>
    <row r="53" spans="1:8" x14ac:dyDescent="0.25">
      <c r="A53" s="6">
        <v>0.7</v>
      </c>
      <c r="B53" s="6">
        <v>0.38803744292237441</v>
      </c>
      <c r="C53" s="6">
        <f t="shared" si="0"/>
        <v>0.16368146118721463</v>
      </c>
      <c r="D53" s="6">
        <f t="shared" si="1"/>
        <v>-0.77607488584474882</v>
      </c>
      <c r="E53" s="6">
        <f t="shared" si="2"/>
        <v>-7.4128894977168951</v>
      </c>
      <c r="F53" s="6">
        <f t="shared" si="3"/>
        <v>6.6368146118721461</v>
      </c>
      <c r="G53" s="6">
        <f t="shared" si="4"/>
        <v>-3.2312968036529686</v>
      </c>
      <c r="H53" s="5"/>
    </row>
    <row r="54" spans="1:8" x14ac:dyDescent="0.25">
      <c r="A54" s="6">
        <v>0.72</v>
      </c>
      <c r="B54" s="6">
        <v>0.41793744292237445</v>
      </c>
      <c r="C54" s="6">
        <f t="shared" si="0"/>
        <v>0.17204021004566211</v>
      </c>
      <c r="D54" s="6">
        <f t="shared" si="1"/>
        <v>-0.83587488584474889</v>
      </c>
      <c r="E54" s="6">
        <f t="shared" si="2"/>
        <v>-7.5562769863013699</v>
      </c>
      <c r="F54" s="6">
        <f t="shared" si="3"/>
        <v>6.7204021004566208</v>
      </c>
      <c r="G54" s="6">
        <f t="shared" si="4"/>
        <v>-3.4164780365296803</v>
      </c>
      <c r="H54" s="5"/>
    </row>
    <row r="55" spans="1:8" x14ac:dyDescent="0.25">
      <c r="A55" s="6">
        <v>0.74</v>
      </c>
      <c r="B55" s="6">
        <v>0.4455374429223744</v>
      </c>
      <c r="C55" s="6">
        <f t="shared" si="0"/>
        <v>0.18095095890410959</v>
      </c>
      <c r="D55" s="6">
        <f t="shared" si="1"/>
        <v>-0.89107488584474881</v>
      </c>
      <c r="E55" s="6">
        <f t="shared" si="2"/>
        <v>-7.7005844748858445</v>
      </c>
      <c r="F55" s="6">
        <f t="shared" si="3"/>
        <v>6.8095095890410953</v>
      </c>
      <c r="G55" s="6">
        <f t="shared" si="4"/>
        <v>-3.6053392694063926</v>
      </c>
      <c r="H55" s="5"/>
    </row>
    <row r="56" spans="1:8" x14ac:dyDescent="0.25">
      <c r="A56" s="6">
        <v>0.76</v>
      </c>
      <c r="B56" s="6">
        <v>0.45933744292237444</v>
      </c>
      <c r="C56" s="6">
        <f t="shared" si="0"/>
        <v>0.19013770776255706</v>
      </c>
      <c r="D56" s="6">
        <f t="shared" si="1"/>
        <v>-0.91867488584474888</v>
      </c>
      <c r="E56" s="6">
        <f t="shared" si="2"/>
        <v>-7.8200519634703198</v>
      </c>
      <c r="F56" s="6">
        <f t="shared" si="3"/>
        <v>6.901377077625571</v>
      </c>
      <c r="G56" s="6">
        <f t="shared" si="4"/>
        <v>-3.7707405022831049</v>
      </c>
      <c r="H56" s="5"/>
    </row>
    <row r="57" spans="1:8" x14ac:dyDescent="0.25">
      <c r="A57" s="6">
        <v>0.78</v>
      </c>
      <c r="B57" s="6">
        <v>0.46163744292237441</v>
      </c>
      <c r="C57" s="6">
        <f t="shared" si="0"/>
        <v>0.19937045662100455</v>
      </c>
      <c r="D57" s="6">
        <f t="shared" si="1"/>
        <v>-0.92327488584474882</v>
      </c>
      <c r="E57" s="6">
        <f t="shared" si="2"/>
        <v>-7.9169794520547949</v>
      </c>
      <c r="F57" s="6">
        <f t="shared" si="3"/>
        <v>6.9937045662100461</v>
      </c>
      <c r="G57" s="6">
        <f t="shared" si="4"/>
        <v>-3.9138317351598171</v>
      </c>
      <c r="H57" s="5"/>
    </row>
    <row r="58" spans="1:8" x14ac:dyDescent="0.25">
      <c r="A58" s="6">
        <v>0.8</v>
      </c>
      <c r="B58" s="6">
        <v>0.45933744292237444</v>
      </c>
      <c r="C58" s="6">
        <f t="shared" si="0"/>
        <v>0.20855720547945206</v>
      </c>
      <c r="D58" s="6">
        <f t="shared" si="1"/>
        <v>-0.91867488584474888</v>
      </c>
      <c r="E58" s="6">
        <f t="shared" si="2"/>
        <v>-8.0042469406392698</v>
      </c>
      <c r="F58" s="6">
        <f t="shared" si="3"/>
        <v>7.0855720547945209</v>
      </c>
      <c r="G58" s="6">
        <f t="shared" si="4"/>
        <v>-4.0470329680365298</v>
      </c>
      <c r="H58" s="5"/>
    </row>
    <row r="59" spans="1:8" x14ac:dyDescent="0.25">
      <c r="A59" s="6">
        <v>0.82</v>
      </c>
      <c r="B59" s="6">
        <v>0.4501374429223744</v>
      </c>
      <c r="C59" s="6">
        <f t="shared" si="0"/>
        <v>0.21755995433789954</v>
      </c>
      <c r="D59" s="6">
        <f t="shared" si="1"/>
        <v>-0.9002748858447488</v>
      </c>
      <c r="E59" s="6">
        <f t="shared" si="2"/>
        <v>-8.0758744292237452</v>
      </c>
      <c r="F59" s="6">
        <f t="shared" si="3"/>
        <v>7.1755995433789961</v>
      </c>
      <c r="G59" s="6">
        <f t="shared" si="4"/>
        <v>-4.1636742009132419</v>
      </c>
      <c r="H59" s="5"/>
    </row>
    <row r="60" spans="1:8" x14ac:dyDescent="0.25">
      <c r="A60" s="6">
        <v>0.84</v>
      </c>
      <c r="B60" s="6">
        <v>0.4294374429223744</v>
      </c>
      <c r="C60" s="6">
        <f t="shared" si="0"/>
        <v>0.22614870319634703</v>
      </c>
      <c r="D60" s="6">
        <f t="shared" si="1"/>
        <v>-0.8588748858447488</v>
      </c>
      <c r="E60" s="6">
        <f t="shared" si="2"/>
        <v>-8.1203619178082196</v>
      </c>
      <c r="F60" s="6">
        <f t="shared" si="3"/>
        <v>7.2614870319634708</v>
      </c>
      <c r="G60" s="6">
        <f t="shared" si="4"/>
        <v>-4.2511054337899541</v>
      </c>
      <c r="H60" s="5"/>
    </row>
    <row r="61" spans="1:8" x14ac:dyDescent="0.25">
      <c r="A61" s="6">
        <v>0.86</v>
      </c>
      <c r="B61" s="6">
        <v>0.41563744292237442</v>
      </c>
      <c r="C61" s="6">
        <f t="shared" si="0"/>
        <v>0.23446145205479452</v>
      </c>
      <c r="D61" s="6">
        <f t="shared" si="1"/>
        <v>-0.83127488584474885</v>
      </c>
      <c r="E61" s="6">
        <f t="shared" si="2"/>
        <v>-8.1758894063926952</v>
      </c>
      <c r="F61" s="6">
        <f t="shared" si="3"/>
        <v>7.3446145205479461</v>
      </c>
      <c r="G61" s="6">
        <f t="shared" si="4"/>
        <v>-4.3481966666666665</v>
      </c>
      <c r="H61" s="5"/>
    </row>
    <row r="62" spans="1:8" x14ac:dyDescent="0.25">
      <c r="A62" s="6">
        <v>0.88</v>
      </c>
      <c r="B62" s="6">
        <v>0.4133374429223744</v>
      </c>
      <c r="C62" s="6">
        <f t="shared" si="0"/>
        <v>0.24272820091324201</v>
      </c>
      <c r="D62" s="6">
        <f t="shared" si="1"/>
        <v>-0.8266748858447488</v>
      </c>
      <c r="E62" s="6">
        <f t="shared" si="2"/>
        <v>-8.2539568949771684</v>
      </c>
      <c r="F62" s="6">
        <f t="shared" si="3"/>
        <v>7.4272820091324192</v>
      </c>
      <c r="G62" s="6">
        <f t="shared" si="4"/>
        <v>-4.4675978995433789</v>
      </c>
      <c r="H62" s="5"/>
    </row>
    <row r="63" spans="1:8" x14ac:dyDescent="0.25">
      <c r="A63" s="6">
        <v>0.9</v>
      </c>
      <c r="B63" s="6">
        <v>0.41103744292237443</v>
      </c>
      <c r="C63" s="6">
        <f t="shared" si="0"/>
        <v>0.25094894977168952</v>
      </c>
      <c r="D63" s="6">
        <f t="shared" si="1"/>
        <v>-0.82207488584474886</v>
      </c>
      <c r="E63" s="6">
        <f t="shared" si="2"/>
        <v>-8.3315643835616449</v>
      </c>
      <c r="F63" s="6">
        <f t="shared" si="3"/>
        <v>7.5094894977168956</v>
      </c>
      <c r="G63" s="6">
        <f t="shared" si="4"/>
        <v>-4.5863091324200917</v>
      </c>
      <c r="H63" s="5"/>
    </row>
    <row r="64" spans="1:8" x14ac:dyDescent="0.25">
      <c r="A64" s="6">
        <v>0.92</v>
      </c>
      <c r="B64" s="6">
        <v>0.40643744292237444</v>
      </c>
      <c r="C64" s="6">
        <f t="shared" si="0"/>
        <v>0.25907769863013702</v>
      </c>
      <c r="D64" s="6">
        <f t="shared" si="1"/>
        <v>-0.81287488584474887</v>
      </c>
      <c r="E64" s="6">
        <f t="shared" si="2"/>
        <v>-8.4036518721461189</v>
      </c>
      <c r="F64" s="6">
        <f t="shared" si="3"/>
        <v>7.5907769863013703</v>
      </c>
      <c r="G64" s="6">
        <f t="shared" si="4"/>
        <v>-4.6990403652968045</v>
      </c>
      <c r="H64" s="5"/>
    </row>
    <row r="65" spans="1:8" x14ac:dyDescent="0.25">
      <c r="A65" s="6">
        <v>0.94</v>
      </c>
      <c r="B65" s="6">
        <v>0.40183744292237444</v>
      </c>
      <c r="C65" s="6">
        <f t="shared" si="0"/>
        <v>0.26711444748858448</v>
      </c>
      <c r="D65" s="6">
        <f t="shared" si="1"/>
        <v>-0.80367488584474889</v>
      </c>
      <c r="E65" s="6">
        <f t="shared" si="2"/>
        <v>-8.4748193607305939</v>
      </c>
      <c r="F65" s="6">
        <f t="shared" si="3"/>
        <v>7.6711444748858453</v>
      </c>
      <c r="G65" s="6">
        <f t="shared" si="4"/>
        <v>-4.8103915981735161</v>
      </c>
      <c r="H65" s="5"/>
    </row>
    <row r="66" spans="1:8" x14ac:dyDescent="0.25">
      <c r="A66" s="6">
        <v>0.96</v>
      </c>
      <c r="B66" s="6">
        <v>0.39723744292237445</v>
      </c>
      <c r="C66" s="6">
        <f t="shared" si="0"/>
        <v>0.27505919634703196</v>
      </c>
      <c r="D66" s="6">
        <f t="shared" si="1"/>
        <v>-0.7944748858447489</v>
      </c>
      <c r="E66" s="6">
        <f t="shared" si="2"/>
        <v>-8.5450668493150683</v>
      </c>
      <c r="F66" s="6">
        <f t="shared" si="3"/>
        <v>7.7505919634703195</v>
      </c>
      <c r="G66" s="6">
        <f t="shared" si="4"/>
        <v>-4.9203628310502285</v>
      </c>
      <c r="H66" s="5"/>
    </row>
    <row r="67" spans="1:8" x14ac:dyDescent="0.25">
      <c r="A67" s="6">
        <v>0.98</v>
      </c>
      <c r="B67" s="6">
        <v>0.3926374429223744</v>
      </c>
      <c r="C67" s="6">
        <f t="shared" si="0"/>
        <v>0.28291194520547946</v>
      </c>
      <c r="D67" s="6">
        <f t="shared" si="1"/>
        <v>-0.7852748858447488</v>
      </c>
      <c r="E67" s="6">
        <f t="shared" si="2"/>
        <v>-8.6143943378995438</v>
      </c>
      <c r="F67" s="6">
        <f t="shared" si="3"/>
        <v>7.8291194520547949</v>
      </c>
      <c r="G67" s="6">
        <f t="shared" si="4"/>
        <v>-5.0289540639269408</v>
      </c>
      <c r="H67" s="5"/>
    </row>
    <row r="68" spans="1:8" x14ac:dyDescent="0.25">
      <c r="A68" s="6">
        <v>1</v>
      </c>
      <c r="B68" s="6">
        <v>0.38113744292237445</v>
      </c>
      <c r="C68" s="6">
        <f t="shared" si="0"/>
        <v>0.29053469406392696</v>
      </c>
      <c r="D68" s="6">
        <f t="shared" si="1"/>
        <v>-0.7622748858447489</v>
      </c>
      <c r="E68" s="6">
        <f t="shared" si="2"/>
        <v>-8.6676218264840195</v>
      </c>
      <c r="F68" s="6">
        <f t="shared" si="3"/>
        <v>7.9053469406392702</v>
      </c>
      <c r="G68" s="6">
        <f t="shared" si="4"/>
        <v>-5.1202952968036533</v>
      </c>
      <c r="H68" s="5"/>
    </row>
    <row r="69" spans="1:8" x14ac:dyDescent="0.25">
      <c r="A69" s="6">
        <v>1.02</v>
      </c>
      <c r="B69" s="6">
        <v>0.37423744292237443</v>
      </c>
      <c r="C69" s="6">
        <f t="shared" si="0"/>
        <v>0.29801944292237442</v>
      </c>
      <c r="D69" s="6">
        <f t="shared" si="1"/>
        <v>-0.74847488584474886</v>
      </c>
      <c r="E69" s="6">
        <f t="shared" si="2"/>
        <v>-8.7286693150684922</v>
      </c>
      <c r="F69" s="6">
        <f t="shared" si="3"/>
        <v>7.9801944292237437</v>
      </c>
      <c r="G69" s="6">
        <f t="shared" si="4"/>
        <v>-5.2187665296803649</v>
      </c>
      <c r="H69" s="5"/>
    </row>
    <row r="70" spans="1:8" x14ac:dyDescent="0.25">
      <c r="A70" s="6">
        <v>1.04</v>
      </c>
      <c r="B70" s="6">
        <v>0.3765374429223744</v>
      </c>
      <c r="C70" s="6">
        <f t="shared" si="0"/>
        <v>0.30555019178082193</v>
      </c>
      <c r="D70" s="6">
        <f t="shared" si="1"/>
        <v>-0.7530748858447488</v>
      </c>
      <c r="E70" s="6">
        <f t="shared" si="2"/>
        <v>-8.8085768036529686</v>
      </c>
      <c r="F70" s="6">
        <f t="shared" si="3"/>
        <v>8.0555019178082201</v>
      </c>
      <c r="G70" s="6">
        <f t="shared" si="4"/>
        <v>-5.3363277625570777</v>
      </c>
      <c r="H70" s="5"/>
    </row>
    <row r="71" spans="1:8" x14ac:dyDescent="0.25">
      <c r="A71" s="6">
        <v>1.06</v>
      </c>
      <c r="B71" s="6">
        <v>0.38343744292237442</v>
      </c>
      <c r="C71" s="6">
        <f t="shared" si="0"/>
        <v>0.31321894063926942</v>
      </c>
      <c r="D71" s="6">
        <f t="shared" si="1"/>
        <v>-0.76687488584474883</v>
      </c>
      <c r="E71" s="6">
        <f t="shared" si="2"/>
        <v>-8.8990642922374441</v>
      </c>
      <c r="F71" s="6">
        <f t="shared" si="3"/>
        <v>8.1321894063926958</v>
      </c>
      <c r="G71" s="6">
        <f t="shared" si="4"/>
        <v>-5.4651589954337902</v>
      </c>
      <c r="H71" s="5"/>
    </row>
    <row r="72" spans="1:8" x14ac:dyDescent="0.25">
      <c r="A72" s="6">
        <v>1.08</v>
      </c>
      <c r="B72" s="6">
        <v>0.38803744292237441</v>
      </c>
      <c r="C72" s="6">
        <f t="shared" si="0"/>
        <v>0.32097968949771688</v>
      </c>
      <c r="D72" s="6">
        <f t="shared" si="1"/>
        <v>-0.77607488584474882</v>
      </c>
      <c r="E72" s="6">
        <f t="shared" si="2"/>
        <v>-8.9858717808219168</v>
      </c>
      <c r="F72" s="6">
        <f t="shared" si="3"/>
        <v>8.2097968949771687</v>
      </c>
      <c r="G72" s="6">
        <f t="shared" si="4"/>
        <v>-5.5907702283105021</v>
      </c>
      <c r="H72" s="5"/>
    </row>
    <row r="73" spans="1:8" x14ac:dyDescent="0.25">
      <c r="A73" s="6">
        <v>1.1000000000000001</v>
      </c>
      <c r="B73" s="6">
        <v>0.38343744292237442</v>
      </c>
      <c r="C73" s="6">
        <f t="shared" si="0"/>
        <v>0.32864843835616436</v>
      </c>
      <c r="D73" s="6">
        <f t="shared" si="1"/>
        <v>-0.76687488584474883</v>
      </c>
      <c r="E73" s="6">
        <f t="shared" si="2"/>
        <v>-9.0533592694063927</v>
      </c>
      <c r="F73" s="6">
        <f t="shared" si="3"/>
        <v>8.2864843835616444</v>
      </c>
      <c r="G73" s="6">
        <f t="shared" si="4"/>
        <v>-5.6966014611872149</v>
      </c>
      <c r="H73" s="5"/>
    </row>
    <row r="74" spans="1:8" x14ac:dyDescent="0.25">
      <c r="A74" s="6">
        <v>1.1200000000000001</v>
      </c>
      <c r="B74" s="6">
        <v>0.3765374429223744</v>
      </c>
      <c r="C74" s="6">
        <f t="shared" si="0"/>
        <v>0.33617918721461187</v>
      </c>
      <c r="D74" s="6">
        <f t="shared" si="1"/>
        <v>-0.7530748858447488</v>
      </c>
      <c r="E74" s="6">
        <f t="shared" si="2"/>
        <v>-9.1148667579908675</v>
      </c>
      <c r="F74" s="6">
        <f t="shared" si="3"/>
        <v>8.3617918721461191</v>
      </c>
      <c r="G74" s="6">
        <f t="shared" si="4"/>
        <v>-5.7957626940639262</v>
      </c>
      <c r="H74" s="5"/>
    </row>
    <row r="75" spans="1:8" x14ac:dyDescent="0.25">
      <c r="A75" s="6">
        <v>1.1399999999999999</v>
      </c>
      <c r="B75" s="6">
        <v>0.37193744292237441</v>
      </c>
      <c r="C75" s="6">
        <f t="shared" si="0"/>
        <v>0.34361793607305935</v>
      </c>
      <c r="D75" s="6">
        <f t="shared" si="1"/>
        <v>-0.74387488584474881</v>
      </c>
      <c r="E75" s="6">
        <f t="shared" si="2"/>
        <v>-9.1800542465753416</v>
      </c>
      <c r="F75" s="6">
        <f t="shared" si="3"/>
        <v>8.436179360730593</v>
      </c>
      <c r="G75" s="6">
        <f t="shared" si="4"/>
        <v>-5.898143926940639</v>
      </c>
      <c r="H75" s="5"/>
    </row>
    <row r="76" spans="1:8" x14ac:dyDescent="0.25">
      <c r="A76" s="6">
        <v>1.1599999999999999</v>
      </c>
      <c r="B76" s="6">
        <v>0.37193744292237441</v>
      </c>
      <c r="C76" s="6">
        <f t="shared" si="0"/>
        <v>0.35105668493150682</v>
      </c>
      <c r="D76" s="6">
        <f t="shared" si="1"/>
        <v>-0.74387488584474881</v>
      </c>
      <c r="E76" s="6">
        <f t="shared" si="2"/>
        <v>-9.2544417351598174</v>
      </c>
      <c r="F76" s="6">
        <f t="shared" si="3"/>
        <v>8.5105668493150688</v>
      </c>
      <c r="G76" s="6">
        <f t="shared" si="4"/>
        <v>-6.0097251598173509</v>
      </c>
      <c r="H76" s="5"/>
    </row>
    <row r="77" spans="1:8" x14ac:dyDescent="0.25">
      <c r="A77" s="6">
        <v>1.18</v>
      </c>
      <c r="B77" s="6">
        <v>0.36963744292237444</v>
      </c>
      <c r="C77" s="6">
        <f t="shared" si="0"/>
        <v>0.35844943378995431</v>
      </c>
      <c r="D77" s="6">
        <f t="shared" si="1"/>
        <v>-0.73927488584474887</v>
      </c>
      <c r="E77" s="6">
        <f t="shared" si="2"/>
        <v>-9.3237692237442928</v>
      </c>
      <c r="F77" s="6">
        <f t="shared" si="3"/>
        <v>8.5844943378995442</v>
      </c>
      <c r="G77" s="6">
        <f t="shared" si="4"/>
        <v>-6.1160163926940632</v>
      </c>
      <c r="H77" s="5"/>
    </row>
    <row r="78" spans="1:8" x14ac:dyDescent="0.25">
      <c r="A78" s="6">
        <v>1.2</v>
      </c>
      <c r="B78" s="6">
        <v>0.36273744292237442</v>
      </c>
      <c r="C78" s="6">
        <f t="shared" si="0"/>
        <v>0.36570418264840182</v>
      </c>
      <c r="D78" s="6">
        <f t="shared" si="1"/>
        <v>-0.72547488584474884</v>
      </c>
      <c r="E78" s="6">
        <f t="shared" si="2"/>
        <v>-9.3825167123287674</v>
      </c>
      <c r="F78" s="6">
        <f t="shared" si="3"/>
        <v>8.6570418264840185</v>
      </c>
      <c r="G78" s="6">
        <f t="shared" si="4"/>
        <v>-6.2110376255707758</v>
      </c>
      <c r="H78" s="5"/>
    </row>
    <row r="79" spans="1:8" x14ac:dyDescent="0.25">
      <c r="A79" s="6">
        <v>1.22</v>
      </c>
      <c r="B79" s="6">
        <v>0.35353744292237443</v>
      </c>
      <c r="C79" s="6">
        <f t="shared" si="0"/>
        <v>0.37277493150684932</v>
      </c>
      <c r="D79" s="6">
        <f t="shared" si="1"/>
        <v>-0.70707488584474887</v>
      </c>
      <c r="E79" s="6">
        <f t="shared" si="2"/>
        <v>-9.4348242009132424</v>
      </c>
      <c r="F79" s="6">
        <f t="shared" si="3"/>
        <v>8.7277493150684933</v>
      </c>
      <c r="G79" s="6">
        <f t="shared" si="4"/>
        <v>-6.298698858447489</v>
      </c>
      <c r="H79" s="5"/>
    </row>
    <row r="80" spans="1:8" x14ac:dyDescent="0.25">
      <c r="A80" s="6">
        <v>1.24</v>
      </c>
      <c r="B80" s="6">
        <v>0.34433744292237445</v>
      </c>
      <c r="C80" s="6">
        <f t="shared" si="0"/>
        <v>0.37966168036529679</v>
      </c>
      <c r="D80" s="6">
        <f t="shared" si="1"/>
        <v>-0.6886748858447489</v>
      </c>
      <c r="E80" s="6">
        <f t="shared" si="2"/>
        <v>-9.4852916894977177</v>
      </c>
      <c r="F80" s="6">
        <f t="shared" si="3"/>
        <v>8.7966168036529684</v>
      </c>
      <c r="G80" s="6">
        <f t="shared" si="4"/>
        <v>-6.383600091324201</v>
      </c>
      <c r="H80" s="5"/>
    </row>
    <row r="81" spans="1:8" x14ac:dyDescent="0.25">
      <c r="A81" s="6">
        <v>1.26</v>
      </c>
      <c r="B81" s="6">
        <v>0.33963744292237441</v>
      </c>
      <c r="C81" s="6">
        <f t="shared" si="0"/>
        <v>0.38645442922374429</v>
      </c>
      <c r="D81" s="6">
        <f t="shared" si="1"/>
        <v>-0.67927488584474882</v>
      </c>
      <c r="E81" s="6">
        <f t="shared" si="2"/>
        <v>-9.5438191780821917</v>
      </c>
      <c r="F81" s="6">
        <f t="shared" si="3"/>
        <v>8.8645442922374436</v>
      </c>
      <c r="G81" s="6">
        <f t="shared" si="4"/>
        <v>-6.4760913242009135</v>
      </c>
      <c r="H81" s="5"/>
    </row>
    <row r="82" spans="1:8" x14ac:dyDescent="0.25">
      <c r="A82" s="6">
        <v>1.28</v>
      </c>
      <c r="B82" s="6">
        <v>0.33963744292237441</v>
      </c>
      <c r="C82" s="6">
        <f t="shared" si="0"/>
        <v>0.39324717808219178</v>
      </c>
      <c r="D82" s="6">
        <f t="shared" si="1"/>
        <v>-0.67927488584474882</v>
      </c>
      <c r="E82" s="6">
        <f t="shared" si="2"/>
        <v>-9.6117466666666669</v>
      </c>
      <c r="F82" s="6">
        <f t="shared" si="3"/>
        <v>8.9324717808219187</v>
      </c>
      <c r="G82" s="6">
        <f t="shared" si="4"/>
        <v>-6.5779825570776262</v>
      </c>
      <c r="H82" s="5"/>
    </row>
    <row r="83" spans="1:8" x14ac:dyDescent="0.25">
      <c r="A83" s="6">
        <v>1.3</v>
      </c>
      <c r="B83" s="6">
        <v>0.33053744292237441</v>
      </c>
      <c r="C83" s="6">
        <f t="shared" ref="C83:C146" si="5">C82+$B83*0.02</f>
        <v>0.39985792694063926</v>
      </c>
      <c r="D83" s="6">
        <f t="shared" ref="D83:D146" si="6">-$J$7*B83</f>
        <v>-0.66107488584474883</v>
      </c>
      <c r="E83" s="6">
        <f t="shared" ref="E83:E146" si="7">D83-$J$10-$J$8*C83</f>
        <v>-9.6596541552511415</v>
      </c>
      <c r="F83" s="6">
        <f t="shared" ref="F83:F146" si="8">D83-E83</f>
        <v>8.9985792694063917</v>
      </c>
      <c r="G83" s="6">
        <f t="shared" ref="G83:G146" si="9">D83-($J$8+$J$9)*C83</f>
        <v>-6.6589437899543382</v>
      </c>
      <c r="H83" s="5"/>
    </row>
    <row r="84" spans="1:8" x14ac:dyDescent="0.25">
      <c r="A84" s="6">
        <v>1.32</v>
      </c>
      <c r="B84" s="6">
        <v>0.32583744292237443</v>
      </c>
      <c r="C84" s="6">
        <f t="shared" si="5"/>
        <v>0.40637467579908676</v>
      </c>
      <c r="D84" s="6">
        <f t="shared" si="6"/>
        <v>-0.65167488584474886</v>
      </c>
      <c r="E84" s="6">
        <f t="shared" si="7"/>
        <v>-9.7154216438356151</v>
      </c>
      <c r="F84" s="6">
        <f t="shared" si="8"/>
        <v>9.0637467579908666</v>
      </c>
      <c r="G84" s="6">
        <f t="shared" si="9"/>
        <v>-6.7472950228310502</v>
      </c>
      <c r="H84" s="5"/>
    </row>
    <row r="85" spans="1:8" x14ac:dyDescent="0.25">
      <c r="A85" s="6">
        <v>1.34</v>
      </c>
      <c r="B85" s="6">
        <v>0.33053744292237441</v>
      </c>
      <c r="C85" s="6">
        <f t="shared" si="5"/>
        <v>0.41298542465753424</v>
      </c>
      <c r="D85" s="6">
        <f t="shared" si="6"/>
        <v>-0.66107488584474883</v>
      </c>
      <c r="E85" s="6">
        <f t="shared" si="7"/>
        <v>-9.7909291324200911</v>
      </c>
      <c r="F85" s="6">
        <f t="shared" si="8"/>
        <v>9.1298542465753414</v>
      </c>
      <c r="G85" s="6">
        <f t="shared" si="9"/>
        <v>-6.8558562557077627</v>
      </c>
      <c r="H85" s="5"/>
    </row>
    <row r="86" spans="1:8" x14ac:dyDescent="0.25">
      <c r="A86" s="6">
        <v>1.36</v>
      </c>
      <c r="B86" s="6">
        <v>0.31433744292237442</v>
      </c>
      <c r="C86" s="6">
        <f t="shared" si="5"/>
        <v>0.41927217351598173</v>
      </c>
      <c r="D86" s="6">
        <f t="shared" si="6"/>
        <v>-0.62867488584474884</v>
      </c>
      <c r="E86" s="6">
        <f t="shared" si="7"/>
        <v>-9.8213966210045669</v>
      </c>
      <c r="F86" s="6">
        <f t="shared" si="8"/>
        <v>9.1927217351598181</v>
      </c>
      <c r="G86" s="6">
        <f t="shared" si="9"/>
        <v>-6.917757488584475</v>
      </c>
      <c r="H86" s="5"/>
    </row>
    <row r="87" spans="1:8" x14ac:dyDescent="0.25">
      <c r="A87" s="6">
        <v>1.38</v>
      </c>
      <c r="B87" s="6">
        <v>0.28903744292237443</v>
      </c>
      <c r="C87" s="6">
        <f t="shared" si="5"/>
        <v>0.42505292237442921</v>
      </c>
      <c r="D87" s="6">
        <f t="shared" si="6"/>
        <v>-0.57807488584474886</v>
      </c>
      <c r="E87" s="6">
        <f t="shared" si="7"/>
        <v>-9.8286041095890404</v>
      </c>
      <c r="F87" s="6">
        <f t="shared" si="8"/>
        <v>9.2505292237442909</v>
      </c>
      <c r="G87" s="6">
        <f t="shared" si="9"/>
        <v>-6.9538687214611867</v>
      </c>
      <c r="H87" s="5"/>
    </row>
    <row r="88" spans="1:8" x14ac:dyDescent="0.25">
      <c r="A88" s="6">
        <v>1.4</v>
      </c>
      <c r="B88" s="6">
        <v>0.27073744292237445</v>
      </c>
      <c r="C88" s="6">
        <f t="shared" si="5"/>
        <v>0.43046767123287671</v>
      </c>
      <c r="D88" s="6">
        <f t="shared" si="6"/>
        <v>-0.5414748858447489</v>
      </c>
      <c r="E88" s="6">
        <f t="shared" si="7"/>
        <v>-9.8461515981735168</v>
      </c>
      <c r="F88" s="6">
        <f t="shared" si="8"/>
        <v>9.3046767123287673</v>
      </c>
      <c r="G88" s="6">
        <f t="shared" si="9"/>
        <v>-6.9984899543378996</v>
      </c>
      <c r="H88" s="5"/>
    </row>
    <row r="89" spans="1:8" x14ac:dyDescent="0.25">
      <c r="A89" s="6">
        <v>1.42</v>
      </c>
      <c r="B89" s="6">
        <v>0.26833744292237444</v>
      </c>
      <c r="C89" s="6">
        <f t="shared" si="5"/>
        <v>0.43583442009132423</v>
      </c>
      <c r="D89" s="6">
        <f t="shared" si="6"/>
        <v>-0.53667488584474887</v>
      </c>
      <c r="E89" s="6">
        <f t="shared" si="7"/>
        <v>-9.8950190867579906</v>
      </c>
      <c r="F89" s="6">
        <f t="shared" si="8"/>
        <v>9.3583442009132423</v>
      </c>
      <c r="G89" s="6">
        <f t="shared" si="9"/>
        <v>-7.0741911872146126</v>
      </c>
      <c r="H89" s="5"/>
    </row>
    <row r="90" spans="1:8" x14ac:dyDescent="0.25">
      <c r="A90" s="6">
        <v>1.44</v>
      </c>
      <c r="B90" s="6">
        <v>0.2822374429223744</v>
      </c>
      <c r="C90" s="6">
        <f t="shared" si="5"/>
        <v>0.44147916894977174</v>
      </c>
      <c r="D90" s="6">
        <f t="shared" si="6"/>
        <v>-0.56447488584474881</v>
      </c>
      <c r="E90" s="6">
        <f t="shared" si="7"/>
        <v>-9.9792665753424679</v>
      </c>
      <c r="F90" s="6">
        <f t="shared" si="8"/>
        <v>9.4147916894977186</v>
      </c>
      <c r="G90" s="6">
        <f t="shared" si="9"/>
        <v>-7.1866624200913254</v>
      </c>
      <c r="H90" s="5"/>
    </row>
    <row r="91" spans="1:8" x14ac:dyDescent="0.25">
      <c r="A91" s="6">
        <v>1.46</v>
      </c>
      <c r="B91" s="6">
        <v>0.29373744292237441</v>
      </c>
      <c r="C91" s="6">
        <f t="shared" si="5"/>
        <v>0.4473539178082192</v>
      </c>
      <c r="D91" s="6">
        <f t="shared" si="6"/>
        <v>-0.58747488584474883</v>
      </c>
      <c r="E91" s="6">
        <f t="shared" si="7"/>
        <v>-10.06101406392694</v>
      </c>
      <c r="F91" s="6">
        <f t="shared" si="8"/>
        <v>9.4735391780821914</v>
      </c>
      <c r="G91" s="6">
        <f t="shared" si="9"/>
        <v>-7.2977836529680369</v>
      </c>
      <c r="H91" s="5"/>
    </row>
    <row r="92" spans="1:8" x14ac:dyDescent="0.25">
      <c r="A92" s="6">
        <v>1.48</v>
      </c>
      <c r="B92" s="6">
        <v>0.30283744292237441</v>
      </c>
      <c r="C92" s="6">
        <f t="shared" si="5"/>
        <v>0.45341066666666668</v>
      </c>
      <c r="D92" s="6">
        <f t="shared" si="6"/>
        <v>-0.60567488584474882</v>
      </c>
      <c r="E92" s="6">
        <f t="shared" si="7"/>
        <v>-10.139781552511415</v>
      </c>
      <c r="F92" s="6">
        <f t="shared" si="8"/>
        <v>9.5341066666666663</v>
      </c>
      <c r="G92" s="6">
        <f t="shared" si="9"/>
        <v>-7.4068348858447495</v>
      </c>
      <c r="H92" s="5"/>
    </row>
    <row r="93" spans="1:8" x14ac:dyDescent="0.25">
      <c r="A93" s="6">
        <v>1.5</v>
      </c>
      <c r="B93" s="6">
        <v>0.30753744292237445</v>
      </c>
      <c r="C93" s="6">
        <f t="shared" si="5"/>
        <v>0.45956141552511415</v>
      </c>
      <c r="D93" s="6">
        <f t="shared" si="6"/>
        <v>-0.6150748858447489</v>
      </c>
      <c r="E93" s="6">
        <f t="shared" si="7"/>
        <v>-10.21068904109589</v>
      </c>
      <c r="F93" s="6">
        <f t="shared" si="8"/>
        <v>9.5956141552511411</v>
      </c>
      <c r="G93" s="6">
        <f t="shared" si="9"/>
        <v>-7.5084961187214612</v>
      </c>
      <c r="H93" s="5"/>
    </row>
    <row r="94" spans="1:8" x14ac:dyDescent="0.25">
      <c r="A94" s="6">
        <v>1.52</v>
      </c>
      <c r="B94" s="6">
        <v>0.29373744292237441</v>
      </c>
      <c r="C94" s="6">
        <f t="shared" si="5"/>
        <v>0.46543616438356161</v>
      </c>
      <c r="D94" s="6">
        <f t="shared" si="6"/>
        <v>-0.58747488584474883</v>
      </c>
      <c r="E94" s="6">
        <f t="shared" si="7"/>
        <v>-10.241836529680365</v>
      </c>
      <c r="F94" s="6">
        <f t="shared" si="8"/>
        <v>9.6543616438356157</v>
      </c>
      <c r="G94" s="6">
        <f t="shared" si="9"/>
        <v>-7.5690173515981733</v>
      </c>
      <c r="H94" s="5"/>
    </row>
    <row r="95" spans="1:8" x14ac:dyDescent="0.25">
      <c r="A95" s="6">
        <v>1.54</v>
      </c>
      <c r="B95" s="6">
        <v>0.26603744292237441</v>
      </c>
      <c r="C95" s="6">
        <f t="shared" si="5"/>
        <v>0.47075691324200908</v>
      </c>
      <c r="D95" s="6">
        <f t="shared" si="6"/>
        <v>-0.53207488584474882</v>
      </c>
      <c r="E95" s="6">
        <f t="shared" si="7"/>
        <v>-10.239644018264839</v>
      </c>
      <c r="F95" s="6">
        <f t="shared" si="8"/>
        <v>9.7075691324200903</v>
      </c>
      <c r="G95" s="6">
        <f t="shared" si="9"/>
        <v>-7.5934285844748857</v>
      </c>
      <c r="H95" s="5"/>
    </row>
    <row r="96" spans="1:8" x14ac:dyDescent="0.25">
      <c r="A96" s="6">
        <v>1.56</v>
      </c>
      <c r="B96" s="6">
        <v>0.24533744292237442</v>
      </c>
      <c r="C96" s="6">
        <f t="shared" si="5"/>
        <v>0.47566366210045657</v>
      </c>
      <c r="D96" s="6">
        <f t="shared" si="6"/>
        <v>-0.49067488584474883</v>
      </c>
      <c r="E96" s="6">
        <f t="shared" si="7"/>
        <v>-10.247311506849314</v>
      </c>
      <c r="F96" s="6">
        <f t="shared" si="8"/>
        <v>9.7566366210045654</v>
      </c>
      <c r="G96" s="6">
        <f t="shared" si="9"/>
        <v>-7.6256298173515979</v>
      </c>
      <c r="H96" s="5"/>
    </row>
    <row r="97" spans="1:8" x14ac:dyDescent="0.25">
      <c r="A97" s="6">
        <v>1.58</v>
      </c>
      <c r="B97" s="6">
        <v>0.23843744292237443</v>
      </c>
      <c r="C97" s="6">
        <f t="shared" si="5"/>
        <v>0.48043241095890404</v>
      </c>
      <c r="D97" s="6">
        <f t="shared" si="6"/>
        <v>-0.47687488584474885</v>
      </c>
      <c r="E97" s="6">
        <f t="shared" si="7"/>
        <v>-10.28119899543379</v>
      </c>
      <c r="F97" s="6">
        <f t="shared" si="8"/>
        <v>9.8043241095890412</v>
      </c>
      <c r="G97" s="6">
        <f t="shared" si="9"/>
        <v>-7.6833610502283101</v>
      </c>
      <c r="H97" s="5"/>
    </row>
    <row r="98" spans="1:8" x14ac:dyDescent="0.25">
      <c r="A98" s="6">
        <v>1.6</v>
      </c>
      <c r="B98" s="6">
        <v>0.22923744292237441</v>
      </c>
      <c r="C98" s="6">
        <f t="shared" si="5"/>
        <v>0.48501715981735155</v>
      </c>
      <c r="D98" s="6">
        <f t="shared" si="6"/>
        <v>-0.45847488584474883</v>
      </c>
      <c r="E98" s="6">
        <f t="shared" si="7"/>
        <v>-10.308646484018265</v>
      </c>
      <c r="F98" s="6">
        <f t="shared" si="8"/>
        <v>9.8501715981735156</v>
      </c>
      <c r="G98" s="6">
        <f t="shared" si="9"/>
        <v>-7.7337322831050219</v>
      </c>
      <c r="H98" s="5"/>
    </row>
    <row r="99" spans="1:8" x14ac:dyDescent="0.25">
      <c r="A99" s="6">
        <v>1.62</v>
      </c>
      <c r="B99" s="6">
        <v>0.21083744292237441</v>
      </c>
      <c r="C99" s="6">
        <f t="shared" si="5"/>
        <v>0.48923390867579902</v>
      </c>
      <c r="D99" s="6">
        <f t="shared" si="6"/>
        <v>-0.42167488584474883</v>
      </c>
      <c r="E99" s="6">
        <f t="shared" si="7"/>
        <v>-10.314013972602739</v>
      </c>
      <c r="F99" s="6">
        <f t="shared" si="8"/>
        <v>9.8923390867579908</v>
      </c>
      <c r="G99" s="6">
        <f t="shared" si="9"/>
        <v>-7.7601835159817343</v>
      </c>
      <c r="H99" s="5"/>
    </row>
    <row r="100" spans="1:8" x14ac:dyDescent="0.25">
      <c r="A100" s="6">
        <v>1.64</v>
      </c>
      <c r="B100" s="6">
        <v>0.19473744292237444</v>
      </c>
      <c r="C100" s="6">
        <f t="shared" si="5"/>
        <v>0.49312865753424651</v>
      </c>
      <c r="D100" s="6">
        <f t="shared" si="6"/>
        <v>-0.38947488584474887</v>
      </c>
      <c r="E100" s="6">
        <f t="shared" si="7"/>
        <v>-10.320761461187214</v>
      </c>
      <c r="F100" s="6">
        <f t="shared" si="8"/>
        <v>9.9312865753424653</v>
      </c>
      <c r="G100" s="6">
        <f t="shared" si="9"/>
        <v>-7.7864047488584465</v>
      </c>
      <c r="H100" s="5"/>
    </row>
    <row r="101" spans="1:8" x14ac:dyDescent="0.25">
      <c r="A101" s="6">
        <v>1.66</v>
      </c>
      <c r="B101" s="6">
        <v>0.19703744292237443</v>
      </c>
      <c r="C101" s="6">
        <f t="shared" si="5"/>
        <v>0.49706940639269398</v>
      </c>
      <c r="D101" s="6">
        <f t="shared" si="6"/>
        <v>-0.39407488584474887</v>
      </c>
      <c r="E101" s="6">
        <f t="shared" si="7"/>
        <v>-10.364768949771689</v>
      </c>
      <c r="F101" s="6">
        <f t="shared" si="8"/>
        <v>9.9706940639269401</v>
      </c>
      <c r="G101" s="6">
        <f t="shared" si="9"/>
        <v>-7.8501159817351578</v>
      </c>
      <c r="H101" s="5"/>
    </row>
    <row r="102" spans="1:8" x14ac:dyDescent="0.25">
      <c r="A102" s="6">
        <v>1.68</v>
      </c>
      <c r="B102" s="6">
        <v>0.21083744292237441</v>
      </c>
      <c r="C102" s="6">
        <f t="shared" si="5"/>
        <v>0.50128615525114151</v>
      </c>
      <c r="D102" s="6">
        <f t="shared" si="6"/>
        <v>-0.42167488584474883</v>
      </c>
      <c r="E102" s="6">
        <f t="shared" si="7"/>
        <v>-10.434536438356165</v>
      </c>
      <c r="F102" s="6">
        <f t="shared" si="8"/>
        <v>10.012861552511417</v>
      </c>
      <c r="G102" s="6">
        <f t="shared" si="9"/>
        <v>-7.9409672146118719</v>
      </c>
      <c r="H102" s="5"/>
    </row>
    <row r="103" spans="1:8" x14ac:dyDescent="0.25">
      <c r="A103" s="6">
        <v>1.7</v>
      </c>
      <c r="B103" s="6">
        <v>0.21773744292237443</v>
      </c>
      <c r="C103" s="6">
        <f t="shared" si="5"/>
        <v>0.50564090410958895</v>
      </c>
      <c r="D103" s="6">
        <f t="shared" si="6"/>
        <v>-0.43547488584474886</v>
      </c>
      <c r="E103" s="6">
        <f t="shared" si="7"/>
        <v>-10.491883926940638</v>
      </c>
      <c r="F103" s="6">
        <f t="shared" si="8"/>
        <v>10.056409041095888</v>
      </c>
      <c r="G103" s="6">
        <f t="shared" si="9"/>
        <v>-8.0200884474885843</v>
      </c>
      <c r="H103" s="5"/>
    </row>
    <row r="104" spans="1:8" x14ac:dyDescent="0.25">
      <c r="A104" s="6">
        <v>1.72</v>
      </c>
      <c r="B104" s="6">
        <v>0.21313744292237444</v>
      </c>
      <c r="C104" s="6">
        <f t="shared" si="5"/>
        <v>0.50990365296803641</v>
      </c>
      <c r="D104" s="6">
        <f t="shared" si="6"/>
        <v>-0.42627488584474887</v>
      </c>
      <c r="E104" s="6">
        <f t="shared" si="7"/>
        <v>-10.525311415525113</v>
      </c>
      <c r="F104" s="6">
        <f t="shared" si="8"/>
        <v>10.099036529680365</v>
      </c>
      <c r="G104" s="6">
        <f t="shared" si="9"/>
        <v>-8.0748296803652941</v>
      </c>
      <c r="H104" s="5"/>
    </row>
    <row r="105" spans="1:8" x14ac:dyDescent="0.25">
      <c r="A105" s="6">
        <v>1.74</v>
      </c>
      <c r="B105" s="6">
        <v>0.20853744292237442</v>
      </c>
      <c r="C105" s="6">
        <f t="shared" si="5"/>
        <v>0.5140744018264839</v>
      </c>
      <c r="D105" s="6">
        <f t="shared" si="6"/>
        <v>-0.41707488584474883</v>
      </c>
      <c r="E105" s="6">
        <f t="shared" si="7"/>
        <v>-10.557818904109588</v>
      </c>
      <c r="F105" s="6">
        <f t="shared" si="8"/>
        <v>10.14074401826484</v>
      </c>
      <c r="G105" s="6">
        <f t="shared" si="9"/>
        <v>-8.1281909132420065</v>
      </c>
      <c r="H105" s="5"/>
    </row>
    <row r="106" spans="1:8" x14ac:dyDescent="0.25">
      <c r="A106" s="6">
        <v>1.76</v>
      </c>
      <c r="B106" s="6">
        <v>0.20623744292237442</v>
      </c>
      <c r="C106" s="6">
        <f t="shared" si="5"/>
        <v>0.51819915068493139</v>
      </c>
      <c r="D106" s="6">
        <f t="shared" si="6"/>
        <v>-0.41247488584474884</v>
      </c>
      <c r="E106" s="6">
        <f t="shared" si="7"/>
        <v>-10.594466392694063</v>
      </c>
      <c r="F106" s="6">
        <f t="shared" si="8"/>
        <v>10.181991506849315</v>
      </c>
      <c r="G106" s="6">
        <f t="shared" si="9"/>
        <v>-8.18546214611872</v>
      </c>
      <c r="H106" s="5"/>
    </row>
    <row r="107" spans="1:8" x14ac:dyDescent="0.25">
      <c r="A107" s="6">
        <v>1.78</v>
      </c>
      <c r="B107" s="6">
        <v>0.21083744292237441</v>
      </c>
      <c r="C107" s="6">
        <f t="shared" si="5"/>
        <v>0.52241589954337886</v>
      </c>
      <c r="D107" s="6">
        <f t="shared" si="6"/>
        <v>-0.42167488584474883</v>
      </c>
      <c r="E107" s="6">
        <f t="shared" si="7"/>
        <v>-10.645833881278538</v>
      </c>
      <c r="F107" s="6">
        <f t="shared" si="8"/>
        <v>10.22415899543379</v>
      </c>
      <c r="G107" s="6">
        <f t="shared" si="9"/>
        <v>-8.2579133789954309</v>
      </c>
      <c r="H107" s="5"/>
    </row>
    <row r="108" spans="1:8" x14ac:dyDescent="0.25">
      <c r="A108" s="6">
        <v>1.8</v>
      </c>
      <c r="B108" s="6">
        <v>0.21083744292237441</v>
      </c>
      <c r="C108" s="6">
        <f t="shared" si="5"/>
        <v>0.52663264840182633</v>
      </c>
      <c r="D108" s="6">
        <f t="shared" si="6"/>
        <v>-0.42167488584474883</v>
      </c>
      <c r="E108" s="6">
        <f t="shared" si="7"/>
        <v>-10.688001369863013</v>
      </c>
      <c r="F108" s="6">
        <f t="shared" si="8"/>
        <v>10.266326484018265</v>
      </c>
      <c r="G108" s="6">
        <f t="shared" si="9"/>
        <v>-8.3211646118721436</v>
      </c>
      <c r="H108" s="5"/>
    </row>
    <row r="109" spans="1:8" x14ac:dyDescent="0.25">
      <c r="A109" s="6">
        <v>1.82</v>
      </c>
      <c r="B109" s="6">
        <v>0.20393744292237442</v>
      </c>
      <c r="C109" s="6">
        <f t="shared" si="5"/>
        <v>0.53071139726027383</v>
      </c>
      <c r="D109" s="6">
        <f t="shared" si="6"/>
        <v>-0.40787488584474885</v>
      </c>
      <c r="E109" s="6">
        <f t="shared" si="7"/>
        <v>-10.714988858447487</v>
      </c>
      <c r="F109" s="6">
        <f t="shared" si="8"/>
        <v>10.307113972602739</v>
      </c>
      <c r="G109" s="6">
        <f t="shared" si="9"/>
        <v>-8.3685458447488568</v>
      </c>
      <c r="H109" s="5"/>
    </row>
    <row r="110" spans="1:8" x14ac:dyDescent="0.25">
      <c r="A110" s="6">
        <v>1.84</v>
      </c>
      <c r="B110" s="6">
        <v>0.20163744292237443</v>
      </c>
      <c r="C110" s="6">
        <f t="shared" si="5"/>
        <v>0.53474414611872134</v>
      </c>
      <c r="D110" s="6">
        <f t="shared" si="6"/>
        <v>-0.40327488584474885</v>
      </c>
      <c r="E110" s="6">
        <f t="shared" si="7"/>
        <v>-10.750716347031963</v>
      </c>
      <c r="F110" s="6">
        <f t="shared" si="8"/>
        <v>10.347441461187215</v>
      </c>
      <c r="G110" s="6">
        <f t="shared" si="9"/>
        <v>-8.4244370776255693</v>
      </c>
      <c r="H110" s="5"/>
    </row>
    <row r="111" spans="1:8" x14ac:dyDescent="0.25">
      <c r="A111" s="6">
        <v>1.86</v>
      </c>
      <c r="B111" s="6">
        <v>0.18783744292237442</v>
      </c>
      <c r="C111" s="6">
        <f t="shared" si="5"/>
        <v>0.5385008949771688</v>
      </c>
      <c r="D111" s="6">
        <f t="shared" si="6"/>
        <v>-0.37567488584474884</v>
      </c>
      <c r="E111" s="6">
        <f t="shared" si="7"/>
        <v>-10.760683835616437</v>
      </c>
      <c r="F111" s="6">
        <f t="shared" si="8"/>
        <v>10.385008949771688</v>
      </c>
      <c r="G111" s="6">
        <f t="shared" si="9"/>
        <v>-8.4531883105022807</v>
      </c>
      <c r="H111" s="5"/>
    </row>
    <row r="112" spans="1:8" x14ac:dyDescent="0.25">
      <c r="A112" s="6">
        <v>1.88</v>
      </c>
      <c r="B112" s="6">
        <v>0.16943744292237442</v>
      </c>
      <c r="C112" s="6">
        <f t="shared" si="5"/>
        <v>0.54188964383561633</v>
      </c>
      <c r="D112" s="6">
        <f t="shared" si="6"/>
        <v>-0.33887488584474884</v>
      </c>
      <c r="E112" s="6">
        <f t="shared" si="7"/>
        <v>-10.757771324200913</v>
      </c>
      <c r="F112" s="6">
        <f t="shared" si="8"/>
        <v>10.418896438356164</v>
      </c>
      <c r="G112" s="6">
        <f t="shared" si="9"/>
        <v>-8.4672195433789934</v>
      </c>
      <c r="H112" s="5"/>
    </row>
    <row r="113" spans="1:8" x14ac:dyDescent="0.25">
      <c r="A113" s="6">
        <v>1.9</v>
      </c>
      <c r="B113" s="6">
        <v>0.15333744292237442</v>
      </c>
      <c r="C113" s="6">
        <f t="shared" si="5"/>
        <v>0.54495639269406382</v>
      </c>
      <c r="D113" s="6">
        <f t="shared" si="6"/>
        <v>-0.30667488584474883</v>
      </c>
      <c r="E113" s="6">
        <f t="shared" si="7"/>
        <v>-10.756238812785387</v>
      </c>
      <c r="F113" s="6">
        <f t="shared" si="8"/>
        <v>10.449563926940638</v>
      </c>
      <c r="G113" s="6">
        <f t="shared" si="9"/>
        <v>-8.4810207762557077</v>
      </c>
      <c r="H113" s="5"/>
    </row>
    <row r="114" spans="1:8" x14ac:dyDescent="0.25">
      <c r="A114" s="6">
        <v>1.92</v>
      </c>
      <c r="B114" s="6">
        <v>0.14413744292237443</v>
      </c>
      <c r="C114" s="6">
        <f t="shared" si="5"/>
        <v>0.54783914155251134</v>
      </c>
      <c r="D114" s="6">
        <f t="shared" si="6"/>
        <v>-0.28827488584474886</v>
      </c>
      <c r="E114" s="6">
        <f t="shared" si="7"/>
        <v>-10.766666301369863</v>
      </c>
      <c r="F114" s="6">
        <f t="shared" si="8"/>
        <v>10.478391415525115</v>
      </c>
      <c r="G114" s="6">
        <f t="shared" si="9"/>
        <v>-8.505862009132418</v>
      </c>
      <c r="H114" s="5"/>
    </row>
    <row r="115" spans="1:8" x14ac:dyDescent="0.25">
      <c r="A115" s="6">
        <v>1.94</v>
      </c>
      <c r="B115" s="6">
        <v>0.13723744292237441</v>
      </c>
      <c r="C115" s="6">
        <f t="shared" si="5"/>
        <v>0.55058389041095879</v>
      </c>
      <c r="D115" s="6">
        <f t="shared" si="6"/>
        <v>-0.27447488584474883</v>
      </c>
      <c r="E115" s="6">
        <f t="shared" si="7"/>
        <v>-10.780313789954338</v>
      </c>
      <c r="F115" s="6">
        <f t="shared" si="8"/>
        <v>10.50583890410959</v>
      </c>
      <c r="G115" s="6">
        <f t="shared" si="9"/>
        <v>-8.5332332420091301</v>
      </c>
      <c r="H115" s="5"/>
    </row>
    <row r="116" spans="1:8" x14ac:dyDescent="0.25">
      <c r="A116" s="6">
        <v>1.96</v>
      </c>
      <c r="B116" s="6">
        <v>0.14413744292237443</v>
      </c>
      <c r="C116" s="6">
        <f t="shared" si="5"/>
        <v>0.55346663926940631</v>
      </c>
      <c r="D116" s="6">
        <f t="shared" si="6"/>
        <v>-0.28827488584474886</v>
      </c>
      <c r="E116" s="6">
        <f t="shared" si="7"/>
        <v>-10.822941278538813</v>
      </c>
      <c r="F116" s="6">
        <f t="shared" si="8"/>
        <v>10.534666392694065</v>
      </c>
      <c r="G116" s="6">
        <f t="shared" si="9"/>
        <v>-8.5902744748858435</v>
      </c>
      <c r="H116" s="5"/>
    </row>
    <row r="117" spans="1:8" x14ac:dyDescent="0.25">
      <c r="A117" s="6">
        <v>1.98</v>
      </c>
      <c r="B117" s="6">
        <v>0.14643744292237443</v>
      </c>
      <c r="C117" s="6">
        <f t="shared" si="5"/>
        <v>0.55639538812785383</v>
      </c>
      <c r="D117" s="6">
        <f t="shared" si="6"/>
        <v>-0.29287488584474886</v>
      </c>
      <c r="E117" s="6">
        <f t="shared" si="7"/>
        <v>-10.856828767123286</v>
      </c>
      <c r="F117" s="6">
        <f t="shared" si="8"/>
        <v>10.563953881278538</v>
      </c>
      <c r="G117" s="6">
        <f t="shared" si="9"/>
        <v>-8.6388057077625557</v>
      </c>
      <c r="H117" s="5"/>
    </row>
    <row r="118" spans="1:8" x14ac:dyDescent="0.25">
      <c r="A118" s="6">
        <v>2</v>
      </c>
      <c r="B118" s="6">
        <v>0.12793744292237441</v>
      </c>
      <c r="C118" s="6">
        <f t="shared" si="5"/>
        <v>0.55895413698630136</v>
      </c>
      <c r="D118" s="6">
        <f t="shared" si="6"/>
        <v>-0.25587488584474882</v>
      </c>
      <c r="E118" s="6">
        <f t="shared" si="7"/>
        <v>-10.845416255707763</v>
      </c>
      <c r="F118" s="6">
        <f t="shared" si="8"/>
        <v>10.589541369863014</v>
      </c>
      <c r="G118" s="6">
        <f t="shared" si="9"/>
        <v>-8.6401869406392695</v>
      </c>
      <c r="H118" s="5"/>
    </row>
    <row r="119" spans="1:8" x14ac:dyDescent="0.25">
      <c r="A119" s="6">
        <v>2.02</v>
      </c>
      <c r="B119" s="6">
        <v>0.10263744292237442</v>
      </c>
      <c r="C119" s="6">
        <f t="shared" si="5"/>
        <v>0.56100688584474889</v>
      </c>
      <c r="D119" s="6">
        <f t="shared" si="6"/>
        <v>-0.20527488584474884</v>
      </c>
      <c r="E119" s="6">
        <f t="shared" si="7"/>
        <v>-10.815343744292239</v>
      </c>
      <c r="F119" s="6">
        <f t="shared" si="8"/>
        <v>10.610068858447491</v>
      </c>
      <c r="G119" s="6">
        <f t="shared" si="9"/>
        <v>-8.6203781735159808</v>
      </c>
      <c r="H119" s="5"/>
    </row>
    <row r="120" spans="1:8" x14ac:dyDescent="0.25">
      <c r="A120" s="6">
        <v>2.04</v>
      </c>
      <c r="B120" s="6">
        <v>9.1137442922374426E-2</v>
      </c>
      <c r="C120" s="6">
        <f t="shared" si="5"/>
        <v>0.56282963470319636</v>
      </c>
      <c r="D120" s="6">
        <f t="shared" si="6"/>
        <v>-0.18227488584474885</v>
      </c>
      <c r="E120" s="6">
        <f t="shared" si="7"/>
        <v>-10.810571232876713</v>
      </c>
      <c r="F120" s="6">
        <f t="shared" si="8"/>
        <v>10.628296347031965</v>
      </c>
      <c r="G120" s="6">
        <f t="shared" si="9"/>
        <v>-8.6247194063926944</v>
      </c>
      <c r="H120" s="5"/>
    </row>
    <row r="121" spans="1:8" x14ac:dyDescent="0.25">
      <c r="A121" s="6">
        <v>2.06</v>
      </c>
      <c r="B121" s="6">
        <v>7.963744292237443E-2</v>
      </c>
      <c r="C121" s="6">
        <f t="shared" si="5"/>
        <v>0.56442238356164387</v>
      </c>
      <c r="D121" s="6">
        <f t="shared" si="6"/>
        <v>-0.15927488584474886</v>
      </c>
      <c r="E121" s="6">
        <f t="shared" si="7"/>
        <v>-10.803498721461187</v>
      </c>
      <c r="F121" s="6">
        <f t="shared" si="8"/>
        <v>10.644223835616438</v>
      </c>
      <c r="G121" s="6">
        <f t="shared" si="9"/>
        <v>-8.6256106392694072</v>
      </c>
      <c r="H121" s="5"/>
    </row>
    <row r="122" spans="1:8" x14ac:dyDescent="0.25">
      <c r="A122" s="6">
        <v>2.08</v>
      </c>
      <c r="B122" s="6">
        <v>7.043744292237443E-2</v>
      </c>
      <c r="C122" s="6">
        <f t="shared" si="5"/>
        <v>0.56583113242009131</v>
      </c>
      <c r="D122" s="6">
        <f t="shared" si="6"/>
        <v>-0.14087488584474886</v>
      </c>
      <c r="E122" s="6">
        <f t="shared" si="7"/>
        <v>-10.799186210045661</v>
      </c>
      <c r="F122" s="6">
        <f t="shared" si="8"/>
        <v>10.658311324200913</v>
      </c>
      <c r="G122" s="6">
        <f t="shared" si="9"/>
        <v>-8.6283418721461178</v>
      </c>
      <c r="H122" s="5"/>
    </row>
    <row r="123" spans="1:8" x14ac:dyDescent="0.25">
      <c r="A123" s="6">
        <v>2.1</v>
      </c>
      <c r="B123" s="6">
        <v>6.3637442922374429E-2</v>
      </c>
      <c r="C123" s="6">
        <f t="shared" si="5"/>
        <v>0.56710388127853883</v>
      </c>
      <c r="D123" s="6">
        <f t="shared" si="6"/>
        <v>-0.12727488584474886</v>
      </c>
      <c r="E123" s="6">
        <f t="shared" si="7"/>
        <v>-10.798313698630137</v>
      </c>
      <c r="F123" s="6">
        <f t="shared" si="8"/>
        <v>10.671038812785389</v>
      </c>
      <c r="G123" s="6">
        <f t="shared" si="9"/>
        <v>-8.6338331050228305</v>
      </c>
      <c r="H123" s="5"/>
    </row>
    <row r="124" spans="1:8" x14ac:dyDescent="0.25">
      <c r="A124" s="6">
        <v>2.12</v>
      </c>
      <c r="B124" s="6">
        <v>6.3637442922374429E-2</v>
      </c>
      <c r="C124" s="6">
        <f t="shared" si="5"/>
        <v>0.56837663013698636</v>
      </c>
      <c r="D124" s="6">
        <f t="shared" si="6"/>
        <v>-0.12727488584474886</v>
      </c>
      <c r="E124" s="6">
        <f t="shared" si="7"/>
        <v>-10.811041187214613</v>
      </c>
      <c r="F124" s="6">
        <f t="shared" si="8"/>
        <v>10.683766301369864</v>
      </c>
      <c r="G124" s="6">
        <f t="shared" si="9"/>
        <v>-8.6529243378995435</v>
      </c>
      <c r="H124" s="5"/>
    </row>
    <row r="125" spans="1:8" x14ac:dyDescent="0.25">
      <c r="A125" s="6">
        <v>2.14</v>
      </c>
      <c r="B125" s="6">
        <v>5.6737442922374433E-2</v>
      </c>
      <c r="C125" s="6">
        <f t="shared" si="5"/>
        <v>0.5695113789954338</v>
      </c>
      <c r="D125" s="6">
        <f t="shared" si="6"/>
        <v>-0.11347488584474887</v>
      </c>
      <c r="E125" s="6">
        <f t="shared" si="7"/>
        <v>-10.808588675799086</v>
      </c>
      <c r="F125" s="6">
        <f t="shared" si="8"/>
        <v>10.695113789954338</v>
      </c>
      <c r="G125" s="6">
        <f t="shared" si="9"/>
        <v>-8.6561455707762551</v>
      </c>
      <c r="H125" s="5"/>
    </row>
    <row r="126" spans="1:8" x14ac:dyDescent="0.25">
      <c r="A126" s="6">
        <v>2.16</v>
      </c>
      <c r="B126" s="6">
        <v>3.8337442922374433E-2</v>
      </c>
      <c r="C126" s="6">
        <f t="shared" si="5"/>
        <v>0.57027812785388132</v>
      </c>
      <c r="D126" s="6">
        <f t="shared" si="6"/>
        <v>-7.6674885844748866E-2</v>
      </c>
      <c r="E126" s="6">
        <f t="shared" si="7"/>
        <v>-10.779456164383562</v>
      </c>
      <c r="F126" s="6">
        <f t="shared" si="8"/>
        <v>10.702781278538813</v>
      </c>
      <c r="G126" s="6">
        <f t="shared" si="9"/>
        <v>-8.6308468036529682</v>
      </c>
      <c r="H126" s="5"/>
    </row>
    <row r="127" spans="1:8" x14ac:dyDescent="0.25">
      <c r="A127" s="6">
        <v>2.1800000000000002</v>
      </c>
      <c r="B127" s="6">
        <v>1.7537442922374427E-2</v>
      </c>
      <c r="C127" s="6">
        <f t="shared" si="5"/>
        <v>0.57062887671232876</v>
      </c>
      <c r="D127" s="6">
        <f t="shared" si="6"/>
        <v>-3.5074885844748854E-2</v>
      </c>
      <c r="E127" s="6">
        <f t="shared" si="7"/>
        <v>-10.741363652968037</v>
      </c>
      <c r="F127" s="6">
        <f t="shared" si="8"/>
        <v>10.706288767123288</v>
      </c>
      <c r="G127" s="6">
        <f t="shared" si="9"/>
        <v>-8.59450803652968</v>
      </c>
      <c r="H127" s="5"/>
    </row>
    <row r="128" spans="1:8" x14ac:dyDescent="0.25">
      <c r="A128" s="6">
        <v>2.2000000000000002</v>
      </c>
      <c r="B128" s="6">
        <v>6.0374429223744282E-3</v>
      </c>
      <c r="C128" s="6">
        <f t="shared" si="5"/>
        <v>0.57074962557077624</v>
      </c>
      <c r="D128" s="6">
        <f t="shared" si="6"/>
        <v>-1.2074885844748856E-2</v>
      </c>
      <c r="E128" s="6">
        <f t="shared" si="7"/>
        <v>-10.71957114155251</v>
      </c>
      <c r="F128" s="6">
        <f t="shared" si="8"/>
        <v>10.707496255707762</v>
      </c>
      <c r="G128" s="6">
        <f t="shared" si="9"/>
        <v>-8.573319269406392</v>
      </c>
      <c r="H128" s="5"/>
    </row>
    <row r="129" spans="1:8" x14ac:dyDescent="0.25">
      <c r="A129" s="6">
        <v>2.2200000000000002</v>
      </c>
      <c r="B129" s="6">
        <v>1.5237442922374429E-2</v>
      </c>
      <c r="C129" s="6">
        <f t="shared" si="5"/>
        <v>0.57105437442922369</v>
      </c>
      <c r="D129" s="6">
        <f t="shared" si="6"/>
        <v>-3.0474885844748858E-2</v>
      </c>
      <c r="E129" s="6">
        <f t="shared" si="7"/>
        <v>-10.741018630136985</v>
      </c>
      <c r="F129" s="6">
        <f t="shared" si="8"/>
        <v>10.710543744292236</v>
      </c>
      <c r="G129" s="6">
        <f t="shared" si="9"/>
        <v>-8.5962905022831038</v>
      </c>
      <c r="H129" s="5"/>
    </row>
    <row r="130" spans="1:8" x14ac:dyDescent="0.25">
      <c r="A130" s="6">
        <v>2.2400000000000002</v>
      </c>
      <c r="B130" s="6">
        <v>1.9837442922374427E-2</v>
      </c>
      <c r="C130" s="6">
        <f t="shared" si="5"/>
        <v>0.57145112328767123</v>
      </c>
      <c r="D130" s="6">
        <f t="shared" si="6"/>
        <v>-3.9674885844748854E-2</v>
      </c>
      <c r="E130" s="6">
        <f t="shared" si="7"/>
        <v>-10.75418611872146</v>
      </c>
      <c r="F130" s="6">
        <f t="shared" si="8"/>
        <v>10.714511232876712</v>
      </c>
      <c r="G130" s="6">
        <f t="shared" si="9"/>
        <v>-8.6114417351598167</v>
      </c>
      <c r="H130" s="5"/>
    </row>
    <row r="131" spans="1:8" x14ac:dyDescent="0.25">
      <c r="A131" s="6">
        <v>2.2599999999999998</v>
      </c>
      <c r="B131" s="6">
        <v>1.0637442922374429E-2</v>
      </c>
      <c r="C131" s="6">
        <f t="shared" si="5"/>
        <v>0.57166387214611869</v>
      </c>
      <c r="D131" s="6">
        <f t="shared" si="6"/>
        <v>-2.1274885844748858E-2</v>
      </c>
      <c r="E131" s="6">
        <f t="shared" si="7"/>
        <v>-10.737913607305936</v>
      </c>
      <c r="F131" s="6">
        <f t="shared" si="8"/>
        <v>10.716638721461187</v>
      </c>
      <c r="G131" s="6">
        <f t="shared" si="9"/>
        <v>-8.5962329680365297</v>
      </c>
      <c r="H131" s="5"/>
    </row>
    <row r="132" spans="1:8" x14ac:dyDescent="0.25">
      <c r="A132" s="6">
        <v>2.2799999999999998</v>
      </c>
      <c r="B132" s="6">
        <v>5.0000000000000001E-3</v>
      </c>
      <c r="C132" s="6">
        <f t="shared" si="5"/>
        <v>0.57176387214611868</v>
      </c>
      <c r="D132" s="6">
        <f t="shared" si="6"/>
        <v>-0.01</v>
      </c>
      <c r="E132" s="6">
        <f t="shared" si="7"/>
        <v>-10.727638721461187</v>
      </c>
      <c r="F132" s="6">
        <f t="shared" si="8"/>
        <v>10.717638721461187</v>
      </c>
      <c r="G132" s="6">
        <f t="shared" si="9"/>
        <v>-8.5864580821917809</v>
      </c>
      <c r="H132" s="5"/>
    </row>
    <row r="133" spans="1:8" x14ac:dyDescent="0.25">
      <c r="A133" s="6">
        <v>2.2999999999999998</v>
      </c>
      <c r="B133" s="6">
        <v>2E-3</v>
      </c>
      <c r="C133" s="6">
        <f t="shared" si="5"/>
        <v>0.57180387214611872</v>
      </c>
      <c r="D133" s="6">
        <f t="shared" si="6"/>
        <v>-4.0000000000000001E-3</v>
      </c>
      <c r="E133" s="6">
        <f t="shared" si="7"/>
        <v>-10.722038721461187</v>
      </c>
      <c r="F133" s="6">
        <f t="shared" si="8"/>
        <v>10.718038721461188</v>
      </c>
      <c r="G133" s="6">
        <f t="shared" si="9"/>
        <v>-8.581058082191781</v>
      </c>
      <c r="H133" s="5"/>
    </row>
    <row r="134" spans="1:8" x14ac:dyDescent="0.25">
      <c r="A134" s="6">
        <v>2.3199999999999998</v>
      </c>
      <c r="B134" s="6">
        <v>2E-3</v>
      </c>
      <c r="C134" s="6">
        <f t="shared" si="5"/>
        <v>0.57184387214611876</v>
      </c>
      <c r="D134" s="6">
        <f t="shared" si="6"/>
        <v>-4.0000000000000001E-3</v>
      </c>
      <c r="E134" s="6">
        <f t="shared" si="7"/>
        <v>-10.722438721461188</v>
      </c>
      <c r="F134" s="6">
        <f t="shared" si="8"/>
        <v>10.718438721461188</v>
      </c>
      <c r="G134" s="6">
        <f t="shared" si="9"/>
        <v>-8.5816580821917814</v>
      </c>
      <c r="H134" s="5"/>
    </row>
    <row r="135" spans="1:8" x14ac:dyDescent="0.25">
      <c r="A135" s="6">
        <v>2.34</v>
      </c>
      <c r="B135" s="6">
        <v>1E-3</v>
      </c>
      <c r="C135" s="6">
        <f t="shared" si="5"/>
        <v>0.57186387214611878</v>
      </c>
      <c r="D135" s="6">
        <f t="shared" si="6"/>
        <v>-2E-3</v>
      </c>
      <c r="E135" s="6">
        <f t="shared" si="7"/>
        <v>-10.720638721461189</v>
      </c>
      <c r="F135" s="6">
        <f t="shared" si="8"/>
        <v>10.718638721461188</v>
      </c>
      <c r="G135" s="6">
        <f t="shared" si="9"/>
        <v>-8.5799580821917818</v>
      </c>
      <c r="H135" s="5"/>
    </row>
    <row r="136" spans="1:8" x14ac:dyDescent="0.25">
      <c r="A136" s="6">
        <v>2.36</v>
      </c>
      <c r="B136" s="6">
        <v>1E-3</v>
      </c>
      <c r="C136" s="6">
        <f t="shared" si="5"/>
        <v>0.5718838721461188</v>
      </c>
      <c r="D136" s="6">
        <f t="shared" si="6"/>
        <v>-2E-3</v>
      </c>
      <c r="E136" s="6">
        <f t="shared" si="7"/>
        <v>-10.720838721461188</v>
      </c>
      <c r="F136" s="6">
        <f t="shared" si="8"/>
        <v>10.718838721461188</v>
      </c>
      <c r="G136" s="6">
        <f t="shared" si="9"/>
        <v>-8.5802580821917829</v>
      </c>
      <c r="H136" s="5"/>
    </row>
    <row r="137" spans="1:8" x14ac:dyDescent="0.25">
      <c r="A137" s="6">
        <v>2.38</v>
      </c>
      <c r="B137" s="6">
        <v>0</v>
      </c>
      <c r="C137" s="6">
        <f t="shared" si="5"/>
        <v>0.5718838721461188</v>
      </c>
      <c r="D137" s="6">
        <f t="shared" si="6"/>
        <v>0</v>
      </c>
      <c r="E137" s="6">
        <f t="shared" si="7"/>
        <v>-10.718838721461188</v>
      </c>
      <c r="F137" s="6">
        <f t="shared" si="8"/>
        <v>10.718838721461188</v>
      </c>
      <c r="G137" s="6">
        <f t="shared" si="9"/>
        <v>-8.5782580821917822</v>
      </c>
      <c r="H137" s="5"/>
    </row>
    <row r="138" spans="1:8" x14ac:dyDescent="0.25">
      <c r="A138" s="6">
        <v>2.4</v>
      </c>
      <c r="B138" s="6">
        <v>-1.6962557077625572E-2</v>
      </c>
      <c r="C138" s="6">
        <f t="shared" si="5"/>
        <v>0.57154462100456627</v>
      </c>
      <c r="D138" s="6">
        <f t="shared" si="6"/>
        <v>3.3925114155251145E-2</v>
      </c>
      <c r="E138" s="6">
        <f t="shared" si="7"/>
        <v>-10.68152109589041</v>
      </c>
      <c r="F138" s="6">
        <f t="shared" si="8"/>
        <v>10.715446210045661</v>
      </c>
      <c r="G138" s="6">
        <f t="shared" si="9"/>
        <v>-8.5392442009132434</v>
      </c>
      <c r="H138" s="5"/>
    </row>
    <row r="139" spans="1:8" x14ac:dyDescent="0.25">
      <c r="A139" s="6">
        <v>2.42</v>
      </c>
      <c r="B139" s="6">
        <v>-3.9962557077625568E-2</v>
      </c>
      <c r="C139" s="6">
        <f t="shared" si="5"/>
        <v>0.57074536986301372</v>
      </c>
      <c r="D139" s="6">
        <f t="shared" si="6"/>
        <v>7.9925114155251137E-2</v>
      </c>
      <c r="E139" s="6">
        <f t="shared" si="7"/>
        <v>-10.627528584474886</v>
      </c>
      <c r="F139" s="6">
        <f t="shared" si="8"/>
        <v>10.707453698630138</v>
      </c>
      <c r="G139" s="6">
        <f t="shared" si="9"/>
        <v>-8.4812554337899542</v>
      </c>
      <c r="H139" s="5"/>
    </row>
    <row r="140" spans="1:8" x14ac:dyDescent="0.25">
      <c r="A140" s="6">
        <v>2.44</v>
      </c>
      <c r="B140" s="6">
        <v>-6.0662557077625572E-2</v>
      </c>
      <c r="C140" s="6">
        <f t="shared" si="5"/>
        <v>0.56953211872146126</v>
      </c>
      <c r="D140" s="6">
        <f t="shared" si="6"/>
        <v>0.12132511415525114</v>
      </c>
      <c r="E140" s="6">
        <f t="shared" si="7"/>
        <v>-10.573996073059362</v>
      </c>
      <c r="F140" s="6">
        <f t="shared" si="8"/>
        <v>10.695321187214613</v>
      </c>
      <c r="G140" s="6">
        <f t="shared" si="9"/>
        <v>-8.4216566666666672</v>
      </c>
      <c r="H140" s="5"/>
    </row>
    <row r="141" spans="1:8" x14ac:dyDescent="0.25">
      <c r="A141" s="6">
        <v>2.46</v>
      </c>
      <c r="B141" s="6">
        <v>-8.1362557077625575E-2</v>
      </c>
      <c r="C141" s="6">
        <f t="shared" si="5"/>
        <v>0.56790486757990877</v>
      </c>
      <c r="D141" s="6">
        <f t="shared" si="6"/>
        <v>0.16272511415525115</v>
      </c>
      <c r="E141" s="6">
        <f t="shared" si="7"/>
        <v>-10.516323561643837</v>
      </c>
      <c r="F141" s="6">
        <f t="shared" si="8"/>
        <v>10.679048675799088</v>
      </c>
      <c r="G141" s="6">
        <f t="shared" si="9"/>
        <v>-8.3558478995433809</v>
      </c>
      <c r="H141" s="5"/>
    </row>
    <row r="142" spans="1:8" x14ac:dyDescent="0.25">
      <c r="A142" s="6">
        <v>2.48</v>
      </c>
      <c r="B142" s="6">
        <v>-0.10216255707762557</v>
      </c>
      <c r="C142" s="6">
        <f t="shared" si="5"/>
        <v>0.56586161643835631</v>
      </c>
      <c r="D142" s="6">
        <f t="shared" si="6"/>
        <v>0.20432511415525115</v>
      </c>
      <c r="E142" s="6">
        <f t="shared" si="7"/>
        <v>-10.454291050228312</v>
      </c>
      <c r="F142" s="6">
        <f t="shared" si="8"/>
        <v>10.658616164383563</v>
      </c>
      <c r="G142" s="6">
        <f t="shared" si="9"/>
        <v>-8.2835991324200933</v>
      </c>
      <c r="H142" s="5"/>
    </row>
    <row r="143" spans="1:8" x14ac:dyDescent="0.25">
      <c r="A143" s="6">
        <v>2.5</v>
      </c>
      <c r="B143" s="6">
        <v>-0.12056255707762557</v>
      </c>
      <c r="C143" s="6">
        <f t="shared" si="5"/>
        <v>0.56345036529680381</v>
      </c>
      <c r="D143" s="6">
        <f t="shared" si="6"/>
        <v>0.24112511415525115</v>
      </c>
      <c r="E143" s="6">
        <f t="shared" si="7"/>
        <v>-10.393378538812787</v>
      </c>
      <c r="F143" s="6">
        <f t="shared" si="8"/>
        <v>10.634503652968037</v>
      </c>
      <c r="G143" s="6">
        <f t="shared" si="9"/>
        <v>-8.2106303652968062</v>
      </c>
      <c r="H143" s="5"/>
    </row>
    <row r="144" spans="1:8" x14ac:dyDescent="0.25">
      <c r="A144" s="6">
        <v>2.52</v>
      </c>
      <c r="B144" s="6">
        <v>-0.14126255707762558</v>
      </c>
      <c r="C144" s="6">
        <f t="shared" si="5"/>
        <v>0.56062511415525129</v>
      </c>
      <c r="D144" s="6">
        <f t="shared" si="6"/>
        <v>0.28252511415525117</v>
      </c>
      <c r="E144" s="6">
        <f t="shared" si="7"/>
        <v>-10.323726027397262</v>
      </c>
      <c r="F144" s="6">
        <f t="shared" si="8"/>
        <v>10.606251141552512</v>
      </c>
      <c r="G144" s="6">
        <f t="shared" si="9"/>
        <v>-8.1268515981735199</v>
      </c>
      <c r="H144" s="5"/>
    </row>
    <row r="145" spans="1:8" x14ac:dyDescent="0.25">
      <c r="A145" s="6">
        <v>2.54</v>
      </c>
      <c r="B145" s="6">
        <v>-0.16426255707762558</v>
      </c>
      <c r="C145" s="6">
        <f t="shared" si="5"/>
        <v>0.55733986301369876</v>
      </c>
      <c r="D145" s="6">
        <f t="shared" si="6"/>
        <v>0.32852511415525115</v>
      </c>
      <c r="E145" s="6">
        <f t="shared" si="7"/>
        <v>-10.244873515981736</v>
      </c>
      <c r="F145" s="6">
        <f t="shared" si="8"/>
        <v>10.573398630136987</v>
      </c>
      <c r="G145" s="6">
        <f t="shared" si="9"/>
        <v>-8.0315728310502301</v>
      </c>
      <c r="H145" s="5"/>
    </row>
    <row r="146" spans="1:8" x14ac:dyDescent="0.25">
      <c r="A146" s="6">
        <v>2.56</v>
      </c>
      <c r="B146" s="6">
        <v>-0.19636255707762557</v>
      </c>
      <c r="C146" s="6">
        <f t="shared" si="5"/>
        <v>0.5534126118721463</v>
      </c>
      <c r="D146" s="6">
        <f t="shared" si="6"/>
        <v>0.39272511415525113</v>
      </c>
      <c r="E146" s="6">
        <f t="shared" si="7"/>
        <v>-10.141401004566212</v>
      </c>
      <c r="F146" s="6">
        <f t="shared" si="8"/>
        <v>10.534126118721463</v>
      </c>
      <c r="G146" s="6">
        <f t="shared" si="9"/>
        <v>-7.9084640639269441</v>
      </c>
      <c r="H146" s="5"/>
    </row>
    <row r="147" spans="1:8" x14ac:dyDescent="0.25">
      <c r="A147" s="6">
        <v>2.58</v>
      </c>
      <c r="B147" s="6">
        <v>-0.24476255707762556</v>
      </c>
      <c r="C147" s="6">
        <f t="shared" ref="C147:C210" si="10">C146+$B147*0.02</f>
        <v>0.54851736073059376</v>
      </c>
      <c r="D147" s="6">
        <f t="shared" ref="D147:D210" si="11">-$J$7*B147</f>
        <v>0.48952511415525113</v>
      </c>
      <c r="E147" s="6">
        <f t="shared" ref="E147:E210" si="12">D147-$J$10-$J$8*C147</f>
        <v>-9.9956484931506857</v>
      </c>
      <c r="F147" s="6">
        <f t="shared" ref="F147:F210" si="13">D147-E147</f>
        <v>10.485173607305937</v>
      </c>
      <c r="G147" s="6">
        <f t="shared" ref="G147:G210" si="14">D147-($J$8+$J$9)*C147</f>
        <v>-7.738235296803655</v>
      </c>
      <c r="H147" s="5"/>
    </row>
    <row r="148" spans="1:8" x14ac:dyDescent="0.25">
      <c r="A148" s="6">
        <v>2.6</v>
      </c>
      <c r="B148" s="6">
        <v>-0.30456255707762558</v>
      </c>
      <c r="C148" s="6">
        <f t="shared" si="10"/>
        <v>0.54242610958904125</v>
      </c>
      <c r="D148" s="6">
        <f t="shared" si="11"/>
        <v>0.60912511415525117</v>
      </c>
      <c r="E148" s="6">
        <f t="shared" si="12"/>
        <v>-9.8151359817351604</v>
      </c>
      <c r="F148" s="6">
        <f t="shared" si="13"/>
        <v>10.424261095890412</v>
      </c>
      <c r="G148" s="6">
        <f t="shared" si="14"/>
        <v>-7.527266529680368</v>
      </c>
      <c r="H148" s="5"/>
    </row>
    <row r="149" spans="1:8" x14ac:dyDescent="0.25">
      <c r="A149" s="6">
        <v>2.62</v>
      </c>
      <c r="B149" s="6">
        <v>-0.3598625570776256</v>
      </c>
      <c r="C149" s="6">
        <f t="shared" si="10"/>
        <v>0.53522885844748869</v>
      </c>
      <c r="D149" s="6">
        <f t="shared" si="11"/>
        <v>0.7197251141552512</v>
      </c>
      <c r="E149" s="6">
        <f t="shared" si="12"/>
        <v>-9.632563470319635</v>
      </c>
      <c r="F149" s="6">
        <f t="shared" si="13"/>
        <v>10.352288584474886</v>
      </c>
      <c r="G149" s="6">
        <f t="shared" si="14"/>
        <v>-7.3087077625570789</v>
      </c>
      <c r="H149" s="5"/>
    </row>
    <row r="150" spans="1:8" x14ac:dyDescent="0.25">
      <c r="A150" s="6">
        <v>2.64</v>
      </c>
      <c r="B150" s="6">
        <v>-0.39886255707762558</v>
      </c>
      <c r="C150" s="6">
        <f t="shared" si="10"/>
        <v>0.52725160730593612</v>
      </c>
      <c r="D150" s="6">
        <f t="shared" si="11"/>
        <v>0.79772511415525116</v>
      </c>
      <c r="E150" s="6">
        <f t="shared" si="12"/>
        <v>-9.4747909589041086</v>
      </c>
      <c r="F150" s="6">
        <f t="shared" si="13"/>
        <v>10.272516073059359</v>
      </c>
      <c r="G150" s="6">
        <f t="shared" si="14"/>
        <v>-7.1110489954337908</v>
      </c>
      <c r="H150" s="5"/>
    </row>
    <row r="151" spans="1:8" x14ac:dyDescent="0.25">
      <c r="A151" s="6">
        <v>2.66</v>
      </c>
      <c r="B151" s="6">
        <v>-0.42656255707762558</v>
      </c>
      <c r="C151" s="6">
        <f t="shared" si="10"/>
        <v>0.51872035616438361</v>
      </c>
      <c r="D151" s="6">
        <f t="shared" si="11"/>
        <v>0.85312511415525116</v>
      </c>
      <c r="E151" s="6">
        <f t="shared" si="12"/>
        <v>-9.3340784474885847</v>
      </c>
      <c r="F151" s="6">
        <f t="shared" si="13"/>
        <v>10.187203561643836</v>
      </c>
      <c r="G151" s="6">
        <f t="shared" si="14"/>
        <v>-6.9276802283105035</v>
      </c>
      <c r="H151" s="5"/>
    </row>
    <row r="152" spans="1:8" x14ac:dyDescent="0.25">
      <c r="A152" s="6">
        <v>2.68</v>
      </c>
      <c r="B152" s="6">
        <v>-0.45646255707762556</v>
      </c>
      <c r="C152" s="6">
        <f t="shared" si="10"/>
        <v>0.50959110502283111</v>
      </c>
      <c r="D152" s="6">
        <f t="shared" si="11"/>
        <v>0.91292511415525113</v>
      </c>
      <c r="E152" s="6">
        <f t="shared" si="12"/>
        <v>-9.1829859360730595</v>
      </c>
      <c r="F152" s="6">
        <f t="shared" si="13"/>
        <v>10.095911050228311</v>
      </c>
      <c r="G152" s="6">
        <f t="shared" si="14"/>
        <v>-6.730941461187216</v>
      </c>
      <c r="H152" s="5"/>
    </row>
    <row r="153" spans="1:8" x14ac:dyDescent="0.25">
      <c r="A153" s="6">
        <v>2.7</v>
      </c>
      <c r="B153" s="6">
        <v>-0.47716255707762556</v>
      </c>
      <c r="C153" s="6">
        <f t="shared" si="10"/>
        <v>0.50004785388127859</v>
      </c>
      <c r="D153" s="6">
        <f t="shared" si="11"/>
        <v>0.95432511415525112</v>
      </c>
      <c r="E153" s="6">
        <f t="shared" si="12"/>
        <v>-9.0461534246575344</v>
      </c>
      <c r="F153" s="6">
        <f t="shared" si="13"/>
        <v>10.000478538812786</v>
      </c>
      <c r="G153" s="6">
        <f t="shared" si="14"/>
        <v>-6.5463926940639272</v>
      </c>
      <c r="H153" s="5"/>
    </row>
    <row r="154" spans="1:8" x14ac:dyDescent="0.25">
      <c r="A154" s="6">
        <v>2.72</v>
      </c>
      <c r="B154" s="6">
        <v>-0.48866255707762557</v>
      </c>
      <c r="C154" s="6">
        <f t="shared" si="10"/>
        <v>0.49027460273972606</v>
      </c>
      <c r="D154" s="6">
        <f t="shared" si="11"/>
        <v>0.97732511415525114</v>
      </c>
      <c r="E154" s="6">
        <f t="shared" si="12"/>
        <v>-8.9254209132420108</v>
      </c>
      <c r="F154" s="6">
        <f t="shared" si="13"/>
        <v>9.9027460273972618</v>
      </c>
      <c r="G154" s="6">
        <f t="shared" si="14"/>
        <v>-6.37679392694064</v>
      </c>
      <c r="H154" s="5"/>
    </row>
    <row r="155" spans="1:8" x14ac:dyDescent="0.25">
      <c r="A155" s="6">
        <v>2.74</v>
      </c>
      <c r="B155" s="6">
        <v>-0.49326255707762556</v>
      </c>
      <c r="C155" s="6">
        <f t="shared" si="10"/>
        <v>0.48040935159817355</v>
      </c>
      <c r="D155" s="6">
        <f t="shared" si="11"/>
        <v>0.98652511415525113</v>
      </c>
      <c r="E155" s="6">
        <f t="shared" si="12"/>
        <v>-8.8175684018264846</v>
      </c>
      <c r="F155" s="6">
        <f t="shared" si="13"/>
        <v>9.8040935159817355</v>
      </c>
      <c r="G155" s="6">
        <f t="shared" si="14"/>
        <v>-6.2196151598173524</v>
      </c>
      <c r="H155" s="5"/>
    </row>
    <row r="156" spans="1:8" x14ac:dyDescent="0.25">
      <c r="A156" s="6">
        <v>2.76</v>
      </c>
      <c r="B156" s="6">
        <v>-0.5070625570776256</v>
      </c>
      <c r="C156" s="6">
        <f t="shared" si="10"/>
        <v>0.47026810045662104</v>
      </c>
      <c r="D156" s="6">
        <f t="shared" si="11"/>
        <v>1.0141251141552512</v>
      </c>
      <c r="E156" s="6">
        <f t="shared" si="12"/>
        <v>-8.6885558904109601</v>
      </c>
      <c r="F156" s="6">
        <f t="shared" si="13"/>
        <v>9.7026810045662106</v>
      </c>
      <c r="G156" s="6">
        <f t="shared" si="14"/>
        <v>-6.0398963926940645</v>
      </c>
      <c r="H156" s="5"/>
    </row>
    <row r="157" spans="1:8" x14ac:dyDescent="0.25">
      <c r="A157" s="6">
        <v>2.78</v>
      </c>
      <c r="B157" s="6">
        <v>-0.52546255707762557</v>
      </c>
      <c r="C157" s="6">
        <f t="shared" si="10"/>
        <v>0.45975884931506855</v>
      </c>
      <c r="D157" s="6">
        <f t="shared" si="11"/>
        <v>1.0509251141552511</v>
      </c>
      <c r="E157" s="6">
        <f t="shared" si="12"/>
        <v>-8.5466633789954347</v>
      </c>
      <c r="F157" s="6">
        <f t="shared" si="13"/>
        <v>9.5975884931506865</v>
      </c>
      <c r="G157" s="6">
        <f t="shared" si="14"/>
        <v>-5.8454576255707771</v>
      </c>
      <c r="H157" s="5"/>
    </row>
    <row r="158" spans="1:8" x14ac:dyDescent="0.25">
      <c r="A158" s="6">
        <v>2.8</v>
      </c>
      <c r="B158" s="6">
        <v>-0.52776255707762554</v>
      </c>
      <c r="C158" s="6">
        <f t="shared" si="10"/>
        <v>0.44920359817351602</v>
      </c>
      <c r="D158" s="6">
        <f t="shared" si="11"/>
        <v>1.0555251141552511</v>
      </c>
      <c r="E158" s="6">
        <f t="shared" si="12"/>
        <v>-8.4365108675799085</v>
      </c>
      <c r="F158" s="6">
        <f t="shared" si="13"/>
        <v>9.4920359817351603</v>
      </c>
      <c r="G158" s="6">
        <f t="shared" si="14"/>
        <v>-5.6825288584474896</v>
      </c>
      <c r="H158" s="5"/>
    </row>
    <row r="159" spans="1:8" x14ac:dyDescent="0.25">
      <c r="A159" s="6">
        <v>2.82</v>
      </c>
      <c r="B159" s="6">
        <v>-0.52086255707762552</v>
      </c>
      <c r="C159" s="6">
        <f t="shared" si="10"/>
        <v>0.43878634703196351</v>
      </c>
      <c r="D159" s="6">
        <f t="shared" si="11"/>
        <v>1.041725114155251</v>
      </c>
      <c r="E159" s="6">
        <f t="shared" si="12"/>
        <v>-8.3461383561643849</v>
      </c>
      <c r="F159" s="6">
        <f t="shared" si="13"/>
        <v>9.3878634703196369</v>
      </c>
      <c r="G159" s="6">
        <f t="shared" si="14"/>
        <v>-5.5400700913242016</v>
      </c>
      <c r="H159" s="5"/>
    </row>
    <row r="160" spans="1:8" x14ac:dyDescent="0.25">
      <c r="A160" s="6">
        <v>2.84</v>
      </c>
      <c r="B160" s="6">
        <v>-0.51166255707762553</v>
      </c>
      <c r="C160" s="6">
        <f t="shared" si="10"/>
        <v>0.42855309589041102</v>
      </c>
      <c r="D160" s="6">
        <f t="shared" si="11"/>
        <v>1.0233251141552511</v>
      </c>
      <c r="E160" s="6">
        <f t="shared" si="12"/>
        <v>-8.2622058447488591</v>
      </c>
      <c r="F160" s="6">
        <f t="shared" si="13"/>
        <v>9.2855309589041095</v>
      </c>
      <c r="G160" s="6">
        <f t="shared" si="14"/>
        <v>-5.4049713242009139</v>
      </c>
      <c r="H160" s="5"/>
    </row>
    <row r="161" spans="1:8" x14ac:dyDescent="0.25">
      <c r="A161" s="6">
        <v>2.86</v>
      </c>
      <c r="B161" s="6">
        <v>-0.5070625570776256</v>
      </c>
      <c r="C161" s="6">
        <f t="shared" si="10"/>
        <v>0.41841184474885851</v>
      </c>
      <c r="D161" s="6">
        <f t="shared" si="11"/>
        <v>1.0141251141552512</v>
      </c>
      <c r="E161" s="6">
        <f t="shared" si="12"/>
        <v>-8.1699933333333341</v>
      </c>
      <c r="F161" s="6">
        <f t="shared" si="13"/>
        <v>9.1841184474885846</v>
      </c>
      <c r="G161" s="6">
        <f t="shared" si="14"/>
        <v>-5.2620525570776264</v>
      </c>
      <c r="H161" s="5"/>
    </row>
    <row r="162" spans="1:8" x14ac:dyDescent="0.25">
      <c r="A162" s="6">
        <v>2.88</v>
      </c>
      <c r="B162" s="6">
        <v>-0.5070625570776256</v>
      </c>
      <c r="C162" s="6">
        <f t="shared" si="10"/>
        <v>0.408270593607306</v>
      </c>
      <c r="D162" s="6">
        <f t="shared" si="11"/>
        <v>1.0141251141552512</v>
      </c>
      <c r="E162" s="6">
        <f t="shared" si="12"/>
        <v>-8.0685808219178092</v>
      </c>
      <c r="F162" s="6">
        <f t="shared" si="13"/>
        <v>9.0827059360730598</v>
      </c>
      <c r="G162" s="6">
        <f t="shared" si="14"/>
        <v>-5.1099337899543382</v>
      </c>
      <c r="H162" s="5"/>
    </row>
    <row r="163" spans="1:8" x14ac:dyDescent="0.25">
      <c r="A163" s="6">
        <v>2.9</v>
      </c>
      <c r="B163" s="6">
        <v>-0.50936255707762557</v>
      </c>
      <c r="C163" s="6">
        <f t="shared" si="10"/>
        <v>0.3980833424657535</v>
      </c>
      <c r="D163" s="6">
        <f t="shared" si="11"/>
        <v>1.0187251141552511</v>
      </c>
      <c r="E163" s="6">
        <f t="shared" si="12"/>
        <v>-7.9621083105022841</v>
      </c>
      <c r="F163" s="6">
        <f t="shared" si="13"/>
        <v>8.9808334246575345</v>
      </c>
      <c r="G163" s="6">
        <f t="shared" si="14"/>
        <v>-4.9525250228310513</v>
      </c>
      <c r="H163" s="5"/>
    </row>
    <row r="164" spans="1:8" x14ac:dyDescent="0.25">
      <c r="A164" s="6">
        <v>2.92</v>
      </c>
      <c r="B164" s="6">
        <v>-0.5070625570776256</v>
      </c>
      <c r="C164" s="6">
        <f t="shared" si="10"/>
        <v>0.38794209132420099</v>
      </c>
      <c r="D164" s="6">
        <f t="shared" si="11"/>
        <v>1.0141251141552512</v>
      </c>
      <c r="E164" s="6">
        <f t="shared" si="12"/>
        <v>-7.8652957990867582</v>
      </c>
      <c r="F164" s="6">
        <f t="shared" si="13"/>
        <v>8.8794209132420097</v>
      </c>
      <c r="G164" s="6">
        <f t="shared" si="14"/>
        <v>-4.8050062557077631</v>
      </c>
      <c r="H164" s="5"/>
    </row>
    <row r="165" spans="1:8" x14ac:dyDescent="0.25">
      <c r="A165" s="6">
        <v>2.94</v>
      </c>
      <c r="B165" s="6">
        <v>-0.50016255707762558</v>
      </c>
      <c r="C165" s="6">
        <f t="shared" si="10"/>
        <v>0.37793884018264845</v>
      </c>
      <c r="D165" s="6">
        <f t="shared" si="11"/>
        <v>1.0003251141552512</v>
      </c>
      <c r="E165" s="6">
        <f t="shared" si="12"/>
        <v>-7.7790632876712333</v>
      </c>
      <c r="F165" s="6">
        <f t="shared" si="13"/>
        <v>8.7793884018264841</v>
      </c>
      <c r="G165" s="6">
        <f t="shared" si="14"/>
        <v>-4.6687574885844754</v>
      </c>
      <c r="H165" s="5"/>
    </row>
    <row r="166" spans="1:8" x14ac:dyDescent="0.25">
      <c r="A166" s="6">
        <v>2.96</v>
      </c>
      <c r="B166" s="6">
        <v>-0.4863625570776256</v>
      </c>
      <c r="C166" s="6">
        <f t="shared" si="10"/>
        <v>0.36821158904109597</v>
      </c>
      <c r="D166" s="6">
        <f t="shared" si="11"/>
        <v>0.9727251141552512</v>
      </c>
      <c r="E166" s="6">
        <f t="shared" si="12"/>
        <v>-7.7093907762557086</v>
      </c>
      <c r="F166" s="6">
        <f t="shared" si="13"/>
        <v>8.6821158904109605</v>
      </c>
      <c r="G166" s="6">
        <f t="shared" si="14"/>
        <v>-4.5504487214611888</v>
      </c>
      <c r="H166" s="5"/>
    </row>
    <row r="167" spans="1:8" x14ac:dyDescent="0.25">
      <c r="A167" s="6">
        <v>2.98</v>
      </c>
      <c r="B167" s="6">
        <v>-0.46796255707762557</v>
      </c>
      <c r="C167" s="6">
        <f t="shared" si="10"/>
        <v>0.35885233789954346</v>
      </c>
      <c r="D167" s="6">
        <f t="shared" si="11"/>
        <v>0.93592511415525115</v>
      </c>
      <c r="E167" s="6">
        <f t="shared" si="12"/>
        <v>-7.6525982648401829</v>
      </c>
      <c r="F167" s="6">
        <f t="shared" si="13"/>
        <v>8.5885233789954345</v>
      </c>
      <c r="G167" s="6">
        <f t="shared" si="14"/>
        <v>-4.446859954337901</v>
      </c>
      <c r="H167" s="5"/>
    </row>
    <row r="168" spans="1:8" x14ac:dyDescent="0.25">
      <c r="A168" s="6">
        <v>3</v>
      </c>
      <c r="B168" s="6">
        <v>-0.45186255707762557</v>
      </c>
      <c r="C168" s="6">
        <f t="shared" si="10"/>
        <v>0.34981508675799095</v>
      </c>
      <c r="D168" s="6">
        <f t="shared" si="11"/>
        <v>0.90372511415525114</v>
      </c>
      <c r="E168" s="6">
        <f t="shared" si="12"/>
        <v>-7.5944257534246589</v>
      </c>
      <c r="F168" s="6">
        <f t="shared" si="13"/>
        <v>8.4981508675799091</v>
      </c>
      <c r="G168" s="6">
        <f t="shared" si="14"/>
        <v>-4.3435011872146134</v>
      </c>
      <c r="H168" s="5"/>
    </row>
    <row r="169" spans="1:8" x14ac:dyDescent="0.25">
      <c r="A169" s="6">
        <v>3.02</v>
      </c>
      <c r="B169" s="6">
        <v>-0.44496255707762555</v>
      </c>
      <c r="C169" s="6">
        <f t="shared" si="10"/>
        <v>0.34091583561643846</v>
      </c>
      <c r="D169" s="6">
        <f t="shared" si="11"/>
        <v>0.88992511415525111</v>
      </c>
      <c r="E169" s="6">
        <f t="shared" si="12"/>
        <v>-7.5192332420091335</v>
      </c>
      <c r="F169" s="6">
        <f t="shared" si="13"/>
        <v>8.4091583561643848</v>
      </c>
      <c r="G169" s="6">
        <f t="shared" si="14"/>
        <v>-4.2238124200913258</v>
      </c>
      <c r="H169" s="5"/>
    </row>
    <row r="170" spans="1:8" x14ac:dyDescent="0.25">
      <c r="A170" s="6">
        <v>3.04</v>
      </c>
      <c r="B170" s="6">
        <v>-0.43116255707762557</v>
      </c>
      <c r="C170" s="6">
        <f t="shared" si="10"/>
        <v>0.33229258447488597</v>
      </c>
      <c r="D170" s="6">
        <f t="shared" si="11"/>
        <v>0.86232511415525115</v>
      </c>
      <c r="E170" s="6">
        <f t="shared" si="12"/>
        <v>-7.4606007305936091</v>
      </c>
      <c r="F170" s="6">
        <f t="shared" si="13"/>
        <v>8.3229258447488608</v>
      </c>
      <c r="G170" s="6">
        <f t="shared" si="14"/>
        <v>-4.1220636529680386</v>
      </c>
      <c r="H170" s="5"/>
    </row>
    <row r="171" spans="1:8" x14ac:dyDescent="0.25">
      <c r="A171" s="6">
        <v>3.06</v>
      </c>
      <c r="B171" s="6">
        <v>-0.41966255707762556</v>
      </c>
      <c r="C171" s="6">
        <f t="shared" si="10"/>
        <v>0.32389933333333343</v>
      </c>
      <c r="D171" s="6">
        <f t="shared" si="11"/>
        <v>0.83932511415525113</v>
      </c>
      <c r="E171" s="6">
        <f t="shared" si="12"/>
        <v>-7.3996682191780829</v>
      </c>
      <c r="F171" s="6">
        <f t="shared" si="13"/>
        <v>8.2389933333333332</v>
      </c>
      <c r="G171" s="6">
        <f t="shared" si="14"/>
        <v>-4.0191648858447504</v>
      </c>
      <c r="H171" s="5"/>
    </row>
    <row r="172" spans="1:8" x14ac:dyDescent="0.25">
      <c r="A172" s="6">
        <v>3.08</v>
      </c>
      <c r="B172" s="6">
        <v>-0.41036255707762559</v>
      </c>
      <c r="C172" s="6">
        <f t="shared" si="10"/>
        <v>0.31569208219178091</v>
      </c>
      <c r="D172" s="6">
        <f t="shared" si="11"/>
        <v>0.82072511415525118</v>
      </c>
      <c r="E172" s="6">
        <f t="shared" si="12"/>
        <v>-7.3361957077625579</v>
      </c>
      <c r="F172" s="6">
        <f t="shared" si="13"/>
        <v>8.1569208219178098</v>
      </c>
      <c r="G172" s="6">
        <f t="shared" si="14"/>
        <v>-3.9146561187214628</v>
      </c>
      <c r="H172" s="5"/>
    </row>
    <row r="173" spans="1:8" x14ac:dyDescent="0.25">
      <c r="A173" s="6">
        <v>3.1</v>
      </c>
      <c r="B173" s="6">
        <v>-0.40346255707762557</v>
      </c>
      <c r="C173" s="6">
        <f t="shared" si="10"/>
        <v>0.30762283105022842</v>
      </c>
      <c r="D173" s="6">
        <f t="shared" si="11"/>
        <v>0.80692511415525114</v>
      </c>
      <c r="E173" s="6">
        <f t="shared" si="12"/>
        <v>-7.2693031963470336</v>
      </c>
      <c r="F173" s="6">
        <f t="shared" si="13"/>
        <v>8.0762283105022838</v>
      </c>
      <c r="G173" s="6">
        <f t="shared" si="14"/>
        <v>-3.8074173515981755</v>
      </c>
      <c r="H173" s="5"/>
    </row>
    <row r="174" spans="1:8" x14ac:dyDescent="0.25">
      <c r="A174" s="6">
        <v>3.12</v>
      </c>
      <c r="B174" s="6">
        <v>-0.4011625570776256</v>
      </c>
      <c r="C174" s="6">
        <f t="shared" si="10"/>
        <v>0.29959957990867592</v>
      </c>
      <c r="D174" s="6">
        <f t="shared" si="11"/>
        <v>0.80232511415525121</v>
      </c>
      <c r="E174" s="6">
        <f t="shared" si="12"/>
        <v>-7.193670684931508</v>
      </c>
      <c r="F174" s="6">
        <f t="shared" si="13"/>
        <v>7.9959957990867592</v>
      </c>
      <c r="G174" s="6">
        <f t="shared" si="14"/>
        <v>-3.6916685844748871</v>
      </c>
      <c r="H174" s="5"/>
    </row>
    <row r="175" spans="1:8" x14ac:dyDescent="0.25">
      <c r="A175" s="6">
        <v>3.14</v>
      </c>
      <c r="B175" s="6">
        <v>-0.4011625570776256</v>
      </c>
      <c r="C175" s="6">
        <f t="shared" si="10"/>
        <v>0.29157632876712342</v>
      </c>
      <c r="D175" s="6">
        <f t="shared" si="11"/>
        <v>0.80232511415525121</v>
      </c>
      <c r="E175" s="6">
        <f t="shared" si="12"/>
        <v>-7.1134381735159824</v>
      </c>
      <c r="F175" s="6">
        <f t="shared" si="13"/>
        <v>7.9157632876712336</v>
      </c>
      <c r="G175" s="6">
        <f t="shared" si="14"/>
        <v>-3.5713198173515996</v>
      </c>
      <c r="H175" s="5"/>
    </row>
    <row r="176" spans="1:8" x14ac:dyDescent="0.25">
      <c r="A176" s="6">
        <v>3.16</v>
      </c>
      <c r="B176" s="6">
        <v>-0.40346255707762557</v>
      </c>
      <c r="C176" s="6">
        <f t="shared" si="10"/>
        <v>0.28350707762557092</v>
      </c>
      <c r="D176" s="6">
        <f t="shared" si="11"/>
        <v>0.80692511415525114</v>
      </c>
      <c r="E176" s="6">
        <f t="shared" si="12"/>
        <v>-7.0281456621004583</v>
      </c>
      <c r="F176" s="6">
        <f t="shared" si="13"/>
        <v>7.8350707762557095</v>
      </c>
      <c r="G176" s="6">
        <f t="shared" si="14"/>
        <v>-3.4456810502283126</v>
      </c>
      <c r="H176" s="5"/>
    </row>
    <row r="177" spans="1:8" x14ac:dyDescent="0.25">
      <c r="A177" s="6">
        <v>3.18</v>
      </c>
      <c r="B177" s="6">
        <v>-0.40346255707762557</v>
      </c>
      <c r="C177" s="6">
        <f t="shared" si="10"/>
        <v>0.27543782648401843</v>
      </c>
      <c r="D177" s="6">
        <f t="shared" si="11"/>
        <v>0.80692511415525114</v>
      </c>
      <c r="E177" s="6">
        <f t="shared" si="12"/>
        <v>-6.9474531506849333</v>
      </c>
      <c r="F177" s="6">
        <f t="shared" si="13"/>
        <v>7.7543782648401844</v>
      </c>
      <c r="G177" s="6">
        <f t="shared" si="14"/>
        <v>-3.3246422831050255</v>
      </c>
      <c r="H177" s="5"/>
    </row>
    <row r="178" spans="1:8" x14ac:dyDescent="0.25">
      <c r="A178" s="6">
        <v>3.2</v>
      </c>
      <c r="B178" s="6">
        <v>-0.40346255707762557</v>
      </c>
      <c r="C178" s="6">
        <f t="shared" si="10"/>
        <v>0.26736857534246594</v>
      </c>
      <c r="D178" s="6">
        <f t="shared" si="11"/>
        <v>0.80692511415525114</v>
      </c>
      <c r="E178" s="6">
        <f t="shared" si="12"/>
        <v>-6.8667606392694083</v>
      </c>
      <c r="F178" s="6">
        <f t="shared" si="13"/>
        <v>7.6736857534246594</v>
      </c>
      <c r="G178" s="6">
        <f t="shared" si="14"/>
        <v>-3.2036035159817375</v>
      </c>
      <c r="H178" s="5"/>
    </row>
    <row r="179" spans="1:8" x14ac:dyDescent="0.25">
      <c r="A179" s="6">
        <v>3.22</v>
      </c>
      <c r="B179" s="6">
        <v>-0.39886255707762558</v>
      </c>
      <c r="C179" s="6">
        <f t="shared" si="10"/>
        <v>0.25939132420091343</v>
      </c>
      <c r="D179" s="6">
        <f t="shared" si="11"/>
        <v>0.79772511415525116</v>
      </c>
      <c r="E179" s="6">
        <f t="shared" si="12"/>
        <v>-6.7961881278538829</v>
      </c>
      <c r="F179" s="6">
        <f t="shared" si="13"/>
        <v>7.5939132420091342</v>
      </c>
      <c r="G179" s="6">
        <f t="shared" si="14"/>
        <v>-3.09314474885845</v>
      </c>
      <c r="H179" s="5"/>
    </row>
    <row r="180" spans="1:8" x14ac:dyDescent="0.25">
      <c r="A180" s="6">
        <v>3.24</v>
      </c>
      <c r="B180" s="6">
        <v>-0.39436255707762558</v>
      </c>
      <c r="C180" s="6">
        <f t="shared" si="10"/>
        <v>0.2515040730593609</v>
      </c>
      <c r="D180" s="6">
        <f t="shared" si="11"/>
        <v>0.78872511415525115</v>
      </c>
      <c r="E180" s="6">
        <f t="shared" si="12"/>
        <v>-6.7263156164383577</v>
      </c>
      <c r="F180" s="6">
        <f t="shared" si="13"/>
        <v>7.5150407305936087</v>
      </c>
      <c r="G180" s="6">
        <f t="shared" si="14"/>
        <v>-2.9838359817351625</v>
      </c>
      <c r="H180" s="5"/>
    </row>
    <row r="181" spans="1:8" x14ac:dyDescent="0.25">
      <c r="A181" s="6">
        <v>3.26</v>
      </c>
      <c r="B181" s="6">
        <v>-0.39886255707762558</v>
      </c>
      <c r="C181" s="6">
        <f t="shared" si="10"/>
        <v>0.24352682191780839</v>
      </c>
      <c r="D181" s="6">
        <f t="shared" si="11"/>
        <v>0.79772511415525116</v>
      </c>
      <c r="E181" s="6">
        <f t="shared" si="12"/>
        <v>-6.6375431050228322</v>
      </c>
      <c r="F181" s="6">
        <f t="shared" si="13"/>
        <v>7.4352682191780834</v>
      </c>
      <c r="G181" s="6">
        <f t="shared" si="14"/>
        <v>-2.8551772146118743</v>
      </c>
      <c r="H181" s="5"/>
    </row>
    <row r="182" spans="1:8" x14ac:dyDescent="0.25">
      <c r="A182" s="6">
        <v>3.28</v>
      </c>
      <c r="B182" s="6">
        <v>-0.38286255707762556</v>
      </c>
      <c r="C182" s="6">
        <f t="shared" si="10"/>
        <v>0.23586957077625587</v>
      </c>
      <c r="D182" s="6">
        <f t="shared" si="11"/>
        <v>0.76572511415525113</v>
      </c>
      <c r="E182" s="6">
        <f t="shared" si="12"/>
        <v>-6.5929705936073075</v>
      </c>
      <c r="F182" s="6">
        <f t="shared" si="13"/>
        <v>7.3586957077625588</v>
      </c>
      <c r="G182" s="6">
        <f t="shared" si="14"/>
        <v>-2.7723184474885869</v>
      </c>
      <c r="H182" s="5"/>
    </row>
    <row r="183" spans="1:8" x14ac:dyDescent="0.25">
      <c r="A183" s="6">
        <v>3.3</v>
      </c>
      <c r="B183" s="6">
        <v>-0.37586255707762556</v>
      </c>
      <c r="C183" s="6">
        <f t="shared" si="10"/>
        <v>0.22835231963470334</v>
      </c>
      <c r="D183" s="6">
        <f t="shared" si="11"/>
        <v>0.75172511415525112</v>
      </c>
      <c r="E183" s="6">
        <f t="shared" si="12"/>
        <v>-6.5317980821917825</v>
      </c>
      <c r="F183" s="6">
        <f t="shared" si="13"/>
        <v>7.2835231963470335</v>
      </c>
      <c r="G183" s="6">
        <f t="shared" si="14"/>
        <v>-2.6735596803652992</v>
      </c>
      <c r="H183" s="5"/>
    </row>
    <row r="184" spans="1:8" x14ac:dyDescent="0.25">
      <c r="A184" s="6">
        <v>3.32</v>
      </c>
      <c r="B184" s="6">
        <v>-0.36216255707762557</v>
      </c>
      <c r="C184" s="6">
        <f t="shared" si="10"/>
        <v>0.22110906849315082</v>
      </c>
      <c r="D184" s="6">
        <f t="shared" si="11"/>
        <v>0.72432511415525114</v>
      </c>
      <c r="E184" s="6">
        <f t="shared" si="12"/>
        <v>-6.4867655707762575</v>
      </c>
      <c r="F184" s="6">
        <f t="shared" si="13"/>
        <v>7.2110906849315084</v>
      </c>
      <c r="G184" s="6">
        <f t="shared" si="14"/>
        <v>-2.5923109132420112</v>
      </c>
      <c r="H184" s="5"/>
    </row>
    <row r="185" spans="1:8" x14ac:dyDescent="0.25">
      <c r="A185" s="6">
        <v>3.34</v>
      </c>
      <c r="B185" s="6">
        <v>-0.35516255707762556</v>
      </c>
      <c r="C185" s="6">
        <f t="shared" si="10"/>
        <v>0.21400581735159829</v>
      </c>
      <c r="D185" s="6">
        <f t="shared" si="11"/>
        <v>0.71032511415525112</v>
      </c>
      <c r="E185" s="6">
        <f t="shared" si="12"/>
        <v>-6.4297330593607311</v>
      </c>
      <c r="F185" s="6">
        <f t="shared" si="13"/>
        <v>7.1400581735159818</v>
      </c>
      <c r="G185" s="6">
        <f t="shared" si="14"/>
        <v>-2.4997621461187234</v>
      </c>
      <c r="H185" s="5"/>
    </row>
    <row r="186" spans="1:8" x14ac:dyDescent="0.25">
      <c r="A186" s="6">
        <v>3.36</v>
      </c>
      <c r="B186" s="6">
        <v>-0.35516255707762556</v>
      </c>
      <c r="C186" s="6">
        <f t="shared" si="10"/>
        <v>0.20690256621004577</v>
      </c>
      <c r="D186" s="6">
        <f t="shared" si="11"/>
        <v>0.71032511415525112</v>
      </c>
      <c r="E186" s="6">
        <f t="shared" si="12"/>
        <v>-6.3587005479452063</v>
      </c>
      <c r="F186" s="6">
        <f t="shared" si="13"/>
        <v>7.0690256621004579</v>
      </c>
      <c r="G186" s="6">
        <f t="shared" si="14"/>
        <v>-2.3932133789954353</v>
      </c>
      <c r="H186" s="5"/>
    </row>
    <row r="187" spans="1:8" x14ac:dyDescent="0.25">
      <c r="A187" s="6">
        <v>3.38</v>
      </c>
      <c r="B187" s="6">
        <v>-0.34606255707762557</v>
      </c>
      <c r="C187" s="6">
        <f t="shared" si="10"/>
        <v>0.19998131506849326</v>
      </c>
      <c r="D187" s="6">
        <f t="shared" si="11"/>
        <v>0.69212511415525113</v>
      </c>
      <c r="E187" s="6">
        <f t="shared" si="12"/>
        <v>-6.3076880365296812</v>
      </c>
      <c r="F187" s="6">
        <f t="shared" si="13"/>
        <v>6.9998131506849326</v>
      </c>
      <c r="G187" s="6">
        <f t="shared" si="14"/>
        <v>-2.3075946118721475</v>
      </c>
      <c r="H187" s="5"/>
    </row>
    <row r="188" spans="1:8" x14ac:dyDescent="0.25">
      <c r="A188" s="6">
        <v>3.4</v>
      </c>
      <c r="B188" s="6">
        <v>-0.31836255707762556</v>
      </c>
      <c r="C188" s="6">
        <f t="shared" si="10"/>
        <v>0.19361406392694075</v>
      </c>
      <c r="D188" s="6">
        <f t="shared" si="11"/>
        <v>0.63672511415525113</v>
      </c>
      <c r="E188" s="6">
        <f t="shared" si="12"/>
        <v>-6.2994155251141564</v>
      </c>
      <c r="F188" s="6">
        <f t="shared" si="13"/>
        <v>6.9361406392694072</v>
      </c>
      <c r="G188" s="6">
        <f t="shared" si="14"/>
        <v>-2.2674858447488599</v>
      </c>
      <c r="H188" s="5"/>
    </row>
    <row r="189" spans="1:8" x14ac:dyDescent="0.25">
      <c r="A189" s="6">
        <v>3.42</v>
      </c>
      <c r="B189" s="6">
        <v>-0.28846255707762558</v>
      </c>
      <c r="C189" s="6">
        <f t="shared" si="10"/>
        <v>0.18784481278538823</v>
      </c>
      <c r="D189" s="6">
        <f t="shared" si="11"/>
        <v>0.57692511415525116</v>
      </c>
      <c r="E189" s="6">
        <f t="shared" si="12"/>
        <v>-6.3015230136986311</v>
      </c>
      <c r="F189" s="6">
        <f t="shared" si="13"/>
        <v>6.8784481278538827</v>
      </c>
      <c r="G189" s="6">
        <f t="shared" si="14"/>
        <v>-2.240747077625572</v>
      </c>
      <c r="H189" s="5"/>
    </row>
    <row r="190" spans="1:8" x14ac:dyDescent="0.25">
      <c r="A190" s="6">
        <v>3.44</v>
      </c>
      <c r="B190" s="6">
        <v>-0.28846255707762558</v>
      </c>
      <c r="C190" s="6">
        <f t="shared" si="10"/>
        <v>0.1820755616438357</v>
      </c>
      <c r="D190" s="6">
        <f t="shared" si="11"/>
        <v>0.57692511415525116</v>
      </c>
      <c r="E190" s="6">
        <f t="shared" si="12"/>
        <v>-6.2438305022831049</v>
      </c>
      <c r="F190" s="6">
        <f t="shared" si="13"/>
        <v>6.8207556164383565</v>
      </c>
      <c r="G190" s="6">
        <f t="shared" si="14"/>
        <v>-2.1542083105022845</v>
      </c>
      <c r="H190" s="5"/>
    </row>
    <row r="191" spans="1:8" x14ac:dyDescent="0.25">
      <c r="A191" s="6">
        <v>3.46</v>
      </c>
      <c r="B191" s="6">
        <v>-0.30916255707762558</v>
      </c>
      <c r="C191" s="6">
        <f t="shared" si="10"/>
        <v>0.17589231050228318</v>
      </c>
      <c r="D191" s="6">
        <f t="shared" si="11"/>
        <v>0.61832511415525115</v>
      </c>
      <c r="E191" s="6">
        <f t="shared" si="12"/>
        <v>-6.1405979908675805</v>
      </c>
      <c r="F191" s="6">
        <f t="shared" si="13"/>
        <v>6.7589231050228316</v>
      </c>
      <c r="G191" s="6">
        <f t="shared" si="14"/>
        <v>-2.0200595433789967</v>
      </c>
      <c r="H191" s="5"/>
    </row>
    <row r="192" spans="1:8" x14ac:dyDescent="0.25">
      <c r="A192" s="6">
        <v>3.48</v>
      </c>
      <c r="B192" s="6">
        <v>-0.31836255707762556</v>
      </c>
      <c r="C192" s="6">
        <f t="shared" si="10"/>
        <v>0.16952505936073067</v>
      </c>
      <c r="D192" s="6">
        <f t="shared" si="11"/>
        <v>0.63672511415525113</v>
      </c>
      <c r="E192" s="6">
        <f t="shared" si="12"/>
        <v>-6.0585254794520562</v>
      </c>
      <c r="F192" s="6">
        <f t="shared" si="13"/>
        <v>6.695250593607307</v>
      </c>
      <c r="G192" s="6">
        <f t="shared" si="14"/>
        <v>-1.9061507762557088</v>
      </c>
      <c r="H192" s="5"/>
    </row>
    <row r="193" spans="1:8" x14ac:dyDescent="0.25">
      <c r="A193" s="6">
        <v>3.5</v>
      </c>
      <c r="B193" s="6">
        <v>-0.30456255707762558</v>
      </c>
      <c r="C193" s="6">
        <f t="shared" si="10"/>
        <v>0.16343380821917816</v>
      </c>
      <c r="D193" s="6">
        <f t="shared" si="11"/>
        <v>0.60912511415525117</v>
      </c>
      <c r="E193" s="6">
        <f t="shared" si="12"/>
        <v>-6.0252129680365307</v>
      </c>
      <c r="F193" s="6">
        <f t="shared" si="13"/>
        <v>6.6343380821917819</v>
      </c>
      <c r="G193" s="6">
        <f t="shared" si="14"/>
        <v>-1.8423820091324212</v>
      </c>
      <c r="H193" s="5"/>
    </row>
    <row r="194" spans="1:8" x14ac:dyDescent="0.25">
      <c r="A194" s="6">
        <v>3.52</v>
      </c>
      <c r="B194" s="6">
        <v>-0.27696255707762557</v>
      </c>
      <c r="C194" s="6">
        <f t="shared" si="10"/>
        <v>0.15789455707762565</v>
      </c>
      <c r="D194" s="6">
        <f t="shared" si="11"/>
        <v>0.55392511415525114</v>
      </c>
      <c r="E194" s="6">
        <f t="shared" si="12"/>
        <v>-6.0250204566210055</v>
      </c>
      <c r="F194" s="6">
        <f t="shared" si="13"/>
        <v>6.5789455707762565</v>
      </c>
      <c r="G194" s="6">
        <f t="shared" si="14"/>
        <v>-1.8144932420091338</v>
      </c>
      <c r="H194" s="5"/>
    </row>
    <row r="195" spans="1:8" x14ac:dyDescent="0.25">
      <c r="A195" s="6">
        <v>3.54</v>
      </c>
      <c r="B195" s="6">
        <v>-0.26316255707762559</v>
      </c>
      <c r="C195" s="6">
        <f t="shared" si="10"/>
        <v>0.15263130593607313</v>
      </c>
      <c r="D195" s="6">
        <f t="shared" si="11"/>
        <v>0.52632511415525118</v>
      </c>
      <c r="E195" s="6">
        <f t="shared" si="12"/>
        <v>-5.9999879452054801</v>
      </c>
      <c r="F195" s="6">
        <f t="shared" si="13"/>
        <v>6.5263130593607315</v>
      </c>
      <c r="G195" s="6">
        <f t="shared" si="14"/>
        <v>-1.7631444748858456</v>
      </c>
      <c r="H195" s="5"/>
    </row>
    <row r="196" spans="1:8" x14ac:dyDescent="0.25">
      <c r="A196" s="6">
        <v>3.56</v>
      </c>
      <c r="B196" s="6">
        <v>-0.2585625570776256</v>
      </c>
      <c r="C196" s="6">
        <f t="shared" si="10"/>
        <v>0.14746005479452062</v>
      </c>
      <c r="D196" s="6">
        <f t="shared" si="11"/>
        <v>0.5171251141552512</v>
      </c>
      <c r="E196" s="6">
        <f t="shared" si="12"/>
        <v>-5.9574754337899547</v>
      </c>
      <c r="F196" s="6">
        <f t="shared" si="13"/>
        <v>6.4746005479452062</v>
      </c>
      <c r="G196" s="6">
        <f t="shared" si="14"/>
        <v>-1.6947757077625583</v>
      </c>
      <c r="H196" s="5"/>
    </row>
    <row r="197" spans="1:8" x14ac:dyDescent="0.25">
      <c r="A197" s="6">
        <v>3.58</v>
      </c>
      <c r="B197" s="6">
        <v>-0.25626255707762557</v>
      </c>
      <c r="C197" s="6">
        <f t="shared" si="10"/>
        <v>0.14233480365296811</v>
      </c>
      <c r="D197" s="6">
        <f t="shared" si="11"/>
        <v>0.51252511415525115</v>
      </c>
      <c r="E197" s="6">
        <f t="shared" si="12"/>
        <v>-5.9108229223744306</v>
      </c>
      <c r="F197" s="6">
        <f t="shared" si="13"/>
        <v>6.4233480365296813</v>
      </c>
      <c r="G197" s="6">
        <f t="shared" si="14"/>
        <v>-1.6224969406392704</v>
      </c>
      <c r="H197" s="5"/>
    </row>
    <row r="198" spans="1:8" x14ac:dyDescent="0.25">
      <c r="A198" s="6">
        <v>3.6</v>
      </c>
      <c r="B198" s="6">
        <v>-0.25166255707762558</v>
      </c>
      <c r="C198" s="6">
        <f t="shared" si="10"/>
        <v>0.1373015525114156</v>
      </c>
      <c r="D198" s="6">
        <f t="shared" si="11"/>
        <v>0.50332511415525116</v>
      </c>
      <c r="E198" s="6">
        <f t="shared" si="12"/>
        <v>-5.8696904109589054</v>
      </c>
      <c r="F198" s="6">
        <f t="shared" si="13"/>
        <v>6.3730155251141563</v>
      </c>
      <c r="G198" s="6">
        <f t="shared" si="14"/>
        <v>-1.5561981735159827</v>
      </c>
      <c r="H198" s="5"/>
    </row>
    <row r="199" spans="1:8" x14ac:dyDescent="0.25">
      <c r="A199" s="6">
        <v>3.62</v>
      </c>
      <c r="B199" s="6">
        <v>-0.25396255707762555</v>
      </c>
      <c r="C199" s="6">
        <f t="shared" si="10"/>
        <v>0.1322223013698631</v>
      </c>
      <c r="D199" s="6">
        <f t="shared" si="11"/>
        <v>0.5079251141552511</v>
      </c>
      <c r="E199" s="6">
        <f t="shared" si="12"/>
        <v>-5.8142978995433801</v>
      </c>
      <c r="F199" s="6">
        <f t="shared" si="13"/>
        <v>6.3222230136986308</v>
      </c>
      <c r="G199" s="6">
        <f t="shared" si="14"/>
        <v>-1.4754094063926955</v>
      </c>
      <c r="H199" s="5"/>
    </row>
    <row r="200" spans="1:8" x14ac:dyDescent="0.25">
      <c r="A200" s="6">
        <v>3.64</v>
      </c>
      <c r="B200" s="6">
        <v>-0.26086255707762557</v>
      </c>
      <c r="C200" s="6">
        <f t="shared" si="10"/>
        <v>0.1270050502283106</v>
      </c>
      <c r="D200" s="6">
        <f t="shared" si="11"/>
        <v>0.52172511415525114</v>
      </c>
      <c r="E200" s="6">
        <f t="shared" si="12"/>
        <v>-5.7483253881278547</v>
      </c>
      <c r="F200" s="6">
        <f t="shared" si="13"/>
        <v>6.2700505022831061</v>
      </c>
      <c r="G200" s="6">
        <f t="shared" si="14"/>
        <v>-1.3833506392694077</v>
      </c>
      <c r="H200" s="5"/>
    </row>
    <row r="201" spans="1:8" x14ac:dyDescent="0.25">
      <c r="A201" s="6">
        <v>3.66</v>
      </c>
      <c r="B201" s="6">
        <v>-0.2585625570776256</v>
      </c>
      <c r="C201" s="6">
        <f t="shared" si="10"/>
        <v>0.12183379908675809</v>
      </c>
      <c r="D201" s="6">
        <f t="shared" si="11"/>
        <v>0.5171251141552512</v>
      </c>
      <c r="E201" s="6">
        <f t="shared" si="12"/>
        <v>-5.7012128767123293</v>
      </c>
      <c r="F201" s="6">
        <f t="shared" si="13"/>
        <v>6.2183379908675809</v>
      </c>
      <c r="G201" s="6">
        <f t="shared" si="14"/>
        <v>-1.3103818721461202</v>
      </c>
      <c r="H201" s="5"/>
    </row>
    <row r="202" spans="1:8" x14ac:dyDescent="0.25">
      <c r="A202" s="6">
        <v>3.68</v>
      </c>
      <c r="B202" s="6">
        <v>-0.24936255707762559</v>
      </c>
      <c r="C202" s="6">
        <f t="shared" si="10"/>
        <v>0.11684654794520558</v>
      </c>
      <c r="D202" s="6">
        <f t="shared" si="11"/>
        <v>0.49872511415525117</v>
      </c>
      <c r="E202" s="6">
        <f t="shared" si="12"/>
        <v>-5.6697403652968053</v>
      </c>
      <c r="F202" s="6">
        <f t="shared" si="13"/>
        <v>6.1684654794520561</v>
      </c>
      <c r="G202" s="6">
        <f t="shared" si="14"/>
        <v>-1.2539731050228324</v>
      </c>
      <c r="H202" s="5"/>
    </row>
    <row r="203" spans="1:8" x14ac:dyDescent="0.25">
      <c r="A203" s="6">
        <v>3.7</v>
      </c>
      <c r="B203" s="6">
        <v>-0.23786255707762557</v>
      </c>
      <c r="C203" s="6">
        <f t="shared" si="10"/>
        <v>0.11208929680365307</v>
      </c>
      <c r="D203" s="6">
        <f t="shared" si="11"/>
        <v>0.47572511415525115</v>
      </c>
      <c r="E203" s="6">
        <f t="shared" si="12"/>
        <v>-5.6451678538812793</v>
      </c>
      <c r="F203" s="6">
        <f t="shared" si="13"/>
        <v>6.1208929680365305</v>
      </c>
      <c r="G203" s="6">
        <f t="shared" si="14"/>
        <v>-1.2056143378995448</v>
      </c>
      <c r="H203" s="5"/>
    </row>
    <row r="204" spans="1:8" x14ac:dyDescent="0.25">
      <c r="A204" s="6">
        <v>3.72</v>
      </c>
      <c r="B204" s="6">
        <v>-0.24476255707762556</v>
      </c>
      <c r="C204" s="6">
        <f t="shared" si="10"/>
        <v>0.10719404566210056</v>
      </c>
      <c r="D204" s="6">
        <f t="shared" si="11"/>
        <v>0.48952511415525113</v>
      </c>
      <c r="E204" s="6">
        <f t="shared" si="12"/>
        <v>-5.5824153424657545</v>
      </c>
      <c r="F204" s="6">
        <f t="shared" si="13"/>
        <v>6.0719404566210056</v>
      </c>
      <c r="G204" s="6">
        <f t="shared" si="14"/>
        <v>-1.1183855707762573</v>
      </c>
      <c r="H204" s="5"/>
    </row>
    <row r="205" spans="1:8" x14ac:dyDescent="0.25">
      <c r="A205" s="6">
        <v>3.74</v>
      </c>
      <c r="B205" s="6">
        <v>-0.24936255707762559</v>
      </c>
      <c r="C205" s="6">
        <f t="shared" si="10"/>
        <v>0.10220679452054804</v>
      </c>
      <c r="D205" s="6">
        <f t="shared" si="11"/>
        <v>0.49872511415525117</v>
      </c>
      <c r="E205" s="6">
        <f t="shared" si="12"/>
        <v>-5.5233428310502291</v>
      </c>
      <c r="F205" s="6">
        <f t="shared" si="13"/>
        <v>6.0220679452054799</v>
      </c>
      <c r="G205" s="6">
        <f t="shared" si="14"/>
        <v>-1.0343768036529695</v>
      </c>
      <c r="H205" s="5"/>
    </row>
    <row r="206" spans="1:8" x14ac:dyDescent="0.25">
      <c r="A206" s="6">
        <v>3.76</v>
      </c>
      <c r="B206" s="6">
        <v>-0.24706255707762559</v>
      </c>
      <c r="C206" s="6">
        <f t="shared" si="10"/>
        <v>9.7265543378995525E-2</v>
      </c>
      <c r="D206" s="6">
        <f t="shared" si="11"/>
        <v>0.49412511415525118</v>
      </c>
      <c r="E206" s="6">
        <f t="shared" si="12"/>
        <v>-5.4785303196347046</v>
      </c>
      <c r="F206" s="6">
        <f t="shared" si="13"/>
        <v>5.9726554337899556</v>
      </c>
      <c r="G206" s="6">
        <f t="shared" si="14"/>
        <v>-0.96485803652968172</v>
      </c>
      <c r="H206" s="5"/>
    </row>
    <row r="207" spans="1:8" x14ac:dyDescent="0.25">
      <c r="A207" s="6">
        <v>3.78</v>
      </c>
      <c r="B207" s="6">
        <v>-0.23786255707762557</v>
      </c>
      <c r="C207" s="6">
        <f t="shared" si="10"/>
        <v>9.2508292237443016E-2</v>
      </c>
      <c r="D207" s="6">
        <f t="shared" si="11"/>
        <v>0.47572511415525115</v>
      </c>
      <c r="E207" s="6">
        <f t="shared" si="12"/>
        <v>-5.4493578082191787</v>
      </c>
      <c r="F207" s="6">
        <f t="shared" si="13"/>
        <v>5.9250829223744299</v>
      </c>
      <c r="G207" s="6">
        <f t="shared" si="14"/>
        <v>-0.9118992694063941</v>
      </c>
      <c r="H207" s="5"/>
    </row>
    <row r="208" spans="1:8" x14ac:dyDescent="0.25">
      <c r="A208" s="6">
        <v>3.8</v>
      </c>
      <c r="B208" s="6">
        <v>-0.23326255707762558</v>
      </c>
      <c r="C208" s="6">
        <f t="shared" si="10"/>
        <v>8.7843041095890501E-2</v>
      </c>
      <c r="D208" s="6">
        <f t="shared" si="11"/>
        <v>0.46652511415525116</v>
      </c>
      <c r="E208" s="6">
        <f t="shared" si="12"/>
        <v>-5.4119052968036536</v>
      </c>
      <c r="F208" s="6">
        <f t="shared" si="13"/>
        <v>5.878430410958905</v>
      </c>
      <c r="G208" s="6">
        <f t="shared" si="14"/>
        <v>-0.85112050228310632</v>
      </c>
      <c r="H208" s="5"/>
    </row>
    <row r="209" spans="1:8" x14ac:dyDescent="0.25">
      <c r="A209" s="6">
        <v>3.82</v>
      </c>
      <c r="B209" s="6">
        <v>-0.23096255707762559</v>
      </c>
      <c r="C209" s="6">
        <f t="shared" si="10"/>
        <v>8.322378995433799E-2</v>
      </c>
      <c r="D209" s="6">
        <f t="shared" si="11"/>
        <v>0.46192511415525117</v>
      </c>
      <c r="E209" s="6">
        <f t="shared" si="12"/>
        <v>-5.3703127853881281</v>
      </c>
      <c r="F209" s="6">
        <f t="shared" si="13"/>
        <v>5.8322378995433795</v>
      </c>
      <c r="G209" s="6">
        <f t="shared" si="14"/>
        <v>-0.78643173515981868</v>
      </c>
      <c r="H209" s="5"/>
    </row>
    <row r="210" spans="1:8" x14ac:dyDescent="0.25">
      <c r="A210" s="6">
        <v>3.84</v>
      </c>
      <c r="B210" s="6">
        <v>-0.23096255707762559</v>
      </c>
      <c r="C210" s="6">
        <f t="shared" si="10"/>
        <v>7.8604538812785479E-2</v>
      </c>
      <c r="D210" s="6">
        <f t="shared" si="11"/>
        <v>0.46192511415525117</v>
      </c>
      <c r="E210" s="6">
        <f t="shared" si="12"/>
        <v>-5.3241202739726035</v>
      </c>
      <c r="F210" s="6">
        <f t="shared" si="13"/>
        <v>5.7860453881278548</v>
      </c>
      <c r="G210" s="6">
        <f t="shared" si="14"/>
        <v>-0.7171429680365311</v>
      </c>
      <c r="H210" s="5"/>
    </row>
    <row r="211" spans="1:8" x14ac:dyDescent="0.25">
      <c r="A211" s="6">
        <v>3.86</v>
      </c>
      <c r="B211" s="6">
        <v>-0.22636255707762556</v>
      </c>
      <c r="C211" s="6">
        <f t="shared" ref="C211:C248" si="15">C210+$B211*0.02</f>
        <v>7.4077287671232964E-2</v>
      </c>
      <c r="D211" s="6">
        <f t="shared" ref="D211:D248" si="16">-$J$7*B211</f>
        <v>0.45272511415525113</v>
      </c>
      <c r="E211" s="6">
        <f t="shared" ref="E211:E248" si="17">D211-$J$10-$J$8*C211</f>
        <v>-5.2880477625570776</v>
      </c>
      <c r="F211" s="6">
        <f t="shared" ref="F211:F248" si="18">D211-E211</f>
        <v>5.7407728767123292</v>
      </c>
      <c r="G211" s="6">
        <f t="shared" ref="G211:G248" si="19">D211-($J$8+$J$9)*C211</f>
        <v>-0.65843420091324334</v>
      </c>
      <c r="H211" s="5"/>
    </row>
    <row r="212" spans="1:8" x14ac:dyDescent="0.25">
      <c r="A212" s="6">
        <v>3.88</v>
      </c>
      <c r="B212" s="6">
        <v>-0.21946255707762558</v>
      </c>
      <c r="C212" s="6">
        <f t="shared" si="15"/>
        <v>6.9688036529680447E-2</v>
      </c>
      <c r="D212" s="6">
        <f t="shared" si="16"/>
        <v>0.43892511415525115</v>
      </c>
      <c r="E212" s="6">
        <f t="shared" si="17"/>
        <v>-5.2579552511415537</v>
      </c>
      <c r="F212" s="6">
        <f t="shared" si="18"/>
        <v>5.6968803652968045</v>
      </c>
      <c r="G212" s="6">
        <f t="shared" si="19"/>
        <v>-0.60639543378995564</v>
      </c>
      <c r="H212" s="5"/>
    </row>
    <row r="213" spans="1:8" x14ac:dyDescent="0.25">
      <c r="A213" s="6">
        <v>3.9</v>
      </c>
      <c r="B213" s="6">
        <v>-0.22176255707762557</v>
      </c>
      <c r="C213" s="6">
        <f t="shared" si="15"/>
        <v>6.525278538812794E-2</v>
      </c>
      <c r="D213" s="6">
        <f t="shared" si="16"/>
        <v>0.44352511415525114</v>
      </c>
      <c r="E213" s="6">
        <f t="shared" si="17"/>
        <v>-5.2090027397260288</v>
      </c>
      <c r="F213" s="6">
        <f t="shared" si="18"/>
        <v>5.6525278538812795</v>
      </c>
      <c r="G213" s="6">
        <f t="shared" si="19"/>
        <v>-0.53526666666666789</v>
      </c>
      <c r="H213" s="5"/>
    </row>
    <row r="214" spans="1:8" x14ac:dyDescent="0.25">
      <c r="A214" s="6">
        <v>3.92</v>
      </c>
      <c r="B214" s="6">
        <v>-0.23096255707762559</v>
      </c>
      <c r="C214" s="6">
        <f t="shared" si="15"/>
        <v>6.063353424657543E-2</v>
      </c>
      <c r="D214" s="6">
        <f t="shared" si="16"/>
        <v>0.46192511415525117</v>
      </c>
      <c r="E214" s="6">
        <f t="shared" si="17"/>
        <v>-5.1444102283105027</v>
      </c>
      <c r="F214" s="6">
        <f t="shared" si="18"/>
        <v>5.606335342465754</v>
      </c>
      <c r="G214" s="6">
        <f t="shared" si="19"/>
        <v>-0.44757789954338023</v>
      </c>
      <c r="H214" s="5"/>
    </row>
    <row r="215" spans="1:8" x14ac:dyDescent="0.25">
      <c r="A215" s="6">
        <v>3.94</v>
      </c>
      <c r="B215" s="6">
        <v>-0.23556255707762558</v>
      </c>
      <c r="C215" s="6">
        <f t="shared" si="15"/>
        <v>5.5922283105022917E-2</v>
      </c>
      <c r="D215" s="6">
        <f t="shared" si="16"/>
        <v>0.47112511415525116</v>
      </c>
      <c r="E215" s="6">
        <f t="shared" si="17"/>
        <v>-5.0880977168949784</v>
      </c>
      <c r="F215" s="6">
        <f t="shared" si="18"/>
        <v>5.5592228310502296</v>
      </c>
      <c r="G215" s="6">
        <f t="shared" si="19"/>
        <v>-0.36770913242009262</v>
      </c>
      <c r="H215" s="5"/>
    </row>
    <row r="216" spans="1:8" x14ac:dyDescent="0.25">
      <c r="A216" s="6">
        <v>3.96</v>
      </c>
      <c r="B216" s="6">
        <v>-0.22866255707762559</v>
      </c>
      <c r="C216" s="6">
        <f t="shared" si="15"/>
        <v>5.1349031963470404E-2</v>
      </c>
      <c r="D216" s="6">
        <f t="shared" si="16"/>
        <v>0.45732511415525118</v>
      </c>
      <c r="E216" s="6">
        <f t="shared" si="17"/>
        <v>-5.0561652054794521</v>
      </c>
      <c r="F216" s="6">
        <f t="shared" si="18"/>
        <v>5.5134903196347036</v>
      </c>
      <c r="G216" s="6">
        <f t="shared" si="19"/>
        <v>-0.31291036529680488</v>
      </c>
      <c r="H216" s="5"/>
    </row>
    <row r="217" spans="1:8" x14ac:dyDescent="0.25">
      <c r="A217" s="6">
        <v>3.98</v>
      </c>
      <c r="B217" s="6">
        <v>-0.21946255707762558</v>
      </c>
      <c r="C217" s="6">
        <f t="shared" si="15"/>
        <v>4.6959780821917894E-2</v>
      </c>
      <c r="D217" s="6">
        <f t="shared" si="16"/>
        <v>0.43892511415525115</v>
      </c>
      <c r="E217" s="6">
        <f t="shared" si="17"/>
        <v>-5.0306726940639281</v>
      </c>
      <c r="F217" s="6">
        <f t="shared" si="18"/>
        <v>5.469597808219179</v>
      </c>
      <c r="G217" s="6">
        <f t="shared" si="19"/>
        <v>-0.26547159817351729</v>
      </c>
      <c r="H217" s="5"/>
    </row>
    <row r="218" spans="1:8" x14ac:dyDescent="0.25">
      <c r="A218" s="6">
        <v>4</v>
      </c>
      <c r="B218" s="6">
        <v>-0.21256255707762559</v>
      </c>
      <c r="C218" s="6">
        <f t="shared" si="15"/>
        <v>4.2708529680365384E-2</v>
      </c>
      <c r="D218" s="6">
        <f t="shared" si="16"/>
        <v>0.42512511415525117</v>
      </c>
      <c r="E218" s="6">
        <f t="shared" si="17"/>
        <v>-5.0019601826484026</v>
      </c>
      <c r="F218" s="6">
        <f t="shared" si="18"/>
        <v>5.4270852968036536</v>
      </c>
      <c r="G218" s="6">
        <f t="shared" si="19"/>
        <v>-0.21550283105022955</v>
      </c>
      <c r="H218" s="5"/>
    </row>
    <row r="219" spans="1:8" x14ac:dyDescent="0.25">
      <c r="A219" s="6">
        <v>4.0199999999999996</v>
      </c>
      <c r="B219" s="6">
        <v>-0.20106255707762558</v>
      </c>
      <c r="C219" s="6">
        <f t="shared" si="15"/>
        <v>3.8687278538812875E-2</v>
      </c>
      <c r="D219" s="6">
        <f t="shared" si="16"/>
        <v>0.40212511415525115</v>
      </c>
      <c r="E219" s="6">
        <f t="shared" si="17"/>
        <v>-4.9847476712328778</v>
      </c>
      <c r="F219" s="6">
        <f t="shared" si="18"/>
        <v>5.3868727853881291</v>
      </c>
      <c r="G219" s="6">
        <f t="shared" si="19"/>
        <v>-0.17818406392694203</v>
      </c>
      <c r="H219" s="5"/>
    </row>
    <row r="220" spans="1:8" x14ac:dyDescent="0.25">
      <c r="A220" s="6">
        <v>4.04</v>
      </c>
      <c r="B220" s="6">
        <v>-0.18266255707762558</v>
      </c>
      <c r="C220" s="6">
        <f t="shared" si="15"/>
        <v>3.5034027397260366E-2</v>
      </c>
      <c r="D220" s="6">
        <f t="shared" si="16"/>
        <v>0.36532511415525115</v>
      </c>
      <c r="E220" s="6">
        <f t="shared" si="17"/>
        <v>-4.9850151598173529</v>
      </c>
      <c r="F220" s="6">
        <f t="shared" si="18"/>
        <v>5.3503402739726038</v>
      </c>
      <c r="G220" s="6">
        <f t="shared" si="19"/>
        <v>-0.16018529680365434</v>
      </c>
      <c r="H220" s="5"/>
    </row>
    <row r="221" spans="1:8" x14ac:dyDescent="0.25">
      <c r="A221" s="6">
        <v>4.0599999999999996</v>
      </c>
      <c r="B221" s="6">
        <v>-0.16186255707762556</v>
      </c>
      <c r="C221" s="6">
        <f t="shared" si="15"/>
        <v>3.1796776255707856E-2</v>
      </c>
      <c r="D221" s="6">
        <f t="shared" si="16"/>
        <v>0.32372511415525113</v>
      </c>
      <c r="E221" s="6">
        <f t="shared" si="17"/>
        <v>-4.9942426484018272</v>
      </c>
      <c r="F221" s="6">
        <f t="shared" si="18"/>
        <v>5.3179677625570783</v>
      </c>
      <c r="G221" s="6">
        <f t="shared" si="19"/>
        <v>-0.15322652968036671</v>
      </c>
      <c r="H221" s="5"/>
    </row>
    <row r="222" spans="1:8" x14ac:dyDescent="0.25">
      <c r="A222" s="6">
        <v>4.08</v>
      </c>
      <c r="B222" s="6">
        <v>-0.13896255707762559</v>
      </c>
      <c r="C222" s="6">
        <f t="shared" si="15"/>
        <v>2.9017525114155344E-2</v>
      </c>
      <c r="D222" s="6">
        <f t="shared" si="16"/>
        <v>0.27792511415525117</v>
      </c>
      <c r="E222" s="6">
        <f t="shared" si="17"/>
        <v>-5.0122501369863022</v>
      </c>
      <c r="F222" s="6">
        <f t="shared" si="18"/>
        <v>5.2901752511415534</v>
      </c>
      <c r="G222" s="6">
        <f t="shared" si="19"/>
        <v>-0.15733776255707899</v>
      </c>
      <c r="H222" s="5"/>
    </row>
    <row r="223" spans="1:8" x14ac:dyDescent="0.25">
      <c r="A223" s="6">
        <v>4.0999999999999996</v>
      </c>
      <c r="B223" s="6">
        <v>-0.10436255707762558</v>
      </c>
      <c r="C223" s="6">
        <f t="shared" si="15"/>
        <v>2.6930273972602833E-2</v>
      </c>
      <c r="D223" s="6">
        <f t="shared" si="16"/>
        <v>0.20872511415525116</v>
      </c>
      <c r="E223" s="6">
        <f t="shared" si="17"/>
        <v>-5.0605776255707777</v>
      </c>
      <c r="F223" s="6">
        <f t="shared" si="18"/>
        <v>5.2693027397260286</v>
      </c>
      <c r="G223" s="6">
        <f t="shared" si="19"/>
        <v>-0.19522899543379132</v>
      </c>
      <c r="H223" s="5"/>
    </row>
    <row r="224" spans="1:8" x14ac:dyDescent="0.25">
      <c r="A224" s="6">
        <v>4.12</v>
      </c>
      <c r="B224" s="6">
        <v>-8.5962557077625582E-2</v>
      </c>
      <c r="C224" s="6">
        <f t="shared" si="15"/>
        <v>2.5211022831050322E-2</v>
      </c>
      <c r="D224" s="6">
        <f t="shared" si="16"/>
        <v>0.17192511415525116</v>
      </c>
      <c r="E224" s="6">
        <f t="shared" si="17"/>
        <v>-5.0801851141552516</v>
      </c>
      <c r="F224" s="6">
        <f t="shared" si="18"/>
        <v>5.252110228310503</v>
      </c>
      <c r="G224" s="6">
        <f t="shared" si="19"/>
        <v>-0.20624022831050368</v>
      </c>
      <c r="H224" s="5"/>
    </row>
    <row r="225" spans="1:8" x14ac:dyDescent="0.25">
      <c r="A225" s="6">
        <v>4.1399999999999997</v>
      </c>
      <c r="B225" s="6">
        <v>-0.11586255707762558</v>
      </c>
      <c r="C225" s="6">
        <f t="shared" si="15"/>
        <v>2.289377168949781E-2</v>
      </c>
      <c r="D225" s="6">
        <f t="shared" si="16"/>
        <v>0.23172511415525116</v>
      </c>
      <c r="E225" s="6">
        <f t="shared" si="17"/>
        <v>-4.9972126027397268</v>
      </c>
      <c r="F225" s="6">
        <f t="shared" si="18"/>
        <v>5.2289377168949782</v>
      </c>
      <c r="G225" s="6">
        <f t="shared" si="19"/>
        <v>-0.111681461187216</v>
      </c>
      <c r="H225" s="5"/>
    </row>
    <row r="226" spans="1:8" x14ac:dyDescent="0.25">
      <c r="A226" s="6">
        <v>4.16</v>
      </c>
      <c r="B226" s="6">
        <v>-0.14586255707762558</v>
      </c>
      <c r="C226" s="6">
        <f t="shared" si="15"/>
        <v>1.9976520547945298E-2</v>
      </c>
      <c r="D226" s="6">
        <f t="shared" si="16"/>
        <v>0.29172511415525115</v>
      </c>
      <c r="E226" s="6">
        <f t="shared" si="17"/>
        <v>-4.9080400913242022</v>
      </c>
      <c r="F226" s="6">
        <f t="shared" si="18"/>
        <v>5.1997652054794532</v>
      </c>
      <c r="G226" s="6">
        <f t="shared" si="19"/>
        <v>-7.922694063928315E-3</v>
      </c>
      <c r="H226" s="5"/>
    </row>
    <row r="227" spans="1:8" x14ac:dyDescent="0.25">
      <c r="A227" s="6">
        <v>4.18</v>
      </c>
      <c r="B227" s="6">
        <v>-0.16186255707762556</v>
      </c>
      <c r="C227" s="6">
        <f t="shared" si="15"/>
        <v>1.6739269406392785E-2</v>
      </c>
      <c r="D227" s="6">
        <f t="shared" si="16"/>
        <v>0.32372511415525113</v>
      </c>
      <c r="E227" s="6">
        <f t="shared" si="17"/>
        <v>-4.8436675799086766</v>
      </c>
      <c r="F227" s="6">
        <f t="shared" si="18"/>
        <v>5.1673926940639276</v>
      </c>
      <c r="G227" s="6">
        <f t="shared" si="19"/>
        <v>7.2636073059359374E-2</v>
      </c>
      <c r="H227" s="5"/>
    </row>
    <row r="228" spans="1:8" x14ac:dyDescent="0.25">
      <c r="A228" s="6">
        <v>4.2</v>
      </c>
      <c r="B228" s="6">
        <v>-0.14806255707762558</v>
      </c>
      <c r="C228" s="6">
        <f t="shared" si="15"/>
        <v>1.3778018264840274E-2</v>
      </c>
      <c r="D228" s="6">
        <f t="shared" si="16"/>
        <v>0.29612511415525117</v>
      </c>
      <c r="E228" s="6">
        <f t="shared" si="17"/>
        <v>-4.841655068493151</v>
      </c>
      <c r="F228" s="6">
        <f t="shared" si="18"/>
        <v>5.1377801826484024</v>
      </c>
      <c r="G228" s="6">
        <f t="shared" si="19"/>
        <v>8.9454840182647044E-2</v>
      </c>
      <c r="H228" s="5"/>
    </row>
    <row r="229" spans="1:8" x14ac:dyDescent="0.25">
      <c r="A229" s="6">
        <v>4.22</v>
      </c>
      <c r="B229" s="6">
        <v>-0.12736255707762556</v>
      </c>
      <c r="C229" s="6">
        <f t="shared" si="15"/>
        <v>1.1230767123287763E-2</v>
      </c>
      <c r="D229" s="6">
        <f t="shared" si="16"/>
        <v>0.25472511415525112</v>
      </c>
      <c r="E229" s="6">
        <f t="shared" si="17"/>
        <v>-4.8575825570776265</v>
      </c>
      <c r="F229" s="6">
        <f t="shared" si="18"/>
        <v>5.1123076712328777</v>
      </c>
      <c r="G229" s="6">
        <f t="shared" si="19"/>
        <v>8.6263607305934686E-2</v>
      </c>
      <c r="H229" s="5"/>
    </row>
    <row r="230" spans="1:8" x14ac:dyDescent="0.25">
      <c r="A230" s="6">
        <v>4.24</v>
      </c>
      <c r="B230" s="6">
        <v>-0.11816255707762557</v>
      </c>
      <c r="C230" s="6">
        <f t="shared" si="15"/>
        <v>8.8675159817352515E-3</v>
      </c>
      <c r="D230" s="6">
        <f t="shared" si="16"/>
        <v>0.23632511415525115</v>
      </c>
      <c r="E230" s="6">
        <f t="shared" si="17"/>
        <v>-4.8523500456621012</v>
      </c>
      <c r="F230" s="6">
        <f t="shared" si="18"/>
        <v>5.0886751598173525</v>
      </c>
      <c r="G230" s="6">
        <f t="shared" si="19"/>
        <v>0.10331237442922236</v>
      </c>
      <c r="H230" s="5"/>
    </row>
    <row r="231" spans="1:8" x14ac:dyDescent="0.25">
      <c r="A231" s="6">
        <v>4.26</v>
      </c>
      <c r="B231" s="6">
        <v>-0.10666255707762558</v>
      </c>
      <c r="C231" s="6">
        <f t="shared" si="15"/>
        <v>6.7342648401827396E-3</v>
      </c>
      <c r="D231" s="6">
        <f t="shared" si="16"/>
        <v>0.21332511415525116</v>
      </c>
      <c r="E231" s="6">
        <f t="shared" si="17"/>
        <v>-4.8540175342465766</v>
      </c>
      <c r="F231" s="6">
        <f t="shared" si="18"/>
        <v>5.0673426484018274</v>
      </c>
      <c r="G231" s="6">
        <f t="shared" si="19"/>
        <v>0.11231114155251007</v>
      </c>
      <c r="H231" s="5"/>
    </row>
    <row r="232" spans="1:8" x14ac:dyDescent="0.25">
      <c r="A232" s="6">
        <v>4.28</v>
      </c>
      <c r="B232" s="6">
        <v>-8.8362557077625581E-2</v>
      </c>
      <c r="C232" s="6">
        <f t="shared" si="15"/>
        <v>4.9670136986302276E-3</v>
      </c>
      <c r="D232" s="6">
        <f t="shared" si="16"/>
        <v>0.17672511415525116</v>
      </c>
      <c r="E232" s="6">
        <f t="shared" si="17"/>
        <v>-4.8729450228310514</v>
      </c>
      <c r="F232" s="6">
        <f t="shared" si="18"/>
        <v>5.0496701369863022</v>
      </c>
      <c r="G232" s="6">
        <f t="shared" si="19"/>
        <v>0.10221990867579775</v>
      </c>
      <c r="H232" s="5"/>
    </row>
    <row r="233" spans="1:8" x14ac:dyDescent="0.25">
      <c r="A233" s="6">
        <v>4.3</v>
      </c>
      <c r="B233" s="6">
        <v>-6.2962557077625575E-2</v>
      </c>
      <c r="C233" s="6">
        <f t="shared" si="15"/>
        <v>3.7077625570777163E-3</v>
      </c>
      <c r="D233" s="6">
        <f t="shared" si="16"/>
        <v>0.12592511415525115</v>
      </c>
      <c r="E233" s="6">
        <f t="shared" si="17"/>
        <v>-4.9111525114155263</v>
      </c>
      <c r="F233" s="6">
        <f t="shared" si="18"/>
        <v>5.0370776255707774</v>
      </c>
      <c r="G233" s="6">
        <f t="shared" si="19"/>
        <v>7.0308675799085396E-2</v>
      </c>
      <c r="H233" s="5"/>
    </row>
    <row r="234" spans="1:8" x14ac:dyDescent="0.25">
      <c r="A234" s="6">
        <v>4.32</v>
      </c>
      <c r="B234" s="6">
        <v>-4.6862557077625572E-2</v>
      </c>
      <c r="C234" s="6">
        <f t="shared" si="15"/>
        <v>2.7705114155252048E-3</v>
      </c>
      <c r="D234" s="6">
        <f t="shared" si="16"/>
        <v>9.3725114155251144E-2</v>
      </c>
      <c r="E234" s="6">
        <f t="shared" si="17"/>
        <v>-4.9339800000000009</v>
      </c>
      <c r="F234" s="6">
        <f t="shared" si="18"/>
        <v>5.0277051141552525</v>
      </c>
      <c r="G234" s="6">
        <f t="shared" si="19"/>
        <v>5.2167442922373075E-2</v>
      </c>
      <c r="H234" s="5"/>
    </row>
    <row r="235" spans="1:8" x14ac:dyDescent="0.25">
      <c r="A235" s="6">
        <v>4.34</v>
      </c>
      <c r="B235" s="6">
        <v>-3.9962557077625568E-2</v>
      </c>
      <c r="C235" s="6">
        <f t="shared" si="15"/>
        <v>1.9712602739726933E-3</v>
      </c>
      <c r="D235" s="6">
        <f t="shared" si="16"/>
        <v>7.9925114155251137E-2</v>
      </c>
      <c r="E235" s="6">
        <f t="shared" si="17"/>
        <v>-4.9397874885844759</v>
      </c>
      <c r="F235" s="6">
        <f t="shared" si="18"/>
        <v>5.0197126027397267</v>
      </c>
      <c r="G235" s="6">
        <f t="shared" si="19"/>
        <v>5.0356210045660738E-2</v>
      </c>
      <c r="H235" s="5"/>
    </row>
    <row r="236" spans="1:8" x14ac:dyDescent="0.25">
      <c r="A236" s="6">
        <v>4.3600000000000003</v>
      </c>
      <c r="B236" s="6">
        <v>-2.3862557077625572E-2</v>
      </c>
      <c r="C236" s="6">
        <f t="shared" si="15"/>
        <v>1.4940091324201819E-3</v>
      </c>
      <c r="D236" s="6">
        <f t="shared" si="16"/>
        <v>4.7725114155251144E-2</v>
      </c>
      <c r="E236" s="6">
        <f t="shared" si="17"/>
        <v>-4.9672149771689504</v>
      </c>
      <c r="F236" s="6">
        <f t="shared" si="18"/>
        <v>5.0149400913242017</v>
      </c>
      <c r="G236" s="6">
        <f t="shared" si="19"/>
        <v>2.5314977168948417E-2</v>
      </c>
      <c r="H236" s="5"/>
    </row>
    <row r="237" spans="1:8" x14ac:dyDescent="0.25">
      <c r="A237" s="6">
        <v>4.38</v>
      </c>
      <c r="B237" s="6">
        <v>0</v>
      </c>
      <c r="C237" s="6">
        <f t="shared" si="15"/>
        <v>1.4940091324201819E-3</v>
      </c>
      <c r="D237" s="6">
        <f t="shared" si="16"/>
        <v>0</v>
      </c>
      <c r="E237" s="6">
        <f t="shared" si="17"/>
        <v>-5.0149400913242017</v>
      </c>
      <c r="F237" s="6">
        <f t="shared" si="18"/>
        <v>5.0149400913242017</v>
      </c>
      <c r="G237" s="6">
        <f t="shared" si="19"/>
        <v>-2.2410136986302728E-2</v>
      </c>
      <c r="H237" s="5"/>
    </row>
    <row r="238" spans="1:8" x14ac:dyDescent="0.25">
      <c r="A238" s="6">
        <v>4.4800000000000004</v>
      </c>
      <c r="B238" s="6">
        <v>0.12573744292237443</v>
      </c>
      <c r="C238" s="6">
        <f t="shared" si="15"/>
        <v>4.0087579908676708E-3</v>
      </c>
      <c r="D238" s="6">
        <f t="shared" si="16"/>
        <v>-0.25147488584474886</v>
      </c>
      <c r="E238" s="6">
        <f t="shared" si="17"/>
        <v>-5.291562465753425</v>
      </c>
      <c r="F238" s="6">
        <f t="shared" si="18"/>
        <v>5.0400875799086764</v>
      </c>
      <c r="G238" s="6">
        <f t="shared" si="19"/>
        <v>-0.3116062557077639</v>
      </c>
      <c r="H238" s="5"/>
    </row>
    <row r="239" spans="1:8" x14ac:dyDescent="0.25">
      <c r="A239" s="6">
        <v>4.5</v>
      </c>
      <c r="B239" s="6">
        <v>0.15563744292237441</v>
      </c>
      <c r="C239" s="6">
        <f t="shared" si="15"/>
        <v>7.1215068493151595E-3</v>
      </c>
      <c r="D239" s="6">
        <f t="shared" si="16"/>
        <v>-0.31127488584474883</v>
      </c>
      <c r="E239" s="6">
        <f t="shared" si="17"/>
        <v>-5.3824899543378999</v>
      </c>
      <c r="F239" s="6">
        <f t="shared" si="18"/>
        <v>5.0712150684931512</v>
      </c>
      <c r="G239" s="6">
        <f t="shared" si="19"/>
        <v>-0.41809748858447621</v>
      </c>
      <c r="H239" s="5"/>
    </row>
    <row r="240" spans="1:8" x14ac:dyDescent="0.25">
      <c r="A240" s="6">
        <v>4.5199999999999996</v>
      </c>
      <c r="B240" s="6">
        <v>0.18323744292237443</v>
      </c>
      <c r="C240" s="6">
        <f t="shared" si="15"/>
        <v>1.0786255707762649E-2</v>
      </c>
      <c r="D240" s="6">
        <f t="shared" si="16"/>
        <v>-0.36647488584474885</v>
      </c>
      <c r="E240" s="6">
        <f t="shared" si="17"/>
        <v>-5.4743374429223755</v>
      </c>
      <c r="F240" s="6">
        <f t="shared" si="18"/>
        <v>5.1078625570776266</v>
      </c>
      <c r="G240" s="6">
        <f t="shared" si="19"/>
        <v>-0.52826872146118853</v>
      </c>
      <c r="H240" s="5"/>
    </row>
    <row r="241" spans="1:8" x14ac:dyDescent="0.25">
      <c r="A241" s="6">
        <v>4.54</v>
      </c>
      <c r="B241" s="6">
        <v>0.19703744292237443</v>
      </c>
      <c r="C241" s="6">
        <f t="shared" si="15"/>
        <v>1.4727004566210136E-2</v>
      </c>
      <c r="D241" s="6">
        <f t="shared" si="16"/>
        <v>-0.39407488584474887</v>
      </c>
      <c r="E241" s="6">
        <f t="shared" si="17"/>
        <v>-5.5413449315068499</v>
      </c>
      <c r="F241" s="6">
        <f t="shared" si="18"/>
        <v>5.1472700456621014</v>
      </c>
      <c r="G241" s="6">
        <f t="shared" si="19"/>
        <v>-0.61497995433790087</v>
      </c>
      <c r="H241" s="5"/>
    </row>
    <row r="242" spans="1:8" x14ac:dyDescent="0.25">
      <c r="A242" s="6">
        <v>4.5599999999999996</v>
      </c>
      <c r="B242" s="6">
        <v>0.21083744292237441</v>
      </c>
      <c r="C242" s="6">
        <f t="shared" si="15"/>
        <v>1.8943753424657626E-2</v>
      </c>
      <c r="D242" s="6">
        <f t="shared" si="16"/>
        <v>-0.42167488584474883</v>
      </c>
      <c r="E242" s="6">
        <f t="shared" si="17"/>
        <v>-5.6111124200913256</v>
      </c>
      <c r="F242" s="6">
        <f t="shared" si="18"/>
        <v>5.1894375342465766</v>
      </c>
      <c r="G242" s="6">
        <f t="shared" si="19"/>
        <v>-0.70583118721461324</v>
      </c>
      <c r="H242" s="5"/>
    </row>
    <row r="243" spans="1:8" x14ac:dyDescent="0.25">
      <c r="A243" s="6">
        <v>4.58</v>
      </c>
      <c r="B243" s="6">
        <v>0.22923744292237441</v>
      </c>
      <c r="C243" s="6">
        <f t="shared" si="15"/>
        <v>2.3528502283105115E-2</v>
      </c>
      <c r="D243" s="6">
        <f t="shared" si="16"/>
        <v>-0.45847488584474883</v>
      </c>
      <c r="E243" s="6">
        <f t="shared" si="17"/>
        <v>-5.6937599086757995</v>
      </c>
      <c r="F243" s="6">
        <f t="shared" si="18"/>
        <v>5.235285022831051</v>
      </c>
      <c r="G243" s="6">
        <f t="shared" si="19"/>
        <v>-0.81140242009132557</v>
      </c>
      <c r="H243" s="5"/>
    </row>
    <row r="244" spans="1:8" x14ac:dyDescent="0.25">
      <c r="A244" s="6">
        <v>4.5999999999999996</v>
      </c>
      <c r="B244" s="6">
        <v>0.24763744292237444</v>
      </c>
      <c r="C244" s="6">
        <f t="shared" si="15"/>
        <v>2.8481251141552606E-2</v>
      </c>
      <c r="D244" s="6">
        <f t="shared" si="16"/>
        <v>-0.49527488584474888</v>
      </c>
      <c r="E244" s="6">
        <f t="shared" si="17"/>
        <v>-5.7800873972602753</v>
      </c>
      <c r="F244" s="6">
        <f t="shared" si="18"/>
        <v>5.2848125114155264</v>
      </c>
      <c r="G244" s="6">
        <f t="shared" si="19"/>
        <v>-0.92249365296803798</v>
      </c>
      <c r="H244" s="5"/>
    </row>
    <row r="245" spans="1:8" x14ac:dyDescent="0.25">
      <c r="A245" s="6">
        <v>4.62</v>
      </c>
      <c r="B245" s="6">
        <v>0.25923744292237444</v>
      </c>
      <c r="C245" s="6">
        <f t="shared" si="15"/>
        <v>3.3666000000000092E-2</v>
      </c>
      <c r="D245" s="6">
        <f t="shared" si="16"/>
        <v>-0.51847488584474888</v>
      </c>
      <c r="E245" s="6">
        <f t="shared" si="17"/>
        <v>-5.8551348858447501</v>
      </c>
      <c r="F245" s="6">
        <f t="shared" si="18"/>
        <v>5.3366600000000011</v>
      </c>
      <c r="G245" s="6">
        <f t="shared" si="19"/>
        <v>-1.0234648858447501</v>
      </c>
      <c r="H245" s="5"/>
    </row>
    <row r="246" spans="1:8" x14ac:dyDescent="0.25">
      <c r="A246" s="6">
        <v>4.6399999999999997</v>
      </c>
      <c r="B246" s="6">
        <v>0.27533744292237444</v>
      </c>
      <c r="C246" s="6">
        <f t="shared" si="15"/>
        <v>3.9172748858447584E-2</v>
      </c>
      <c r="D246" s="6">
        <f t="shared" si="16"/>
        <v>-0.55067488584474888</v>
      </c>
      <c r="E246" s="6">
        <f t="shared" si="17"/>
        <v>-5.942402374429224</v>
      </c>
      <c r="F246" s="6">
        <f t="shared" si="18"/>
        <v>5.3917274885844755</v>
      </c>
      <c r="G246" s="6">
        <f t="shared" si="19"/>
        <v>-1.1382661187214627</v>
      </c>
      <c r="H246" s="5"/>
    </row>
    <row r="247" spans="1:8" x14ac:dyDescent="0.25">
      <c r="A247" s="6">
        <v>4.66</v>
      </c>
      <c r="B247" s="6">
        <v>0.28903744292237443</v>
      </c>
      <c r="C247" s="6">
        <f t="shared" si="15"/>
        <v>4.4953497716895073E-2</v>
      </c>
      <c r="D247" s="6">
        <f t="shared" si="16"/>
        <v>-0.57807488584474886</v>
      </c>
      <c r="E247" s="6">
        <f t="shared" si="17"/>
        <v>-6.0276098630136996</v>
      </c>
      <c r="F247" s="6">
        <f t="shared" si="18"/>
        <v>5.449534977168951</v>
      </c>
      <c r="G247" s="6">
        <f t="shared" si="19"/>
        <v>-1.2523773515981751</v>
      </c>
      <c r="H247" s="5"/>
    </row>
    <row r="248" spans="1:8" x14ac:dyDescent="0.25">
      <c r="A248" s="6">
        <v>4.68</v>
      </c>
      <c r="B248" s="6">
        <v>0.30283744292237441</v>
      </c>
      <c r="C248" s="6">
        <f t="shared" si="15"/>
        <v>5.101024657534256E-2</v>
      </c>
      <c r="D248" s="6">
        <f t="shared" si="16"/>
        <v>-0.60567488584474882</v>
      </c>
      <c r="E248" s="6">
        <f t="shared" si="17"/>
        <v>-6.115777351598175</v>
      </c>
      <c r="F248" s="6">
        <f t="shared" si="18"/>
        <v>5.5101024657534259</v>
      </c>
      <c r="G248" s="6">
        <f t="shared" si="19"/>
        <v>-1.3708285844748871</v>
      </c>
      <c r="H248" s="5"/>
    </row>
    <row r="249" spans="1:8" x14ac:dyDescent="0.25">
      <c r="A249" s="5"/>
      <c r="B249" s="5"/>
      <c r="C249" s="5"/>
      <c r="D249" s="5"/>
      <c r="E249" s="5"/>
      <c r="F249" s="5"/>
      <c r="G249" s="5"/>
      <c r="H249" s="5"/>
    </row>
    <row r="250" spans="1:8" x14ac:dyDescent="0.25">
      <c r="A250" s="5"/>
      <c r="B250" s="5"/>
      <c r="C250" s="5"/>
      <c r="D250" s="5"/>
      <c r="E250" s="5"/>
      <c r="F250" s="5"/>
      <c r="G250" s="5"/>
      <c r="H250" s="5"/>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6"/>
  <sheetViews>
    <sheetView zoomScaleNormal="100" workbookViewId="0">
      <selection activeCell="I1" sqref="I1"/>
    </sheetView>
  </sheetViews>
  <sheetFormatPr baseColWidth="10" defaultColWidth="11" defaultRowHeight="15" x14ac:dyDescent="0.25"/>
  <cols>
    <col min="1" max="8" width="11.7109375" customWidth="1"/>
    <col min="9" max="9" width="11.7109375" style="9" customWidth="1"/>
    <col min="10" max="12" width="11.7109375" customWidth="1"/>
  </cols>
  <sheetData>
    <row r="1" spans="1:9" x14ac:dyDescent="0.25">
      <c r="A1" s="4"/>
      <c r="B1" s="4"/>
      <c r="C1" s="4"/>
      <c r="D1" s="4"/>
      <c r="E1" s="4"/>
      <c r="F1" s="4"/>
      <c r="G1" s="4"/>
      <c r="H1" s="4"/>
      <c r="I1" s="8"/>
    </row>
    <row r="2" spans="1:9" x14ac:dyDescent="0.25">
      <c r="A2" s="4"/>
      <c r="B2" s="4"/>
      <c r="C2" s="4"/>
      <c r="D2" s="4"/>
      <c r="E2" s="4"/>
      <c r="F2" s="4"/>
      <c r="G2" s="4"/>
      <c r="H2" s="4"/>
      <c r="I2" s="8"/>
    </row>
    <row r="3" spans="1:9" x14ac:dyDescent="0.25">
      <c r="A3" s="4"/>
      <c r="B3" s="4"/>
      <c r="C3" s="4"/>
      <c r="D3" s="4"/>
      <c r="E3" s="4"/>
      <c r="F3" s="4"/>
      <c r="G3" s="4"/>
      <c r="H3" s="4"/>
      <c r="I3" s="8"/>
    </row>
    <row r="4" spans="1:9" x14ac:dyDescent="0.25">
      <c r="A4" s="4"/>
      <c r="B4" s="4"/>
      <c r="C4" s="4"/>
      <c r="D4" s="4"/>
      <c r="E4" s="4"/>
      <c r="F4" s="4"/>
      <c r="G4" s="4"/>
      <c r="H4" s="4"/>
      <c r="I4" s="8"/>
    </row>
    <row r="5" spans="1:9" x14ac:dyDescent="0.25">
      <c r="A5" s="4"/>
      <c r="B5" s="4"/>
      <c r="C5" s="4"/>
      <c r="D5" s="4"/>
      <c r="E5" s="4"/>
      <c r="F5" s="4"/>
      <c r="G5" s="4"/>
      <c r="H5" s="4"/>
      <c r="I5" s="8"/>
    </row>
    <row r="6" spans="1:9" x14ac:dyDescent="0.25">
      <c r="A6" s="4"/>
      <c r="B6" s="4"/>
      <c r="C6" s="4"/>
      <c r="D6" s="4"/>
      <c r="E6" s="4"/>
      <c r="F6" s="4"/>
      <c r="G6" s="4"/>
      <c r="H6" s="4"/>
      <c r="I6" s="8"/>
    </row>
    <row r="7" spans="1:9" x14ac:dyDescent="0.25">
      <c r="A7" s="4"/>
      <c r="B7" s="4"/>
      <c r="C7" s="4"/>
      <c r="D7" s="4"/>
      <c r="E7" s="4"/>
      <c r="F7" s="4"/>
      <c r="G7" s="4"/>
      <c r="H7" s="4"/>
      <c r="I7" s="8"/>
    </row>
    <row r="8" spans="1:9" x14ac:dyDescent="0.25">
      <c r="A8" s="4"/>
      <c r="B8" s="4"/>
      <c r="C8" s="4"/>
      <c r="D8" s="4"/>
      <c r="E8" s="4"/>
      <c r="F8" s="4"/>
      <c r="G8" s="4"/>
      <c r="H8" s="4"/>
      <c r="I8" s="8"/>
    </row>
    <row r="9" spans="1:9" x14ac:dyDescent="0.25">
      <c r="A9" s="4"/>
      <c r="B9" s="4"/>
      <c r="C9" s="4"/>
      <c r="D9" s="4"/>
      <c r="E9" s="4"/>
      <c r="F9" s="4"/>
      <c r="G9" s="4"/>
      <c r="H9" s="4"/>
      <c r="I9" s="8"/>
    </row>
    <row r="10" spans="1:9" x14ac:dyDescent="0.25">
      <c r="A10" s="4"/>
      <c r="B10" s="4"/>
      <c r="C10" s="4"/>
      <c r="D10" s="4"/>
      <c r="E10" s="4"/>
      <c r="F10" s="4"/>
      <c r="G10" s="4"/>
      <c r="H10" s="4"/>
      <c r="I10" s="8"/>
    </row>
    <row r="11" spans="1:9" x14ac:dyDescent="0.25">
      <c r="A11" s="4"/>
      <c r="B11" s="4"/>
      <c r="C11" s="4"/>
      <c r="D11" s="4"/>
      <c r="E11" s="4"/>
      <c r="F11" s="4"/>
      <c r="G11" s="4"/>
      <c r="H11" s="4"/>
      <c r="I11" s="8"/>
    </row>
    <row r="12" spans="1:9" x14ac:dyDescent="0.25">
      <c r="A12" s="4"/>
      <c r="B12" s="4"/>
      <c r="C12" s="4"/>
      <c r="D12" s="4"/>
      <c r="E12" s="4"/>
      <c r="F12" s="4"/>
      <c r="G12" s="4"/>
      <c r="H12" s="4"/>
      <c r="I12" s="8"/>
    </row>
    <row r="13" spans="1:9" x14ac:dyDescent="0.25">
      <c r="A13" s="4"/>
      <c r="B13" s="4"/>
      <c r="C13" s="4"/>
      <c r="D13" s="4"/>
      <c r="E13" s="4"/>
      <c r="F13" s="4"/>
      <c r="G13" s="4"/>
      <c r="H13" s="4"/>
      <c r="I13" s="8"/>
    </row>
    <row r="14" spans="1:9" x14ac:dyDescent="0.25">
      <c r="A14" s="4"/>
      <c r="B14" s="4"/>
      <c r="C14" s="4"/>
      <c r="D14" s="4"/>
      <c r="E14" s="4"/>
      <c r="F14" s="4"/>
      <c r="G14" s="4"/>
      <c r="H14" s="4"/>
      <c r="I14" s="8"/>
    </row>
    <row r="15" spans="1:9" x14ac:dyDescent="0.25">
      <c r="A15" s="4"/>
      <c r="B15" s="4"/>
      <c r="C15" s="4"/>
      <c r="D15" s="4"/>
      <c r="E15" s="4"/>
      <c r="F15" s="4"/>
      <c r="G15" s="4"/>
      <c r="H15" s="4"/>
      <c r="I15" s="8"/>
    </row>
    <row r="16" spans="1:9" x14ac:dyDescent="0.25">
      <c r="A16" s="4"/>
      <c r="B16" s="4"/>
      <c r="C16" s="4"/>
      <c r="D16" s="4"/>
      <c r="E16" s="4"/>
      <c r="F16" s="4"/>
      <c r="G16" s="4"/>
      <c r="H16" s="4"/>
      <c r="I16" s="8"/>
    </row>
    <row r="17" spans="1:9" x14ac:dyDescent="0.25">
      <c r="A17" s="4"/>
      <c r="B17" s="4"/>
      <c r="C17" s="4"/>
      <c r="D17" s="4"/>
      <c r="E17" s="4"/>
      <c r="F17" s="4"/>
      <c r="G17" s="4"/>
      <c r="H17" s="4"/>
      <c r="I17" s="8"/>
    </row>
    <row r="18" spans="1:9" x14ac:dyDescent="0.25">
      <c r="A18" s="4"/>
      <c r="B18" s="4"/>
      <c r="C18" s="4"/>
      <c r="D18" s="4"/>
      <c r="E18" s="4"/>
      <c r="F18" s="4"/>
      <c r="G18" s="4"/>
      <c r="H18" s="4"/>
      <c r="I18" s="8"/>
    </row>
    <row r="19" spans="1:9" x14ac:dyDescent="0.25">
      <c r="A19" s="4"/>
      <c r="B19" s="4"/>
      <c r="C19" s="4"/>
      <c r="D19" s="4"/>
      <c r="E19" s="4"/>
      <c r="F19" s="4"/>
      <c r="G19" s="4"/>
      <c r="H19" s="4"/>
      <c r="I19" s="8"/>
    </row>
    <row r="20" spans="1:9" x14ac:dyDescent="0.25">
      <c r="A20" s="4"/>
      <c r="B20" s="4"/>
      <c r="C20" s="4"/>
      <c r="D20" s="4"/>
      <c r="E20" s="4"/>
      <c r="F20" s="4"/>
      <c r="G20" s="4"/>
      <c r="H20" s="4"/>
      <c r="I20" s="8"/>
    </row>
    <row r="21" spans="1:9" x14ac:dyDescent="0.25">
      <c r="A21" s="4"/>
      <c r="B21" s="4"/>
      <c r="C21" s="4"/>
      <c r="D21" s="4"/>
      <c r="E21" s="4"/>
      <c r="F21" s="4"/>
      <c r="G21" s="4"/>
      <c r="H21" s="4"/>
      <c r="I21" s="8"/>
    </row>
    <row r="22" spans="1:9" x14ac:dyDescent="0.25">
      <c r="A22" s="4"/>
      <c r="B22" s="4"/>
      <c r="C22" s="4"/>
      <c r="D22" s="4"/>
      <c r="E22" s="4"/>
      <c r="F22" s="4"/>
      <c r="G22" s="4"/>
      <c r="H22" s="4"/>
      <c r="I22" s="8"/>
    </row>
    <row r="23" spans="1:9" x14ac:dyDescent="0.25">
      <c r="A23" s="4"/>
      <c r="B23" s="4"/>
      <c r="C23" s="4"/>
      <c r="D23" s="4"/>
      <c r="E23" s="4"/>
      <c r="F23" s="4"/>
      <c r="G23" s="4"/>
      <c r="H23" s="4"/>
      <c r="I23" s="8"/>
    </row>
    <row r="24" spans="1:9" x14ac:dyDescent="0.25">
      <c r="A24" s="4"/>
      <c r="B24" s="4"/>
      <c r="C24" s="4"/>
      <c r="D24" s="4"/>
      <c r="E24" s="4"/>
      <c r="F24" s="4"/>
      <c r="G24" s="4"/>
      <c r="H24" s="4"/>
      <c r="I24" s="8"/>
    </row>
    <row r="25" spans="1:9" x14ac:dyDescent="0.25">
      <c r="A25" s="4"/>
      <c r="B25" s="4"/>
      <c r="C25" s="4"/>
      <c r="D25" s="4"/>
      <c r="E25" s="4"/>
      <c r="F25" s="4"/>
      <c r="G25" s="4"/>
      <c r="H25" s="4"/>
      <c r="I25" s="8"/>
    </row>
    <row r="26" spans="1:9" x14ac:dyDescent="0.25">
      <c r="A26" s="4"/>
      <c r="B26" s="4"/>
      <c r="C26" s="4"/>
      <c r="D26" s="4"/>
      <c r="E26" s="4"/>
      <c r="F26" s="4"/>
      <c r="G26" s="4"/>
      <c r="H26" s="4"/>
      <c r="I26" s="8"/>
    </row>
    <row r="27" spans="1:9" x14ac:dyDescent="0.25">
      <c r="A27" s="4"/>
      <c r="B27" s="4"/>
      <c r="C27" s="4"/>
      <c r="D27" s="4"/>
      <c r="E27" s="4"/>
      <c r="F27" s="4"/>
      <c r="G27" s="4"/>
      <c r="H27" s="4"/>
      <c r="I27" s="8"/>
    </row>
    <row r="28" spans="1:9" x14ac:dyDescent="0.25">
      <c r="A28" s="4"/>
      <c r="B28" s="4"/>
      <c r="C28" s="4"/>
      <c r="D28" s="4"/>
      <c r="E28" s="4"/>
      <c r="F28" s="4"/>
      <c r="G28" s="4"/>
      <c r="H28" s="4"/>
      <c r="I28" s="8"/>
    </row>
    <row r="29" spans="1:9" x14ac:dyDescent="0.25">
      <c r="A29" s="4"/>
      <c r="B29" s="4"/>
      <c r="C29" s="4"/>
      <c r="D29" s="4"/>
      <c r="E29" s="4"/>
      <c r="F29" s="4"/>
      <c r="G29" s="4"/>
      <c r="H29" s="4"/>
      <c r="I29" s="8"/>
    </row>
    <row r="30" spans="1:9" x14ac:dyDescent="0.25">
      <c r="A30" s="4"/>
      <c r="B30" s="4"/>
      <c r="C30" s="4"/>
      <c r="D30" s="4"/>
      <c r="E30" s="4"/>
      <c r="F30" s="4"/>
      <c r="G30" s="4"/>
      <c r="H30" s="4"/>
      <c r="I30" s="8"/>
    </row>
    <row r="31" spans="1:9" x14ac:dyDescent="0.25">
      <c r="A31" s="4"/>
      <c r="B31" s="4"/>
      <c r="C31" s="4"/>
      <c r="D31" s="4"/>
      <c r="E31" s="4"/>
      <c r="F31" s="4"/>
      <c r="G31" s="4"/>
      <c r="H31" s="4"/>
      <c r="I31" s="8"/>
    </row>
    <row r="32" spans="1:9" x14ac:dyDescent="0.25">
      <c r="A32" s="4"/>
      <c r="B32" s="4"/>
      <c r="C32" s="4"/>
      <c r="D32" s="4"/>
      <c r="E32" s="4"/>
      <c r="F32" s="4"/>
      <c r="G32" s="4"/>
      <c r="H32" s="4"/>
      <c r="I32" s="8"/>
    </row>
    <row r="33" spans="1:9" x14ac:dyDescent="0.25">
      <c r="A33" s="3"/>
      <c r="B33" s="3"/>
      <c r="C33" s="3"/>
      <c r="D33" s="3"/>
      <c r="E33" s="3"/>
      <c r="F33" s="3"/>
      <c r="G33" s="3"/>
      <c r="H33" s="3"/>
      <c r="I33" s="8"/>
    </row>
    <row r="34" spans="1:9" x14ac:dyDescent="0.25">
      <c r="A34" s="3"/>
      <c r="B34" s="3"/>
      <c r="C34" s="3"/>
      <c r="D34" s="3"/>
      <c r="E34" s="3"/>
      <c r="F34" s="3"/>
      <c r="G34" s="3"/>
      <c r="H34" s="3"/>
      <c r="I34" s="8"/>
    </row>
    <row r="35" spans="1:9" x14ac:dyDescent="0.25">
      <c r="A35" s="3"/>
      <c r="B35" s="3"/>
      <c r="C35" s="3"/>
      <c r="D35" s="3"/>
      <c r="E35" s="3"/>
      <c r="F35" s="3"/>
      <c r="G35" s="3"/>
      <c r="H35" s="3"/>
      <c r="I35" s="8"/>
    </row>
    <row r="36" spans="1:9" x14ac:dyDescent="0.25">
      <c r="A36" s="3"/>
      <c r="B36" s="3"/>
      <c r="C36" s="3"/>
      <c r="D36" s="3"/>
      <c r="E36" s="3"/>
      <c r="F36" s="3"/>
      <c r="G36" s="3"/>
      <c r="H36" s="3"/>
      <c r="I36" s="8"/>
    </row>
    <row r="37" spans="1:9" x14ac:dyDescent="0.25">
      <c r="A37" s="3"/>
      <c r="B37" s="3"/>
      <c r="C37" s="3"/>
      <c r="D37" s="3"/>
      <c r="E37" s="3"/>
      <c r="F37" s="3"/>
      <c r="G37" s="3"/>
      <c r="H37" s="3"/>
      <c r="I37" s="8"/>
    </row>
    <row r="38" spans="1:9" x14ac:dyDescent="0.25">
      <c r="A38" s="3"/>
      <c r="B38" s="3"/>
      <c r="C38" s="3"/>
      <c r="D38" s="3"/>
      <c r="E38" s="3"/>
      <c r="F38" s="3"/>
      <c r="G38" s="3"/>
      <c r="H38" s="3"/>
      <c r="I38" s="8"/>
    </row>
    <row r="39" spans="1:9" x14ac:dyDescent="0.25">
      <c r="A39" s="3"/>
      <c r="B39" s="3"/>
      <c r="C39" s="3"/>
      <c r="D39" s="3"/>
      <c r="E39" s="3"/>
      <c r="F39" s="3"/>
      <c r="G39" s="3"/>
      <c r="H39" s="3"/>
      <c r="I39" s="8"/>
    </row>
    <row r="40" spans="1:9" x14ac:dyDescent="0.25">
      <c r="A40" s="3"/>
      <c r="B40" s="3"/>
      <c r="C40" s="3"/>
      <c r="D40" s="3"/>
      <c r="E40" s="3"/>
      <c r="F40" s="3"/>
      <c r="G40" s="3"/>
      <c r="H40" s="3"/>
      <c r="I40" s="8"/>
    </row>
    <row r="41" spans="1:9" x14ac:dyDescent="0.25">
      <c r="A41" s="3"/>
      <c r="B41" s="3"/>
      <c r="C41" s="3"/>
      <c r="D41" s="3"/>
      <c r="E41" s="3"/>
      <c r="F41" s="3"/>
      <c r="G41" s="3"/>
      <c r="H41" s="3"/>
      <c r="I41" s="8"/>
    </row>
    <row r="42" spans="1:9" x14ac:dyDescent="0.25">
      <c r="A42" s="3"/>
      <c r="B42" s="3"/>
      <c r="C42" s="3"/>
      <c r="D42" s="3"/>
      <c r="E42" s="3"/>
      <c r="F42" s="3"/>
      <c r="G42" s="3"/>
      <c r="H42" s="3"/>
      <c r="I42" s="8"/>
    </row>
    <row r="43" spans="1:9" x14ac:dyDescent="0.25">
      <c r="A43" s="3"/>
      <c r="B43" s="3"/>
      <c r="C43" s="3"/>
      <c r="D43" s="3"/>
      <c r="E43" s="3"/>
      <c r="F43" s="3"/>
      <c r="G43" s="3"/>
      <c r="H43" s="3"/>
      <c r="I43" s="8"/>
    </row>
    <row r="44" spans="1:9" x14ac:dyDescent="0.25">
      <c r="A44" s="3"/>
      <c r="B44" s="3"/>
      <c r="C44" s="3"/>
      <c r="D44" s="3"/>
      <c r="E44" s="3"/>
      <c r="F44" s="3"/>
      <c r="G44" s="3"/>
      <c r="H44" s="3"/>
      <c r="I44" s="8"/>
    </row>
    <row r="45" spans="1:9" x14ac:dyDescent="0.25">
      <c r="A45" s="3"/>
      <c r="B45" s="3"/>
      <c r="C45" s="3"/>
      <c r="D45" s="3"/>
      <c r="E45" s="3"/>
      <c r="F45" s="3"/>
      <c r="G45" s="3"/>
      <c r="H45" s="3"/>
      <c r="I45" s="8"/>
    </row>
    <row r="46" spans="1:9" x14ac:dyDescent="0.25">
      <c r="I46" s="8"/>
    </row>
  </sheetData>
  <sheetProtection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Introduction</vt:lpstr>
      <vt:lpstr>DATA 1</vt:lpstr>
      <vt:lpstr>FIG 1</vt:lpstr>
      <vt:lpstr>DATA 2</vt:lpstr>
      <vt:lpstr>FIG 2</vt:lpstr>
      <vt:lpstr>DATA 3</vt:lpstr>
      <vt:lpstr>FIG 3</vt:lpstr>
      <vt:lpstr>DATA 4</vt:lpstr>
      <vt:lpstr>FIG 4</vt:lpstr>
      <vt:lpstr>DATA 5</vt:lpstr>
      <vt:lpstr>FIG 5</vt:lpstr>
      <vt:lpstr>DATA 6</vt:lpstr>
      <vt:lpstr>FIG 6</vt:lpstr>
      <vt:lpstr>Solutions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dnavajas</dc:creator>
  <cp:lastModifiedBy>Daniel Navajas Navarro</cp:lastModifiedBy>
  <dcterms:created xsi:type="dcterms:W3CDTF">2017-01-05T17:28:21Z</dcterms:created>
  <dcterms:modified xsi:type="dcterms:W3CDTF">2021-01-18T09:52:21Z</dcterms:modified>
</cp:coreProperties>
</file>